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2" yWindow="636" windowWidth="15576" windowHeight="6456" tabRatio="857" activeTab="8"/>
  </bookViews>
  <sheets>
    <sheet name="03-2-1" sheetId="1" r:id="rId1"/>
    <sheet name="03-2-2" sheetId="2" r:id="rId2"/>
    <sheet name="03-2-3" sheetId="3" r:id="rId3"/>
    <sheet name="03-2-4" sheetId="4" r:id="rId4"/>
    <sheet name="03-2-5" sheetId="5" r:id="rId5"/>
    <sheet name="03-2-6" sheetId="6" r:id="rId6"/>
    <sheet name="03-2-7" sheetId="7" r:id="rId7"/>
    <sheet name="03-2-8" sheetId="8" r:id="rId8"/>
    <sheet name="03-2-9" sheetId="9" r:id="rId9"/>
    <sheet name="03-2-10" sheetId="10" r:id="rId10"/>
  </sheets>
  <definedNames/>
  <calcPr calcMode="manual" fullCalcOnLoad="1"/>
</workbook>
</file>

<file path=xl/sharedStrings.xml><?xml version="1.0" encoding="utf-8"?>
<sst xmlns="http://schemas.openxmlformats.org/spreadsheetml/2006/main" count="924" uniqueCount="178">
  <si>
    <t>1970-75</t>
  </si>
  <si>
    <t>1975-80</t>
  </si>
  <si>
    <t>1980-85</t>
  </si>
  <si>
    <t>1985-90</t>
  </si>
  <si>
    <t>1990-95</t>
  </si>
  <si>
    <t>1995-00</t>
  </si>
  <si>
    <t>米麦生産業</t>
  </si>
  <si>
    <t>その他の耕種農業</t>
  </si>
  <si>
    <t>畜産・養蚕業</t>
  </si>
  <si>
    <t>農業サービス</t>
  </si>
  <si>
    <t>林業</t>
  </si>
  <si>
    <t>漁業</t>
  </si>
  <si>
    <t>鉱業</t>
  </si>
  <si>
    <t>畜産食料品</t>
  </si>
  <si>
    <t>水産食料品</t>
  </si>
  <si>
    <t>精穀・製粉</t>
  </si>
  <si>
    <t>その他の食料品</t>
  </si>
  <si>
    <t>飼料・有機質肥料</t>
  </si>
  <si>
    <t>飲料</t>
  </si>
  <si>
    <t>たばこ</t>
  </si>
  <si>
    <t>繊維製品</t>
  </si>
  <si>
    <t>製材・木製品</t>
  </si>
  <si>
    <t>家具・装備品</t>
  </si>
  <si>
    <t>パルプ・紙・板紙・加工紙</t>
  </si>
  <si>
    <t>紙加工品</t>
  </si>
  <si>
    <t>印刷・製版・製本</t>
  </si>
  <si>
    <t>皮革・皮革製品・毛皮</t>
  </si>
  <si>
    <t>ゴム製品</t>
  </si>
  <si>
    <t>化学肥料</t>
  </si>
  <si>
    <t>無機化学基礎製品</t>
  </si>
  <si>
    <t>有機化学基礎製品</t>
  </si>
  <si>
    <t>有機化学製品</t>
  </si>
  <si>
    <t>化学繊維</t>
  </si>
  <si>
    <t>化学最終製品</t>
  </si>
  <si>
    <t>医薬品</t>
  </si>
  <si>
    <t>石油製品</t>
  </si>
  <si>
    <t>石炭製品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</si>
  <si>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</si>
  <si>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</si>
  <si>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</si>
  <si>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</si>
  <si>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</si>
  <si>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その他の鉄鋼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</si>
  <si>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</si>
  <si>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</si>
  <si>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</si>
  <si>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</si>
  <si>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</si>
  <si>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特殊産業機械</t>
  </si>
  <si>
    <t>その他の一般機械</t>
  </si>
  <si>
    <t>事務用・サービス用機器</t>
  </si>
  <si>
    <t>重電機器</t>
  </si>
  <si>
    <t>民生用電子・電気機器</t>
  </si>
  <si>
    <t>電子計算機・同付属品</t>
  </si>
  <si>
    <t>通信機器</t>
  </si>
  <si>
    <t>電子応用装置・電気計測器</t>
  </si>
  <si>
    <t>半導体素子・集積回路</t>
  </si>
  <si>
    <t>電子部品</t>
  </si>
  <si>
    <t>その他の電気機器</t>
  </si>
  <si>
    <t>自動車</t>
  </si>
  <si>
    <t>自動車部品・同付属品</t>
  </si>
  <si>
    <t>その他の輸送用機械</t>
  </si>
  <si>
    <t>精密機械</t>
  </si>
  <si>
    <t>プラスチック製品</t>
  </si>
  <si>
    <t>その他の製造工業製品</t>
  </si>
  <si>
    <t>建築業</t>
  </si>
  <si>
    <t>土木業</t>
  </si>
  <si>
    <t>電気業</t>
  </si>
  <si>
    <t>ガス・熱供給業</t>
  </si>
  <si>
    <t>上水道業</t>
  </si>
  <si>
    <t>工業用水道業</t>
  </si>
  <si>
    <t>廃棄物処理</t>
  </si>
  <si>
    <t>卸売業</t>
  </si>
  <si>
    <t>小売業</t>
  </si>
  <si>
    <t>金融業</t>
  </si>
  <si>
    <t>保険業</t>
  </si>
  <si>
    <t>不動産業</t>
  </si>
  <si>
    <t>住宅</t>
  </si>
  <si>
    <t>鉄道業</t>
  </si>
  <si>
    <t>道路運送業</t>
  </si>
  <si>
    <t>水運業</t>
  </si>
  <si>
    <t>航空運輸業</t>
  </si>
  <si>
    <t>その他運輸業・梱包</t>
  </si>
  <si>
    <t>電信・電話業</t>
  </si>
  <si>
    <t>郵便業</t>
  </si>
  <si>
    <t>教育(民間・非営利)</t>
  </si>
  <si>
    <t>研究機関(民間)</t>
  </si>
  <si>
    <t>医療(民間)</t>
  </si>
  <si>
    <t>保健衛生(民間・非営利)</t>
  </si>
  <si>
    <t>その他公共サービス</t>
  </si>
  <si>
    <t>広告業</t>
  </si>
  <si>
    <t>業務用物品賃貸業</t>
  </si>
  <si>
    <t>自動車整備・修理業</t>
  </si>
  <si>
    <t>その他の対事業所サービス</t>
  </si>
  <si>
    <t>娯楽業</t>
  </si>
  <si>
    <t>放送業</t>
  </si>
  <si>
    <t>情報サービス業(インターネット付随サービス業)</t>
  </si>
  <si>
    <t>出版・新聞業</t>
  </si>
  <si>
    <t>その他の映像・音声・文字情報制作業</t>
  </si>
  <si>
    <t>飲食店</t>
  </si>
  <si>
    <t>旅館業</t>
  </si>
  <si>
    <t>洗濯・理容・美容・浴場業</t>
  </si>
  <si>
    <t>その他の対個人サービス</t>
  </si>
  <si>
    <t>教育(政府)</t>
  </si>
  <si>
    <t>研究機関(政府)</t>
  </si>
  <si>
    <t>医療(政府)</t>
  </si>
  <si>
    <t>保健衛生(政府)</t>
  </si>
  <si>
    <t>社会保険・社会福祉(政府)</t>
  </si>
  <si>
    <t>その他(政府)</t>
  </si>
  <si>
    <t>医療(非営利)</t>
  </si>
  <si>
    <t>社会保険・社会福祉(非営利)</t>
  </si>
  <si>
    <t>研究機関(非営利)</t>
  </si>
  <si>
    <t>その他(非営利)</t>
  </si>
  <si>
    <t>製造業</t>
  </si>
  <si>
    <t>非製造業（分類不明を除く）</t>
  </si>
  <si>
    <t>マクロ</t>
  </si>
  <si>
    <t>名目資本コスト(名目資本サービス価格＊実質資本ストック)、単位：100万円</t>
  </si>
  <si>
    <t>保健衛生(産業)</t>
  </si>
  <si>
    <t>非製造業</t>
  </si>
  <si>
    <t>全産業</t>
  </si>
  <si>
    <t>農産物</t>
  </si>
  <si>
    <t>家具類</t>
  </si>
  <si>
    <t>核燃料</t>
  </si>
  <si>
    <t>家庭用機器</t>
  </si>
  <si>
    <t>蒸気機関・タービン</t>
  </si>
  <si>
    <t>一般機械</t>
  </si>
  <si>
    <t>工具・金型</t>
  </si>
  <si>
    <t>鉱山・建設機械</t>
  </si>
  <si>
    <t>化学機械</t>
  </si>
  <si>
    <t>金属工作・加工機械</t>
  </si>
  <si>
    <t>農業機械</t>
  </si>
  <si>
    <t>特殊産業機械(除化学機械)</t>
  </si>
  <si>
    <t>複写機</t>
  </si>
  <si>
    <t>その他の事務用機械</t>
  </si>
  <si>
    <t>サービス用機器</t>
  </si>
  <si>
    <t>民生用電気機器(除ビデオ・電子応用装置)</t>
  </si>
  <si>
    <t>コンピュータ関連機器</t>
  </si>
  <si>
    <t>電気通信機器</t>
  </si>
  <si>
    <t>ビデオ・電子応用装置</t>
  </si>
  <si>
    <t>送配電機器</t>
  </si>
  <si>
    <t>照明機器</t>
  </si>
  <si>
    <t>乗用車</t>
  </si>
  <si>
    <t>トラック・バス</t>
  </si>
  <si>
    <t>二輪自動車・自転車</t>
  </si>
  <si>
    <t>その他の輸送機械</t>
  </si>
  <si>
    <t>船舶</t>
  </si>
  <si>
    <t>内燃機関</t>
  </si>
  <si>
    <t>鉄道車両</t>
  </si>
  <si>
    <t>航空機</t>
  </si>
  <si>
    <t>建築(住宅)</t>
  </si>
  <si>
    <t>建築(非住宅)</t>
  </si>
  <si>
    <t>公共事業・その他の建設</t>
  </si>
  <si>
    <t>鉄道軌道建設</t>
  </si>
  <si>
    <t>電力施設建設</t>
  </si>
  <si>
    <t>電気通信施設建設</t>
  </si>
  <si>
    <t>受注ソフトウエア</t>
  </si>
  <si>
    <t>その他の対事業所サービス</t>
  </si>
  <si>
    <t>総資産</t>
  </si>
  <si>
    <t>資産別実質投資フロー（100万円、2000年価格）</t>
  </si>
  <si>
    <t>マクロ</t>
  </si>
  <si>
    <t>非製造業</t>
  </si>
  <si>
    <t>製造業</t>
  </si>
  <si>
    <t>資産別実質純資本ストック（100万円、2000年価格）</t>
  </si>
  <si>
    <t>受注ソフトウエア</t>
  </si>
  <si>
    <t>その他の対事業所サービス</t>
  </si>
  <si>
    <t>IT資産</t>
  </si>
  <si>
    <t>Non-IT資産</t>
  </si>
  <si>
    <t>JIP資産分類</t>
  </si>
  <si>
    <t>資産別名目投資フロー（100万円）</t>
  </si>
  <si>
    <t>部門別名目投資フロー（100万円）</t>
  </si>
  <si>
    <t>部門別実質投資フロー（100万円、2000年価格）</t>
  </si>
  <si>
    <t>部門別資本投入指数（2000=1.000）</t>
  </si>
  <si>
    <t>部門別資本の質指数 (2000年=1.000)</t>
  </si>
  <si>
    <t>部門別実質純資本ストック　年平均成長率 (％)</t>
  </si>
  <si>
    <t>部門別実質純資本ストック（100万円、2000年価格）</t>
  </si>
  <si>
    <t>JIP部門分類</t>
  </si>
  <si>
    <t>2000-2006</t>
  </si>
  <si>
    <t>1970-2006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</si>
</sst>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0000000_ "/>
    <numFmt numFmtId="185" formatCode="0.000000000_ "/>
    <numFmt numFmtId="186" formatCode="0;_Ā"/>
    <numFmt numFmtId="187" formatCode="0;_⠀"/>
    <numFmt numFmtId="188" formatCode="0.0_ "/>
    <numFmt numFmtId="189" formatCode="0_ "/>
    <numFmt numFmtId="190" formatCode="0.000E+00"/>
    <numFmt numFmtId="191" formatCode="0.0000E+00"/>
    <numFmt numFmtId="192" formatCode="0.0E+00"/>
    <numFmt numFmtId="193" formatCode="0E+00"/>
    <numFmt numFmtId="194" formatCode="0.00000E+00"/>
    <numFmt numFmtId="195" formatCode="0.000_);[Red]\(0.0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17" fontId="0" fillId="0" borderId="11" xfId="0" applyNumberForma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5" xfId="0" applyNumberFormat="1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2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2" fillId="0" borderId="0" xfId="48" applyNumberFormat="1" applyFont="1" applyBorder="1" applyAlignment="1">
      <alignment vertical="center"/>
    </xf>
    <xf numFmtId="177" fontId="2" fillId="0" borderId="17" xfId="48" applyNumberFormat="1" applyFont="1" applyBorder="1" applyAlignment="1">
      <alignment vertical="center"/>
    </xf>
    <xf numFmtId="177" fontId="2" fillId="0" borderId="19" xfId="48" applyNumberFormat="1" applyFont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20" xfId="0" applyNumberFormat="1" applyFont="1" applyBorder="1" applyAlignment="1">
      <alignment vertical="center"/>
    </xf>
    <xf numFmtId="183" fontId="2" fillId="0" borderId="13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38" fontId="2" fillId="0" borderId="20" xfId="0" applyNumberFormat="1" applyFont="1" applyBorder="1" applyAlignment="1">
      <alignment vertical="center"/>
    </xf>
    <xf numFmtId="38" fontId="2" fillId="0" borderId="13" xfId="0" applyNumberFormat="1" applyFont="1" applyBorder="1" applyAlignment="1">
      <alignment vertical="center"/>
    </xf>
    <xf numFmtId="38" fontId="2" fillId="0" borderId="17" xfId="0" applyNumberFormat="1" applyFont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10" fontId="2" fillId="0" borderId="0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10" fontId="2" fillId="0" borderId="15" xfId="0" applyNumberFormat="1" applyFont="1" applyBorder="1" applyAlignment="1">
      <alignment vertical="center"/>
    </xf>
    <xf numFmtId="10" fontId="2" fillId="0" borderId="20" xfId="0" applyNumberFormat="1" applyFont="1" applyBorder="1" applyAlignment="1">
      <alignment vertical="center"/>
    </xf>
    <xf numFmtId="10" fontId="2" fillId="0" borderId="16" xfId="0" applyNumberFormat="1" applyFont="1" applyBorder="1" applyAlignment="1">
      <alignment vertical="center"/>
    </xf>
    <xf numFmtId="10" fontId="2" fillId="0" borderId="17" xfId="0" applyNumberFormat="1" applyFont="1" applyBorder="1" applyAlignment="1">
      <alignment vertical="center"/>
    </xf>
    <xf numFmtId="10" fontId="2" fillId="0" borderId="19" xfId="0" applyNumberFormat="1" applyFont="1" applyBorder="1" applyAlignment="1">
      <alignment vertical="center"/>
    </xf>
    <xf numFmtId="10" fontId="2" fillId="0" borderId="18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19" xfId="48" applyFont="1" applyFill="1" applyBorder="1" applyAlignment="1">
      <alignment vertical="center"/>
    </xf>
    <xf numFmtId="38" fontId="2" fillId="0" borderId="20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183" fontId="2" fillId="0" borderId="17" xfId="0" applyNumberFormat="1" applyFont="1" applyBorder="1" applyAlignment="1">
      <alignment vertical="center"/>
    </xf>
    <xf numFmtId="183" fontId="2" fillId="0" borderId="19" xfId="0" applyNumberFormat="1" applyFont="1" applyBorder="1" applyAlignment="1">
      <alignment vertical="center"/>
    </xf>
    <xf numFmtId="187" fontId="2" fillId="0" borderId="17" xfId="0" applyNumberFormat="1" applyFont="1" applyBorder="1" applyAlignment="1">
      <alignment vertical="center"/>
    </xf>
    <xf numFmtId="187" fontId="2" fillId="0" borderId="19" xfId="0" applyNumberFormat="1" applyFont="1" applyBorder="1" applyAlignment="1">
      <alignment vertical="center"/>
    </xf>
    <xf numFmtId="187" fontId="2" fillId="0" borderId="18" xfId="0" applyNumberFormat="1" applyFont="1" applyBorder="1" applyAlignment="1">
      <alignment vertical="center"/>
    </xf>
    <xf numFmtId="189" fontId="2" fillId="0" borderId="19" xfId="0" applyNumberFormat="1" applyFont="1" applyBorder="1" applyAlignment="1">
      <alignment vertical="center"/>
    </xf>
    <xf numFmtId="189" fontId="2" fillId="0" borderId="18" xfId="0" applyNumberFormat="1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182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177" fontId="2" fillId="0" borderId="20" xfId="48" applyNumberFormat="1" applyFont="1" applyBorder="1" applyAlignment="1">
      <alignment vertical="center"/>
    </xf>
    <xf numFmtId="183" fontId="2" fillId="0" borderId="13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2" fillId="0" borderId="17" xfId="0" applyNumberFormat="1" applyFont="1" applyFill="1" applyBorder="1" applyAlignment="1">
      <alignment vertical="center"/>
    </xf>
    <xf numFmtId="183" fontId="2" fillId="0" borderId="19" xfId="0" applyNumberFormat="1" applyFont="1" applyFill="1" applyBorder="1" applyAlignment="1">
      <alignment vertical="center"/>
    </xf>
    <xf numFmtId="183" fontId="2" fillId="0" borderId="15" xfId="0" applyNumberFormat="1" applyFont="1" applyFill="1" applyBorder="1" applyAlignment="1">
      <alignment vertical="center"/>
    </xf>
    <xf numFmtId="183" fontId="2" fillId="0" borderId="2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8" fontId="2" fillId="33" borderId="13" xfId="48" applyFont="1" applyFill="1" applyBorder="1" applyAlignment="1">
      <alignment vertical="center"/>
    </xf>
    <xf numFmtId="38" fontId="2" fillId="33" borderId="0" xfId="48" applyFont="1" applyFill="1" applyBorder="1" applyAlignment="1">
      <alignment vertical="center"/>
    </xf>
    <xf numFmtId="38" fontId="2" fillId="33" borderId="14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2"/>
  <sheetViews>
    <sheetView zoomScalePageLayoutView="0" workbookViewId="0" topLeftCell="A109">
      <selection activeCell="AK4" sqref="AK4"/>
    </sheetView>
  </sheetViews>
  <sheetFormatPr defaultColWidth="9.00390625" defaultRowHeight="13.5"/>
  <cols>
    <col min="3" max="3" width="9.50390625" style="0" bestFit="1" customWidth="1"/>
    <col min="40" max="40" width="9.00390625" style="80" customWidth="1"/>
  </cols>
  <sheetData>
    <row r="1" ht="12.75">
      <c r="A1" t="s">
        <v>169</v>
      </c>
    </row>
    <row r="2" spans="1:40" ht="12.75">
      <c r="A2" s="2" t="s">
        <v>175</v>
      </c>
      <c r="B2" s="4"/>
      <c r="C2" s="2">
        <v>1970</v>
      </c>
      <c r="D2" s="3">
        <v>1971</v>
      </c>
      <c r="E2" s="3">
        <v>1972</v>
      </c>
      <c r="F2" s="3">
        <v>1973</v>
      </c>
      <c r="G2" s="3">
        <v>1974</v>
      </c>
      <c r="H2" s="3">
        <v>1975</v>
      </c>
      <c r="I2" s="3">
        <v>1976</v>
      </c>
      <c r="J2" s="3">
        <v>1977</v>
      </c>
      <c r="K2" s="3">
        <v>1978</v>
      </c>
      <c r="L2" s="3">
        <v>1979</v>
      </c>
      <c r="M2" s="3">
        <v>1980</v>
      </c>
      <c r="N2" s="3">
        <v>1981</v>
      </c>
      <c r="O2" s="3">
        <v>1982</v>
      </c>
      <c r="P2" s="3">
        <v>1983</v>
      </c>
      <c r="Q2" s="3">
        <v>1984</v>
      </c>
      <c r="R2" s="3">
        <v>1985</v>
      </c>
      <c r="S2" s="3">
        <v>1986</v>
      </c>
      <c r="T2" s="3">
        <v>1987</v>
      </c>
      <c r="U2" s="3">
        <v>1988</v>
      </c>
      <c r="V2" s="3">
        <v>1989</v>
      </c>
      <c r="W2" s="3">
        <v>1990</v>
      </c>
      <c r="X2" s="3">
        <v>1991</v>
      </c>
      <c r="Y2" s="3">
        <v>1992</v>
      </c>
      <c r="Z2" s="3">
        <v>1993</v>
      </c>
      <c r="AA2" s="3">
        <v>1994</v>
      </c>
      <c r="AB2" s="3">
        <v>1995</v>
      </c>
      <c r="AC2" s="3">
        <v>1996</v>
      </c>
      <c r="AD2" s="3">
        <v>1997</v>
      </c>
      <c r="AE2" s="3">
        <v>1998</v>
      </c>
      <c r="AF2" s="3">
        <v>1999</v>
      </c>
      <c r="AG2" s="3">
        <v>2000</v>
      </c>
      <c r="AH2" s="3">
        <v>2001</v>
      </c>
      <c r="AI2" s="3">
        <v>2002</v>
      </c>
      <c r="AJ2" s="3">
        <v>2003</v>
      </c>
      <c r="AK2" s="3">
        <v>2004</v>
      </c>
      <c r="AL2" s="3">
        <v>2005</v>
      </c>
      <c r="AM2" s="3">
        <v>2006</v>
      </c>
      <c r="AN2" s="84">
        <v>2007</v>
      </c>
    </row>
    <row r="3" spans="1:43" ht="12.75">
      <c r="A3" s="7">
        <v>1</v>
      </c>
      <c r="B3" s="8" t="s">
        <v>6</v>
      </c>
      <c r="C3" s="28">
        <v>401845.77308638406</v>
      </c>
      <c r="D3" s="29">
        <v>460978.519679018</v>
      </c>
      <c r="E3" s="29">
        <v>551332.008458533</v>
      </c>
      <c r="F3" s="29">
        <v>600891.4398341511</v>
      </c>
      <c r="G3" s="29">
        <v>687099.9724698131</v>
      </c>
      <c r="H3" s="29">
        <v>812350.1664933847</v>
      </c>
      <c r="I3" s="29">
        <v>972689.8578384301</v>
      </c>
      <c r="J3" s="29">
        <v>1242398.6952217831</v>
      </c>
      <c r="K3" s="29">
        <v>1476944.2311254365</v>
      </c>
      <c r="L3" s="29">
        <v>1660211.0741026816</v>
      </c>
      <c r="M3" s="29">
        <v>1818692.218054817</v>
      </c>
      <c r="N3" s="29">
        <v>1879260.395813641</v>
      </c>
      <c r="O3" s="29">
        <v>1921692.311843099</v>
      </c>
      <c r="P3" s="29">
        <v>2024775.1369070006</v>
      </c>
      <c r="Q3" s="29">
        <v>2131239.4557987247</v>
      </c>
      <c r="R3" s="29">
        <v>2234374.286308561</v>
      </c>
      <c r="S3" s="29">
        <v>2299059.887511838</v>
      </c>
      <c r="T3" s="29">
        <v>2414022.5060621263</v>
      </c>
      <c r="U3" s="29">
        <v>2378155.5513761872</v>
      </c>
      <c r="V3" s="29">
        <v>2361425.185795766</v>
      </c>
      <c r="W3" s="29">
        <v>2319411.1667660666</v>
      </c>
      <c r="X3" s="29">
        <v>1971506.9791369068</v>
      </c>
      <c r="Y3" s="29">
        <v>2204549.576488358</v>
      </c>
      <c r="Z3" s="29">
        <v>2480945.572996908</v>
      </c>
      <c r="AA3" s="29">
        <v>2528554.004943612</v>
      </c>
      <c r="AB3" s="29">
        <v>2513084.427656007</v>
      </c>
      <c r="AC3" s="29">
        <v>2369017.425553405</v>
      </c>
      <c r="AD3" s="29">
        <v>2325108.294381893</v>
      </c>
      <c r="AE3" s="29">
        <v>2156058.631291701</v>
      </c>
      <c r="AF3" s="29">
        <v>2135160.7423382564</v>
      </c>
      <c r="AG3" s="29">
        <v>2062261.2623003798</v>
      </c>
      <c r="AH3" s="29">
        <v>2015086.8631650356</v>
      </c>
      <c r="AI3" s="29">
        <v>1859444.244407719</v>
      </c>
      <c r="AJ3" s="29">
        <v>1743930.0985957808</v>
      </c>
      <c r="AK3" s="29">
        <v>1589918.11957165</v>
      </c>
      <c r="AL3" s="29">
        <v>1549731.9733951085</v>
      </c>
      <c r="AM3" s="29">
        <v>1459277.7220373272</v>
      </c>
      <c r="AN3" s="30">
        <v>1352714.8237443678</v>
      </c>
      <c r="AO3" s="41"/>
      <c r="AP3" s="41"/>
      <c r="AQ3" s="41"/>
    </row>
    <row r="4" spans="1:43" ht="12.75">
      <c r="A4" s="5">
        <v>2</v>
      </c>
      <c r="B4" s="6" t="s">
        <v>7</v>
      </c>
      <c r="C4" s="28">
        <v>173046.4170462164</v>
      </c>
      <c r="D4" s="29">
        <v>194864.87113610303</v>
      </c>
      <c r="E4" s="29">
        <v>217825.56134892616</v>
      </c>
      <c r="F4" s="29">
        <v>231110.39850812894</v>
      </c>
      <c r="G4" s="29">
        <v>262121.55523523036</v>
      </c>
      <c r="H4" s="29">
        <v>283455.45935997093</v>
      </c>
      <c r="I4" s="29">
        <v>296414.53213132505</v>
      </c>
      <c r="J4" s="29">
        <v>370229.81859554147</v>
      </c>
      <c r="K4" s="29">
        <v>437507.62922999606</v>
      </c>
      <c r="L4" s="29">
        <v>480722.4940993041</v>
      </c>
      <c r="M4" s="29">
        <v>553109.7139863102</v>
      </c>
      <c r="N4" s="29">
        <v>598736.0685127672</v>
      </c>
      <c r="O4" s="29">
        <v>626204.2512909491</v>
      </c>
      <c r="P4" s="29">
        <v>655519.5860187763</v>
      </c>
      <c r="Q4" s="29">
        <v>697437.7415140803</v>
      </c>
      <c r="R4" s="29">
        <v>739860.0504183335</v>
      </c>
      <c r="S4" s="29">
        <v>728811.9882106713</v>
      </c>
      <c r="T4" s="29">
        <v>820459.7636727514</v>
      </c>
      <c r="U4" s="29">
        <v>800456.7619752458</v>
      </c>
      <c r="V4" s="29">
        <v>772920.4402692302</v>
      </c>
      <c r="W4" s="29">
        <v>803181.4449630784</v>
      </c>
      <c r="X4" s="29">
        <v>814203.903973011</v>
      </c>
      <c r="Y4" s="29">
        <v>903358.5496547485</v>
      </c>
      <c r="Z4" s="29">
        <v>954467.4801279594</v>
      </c>
      <c r="AA4" s="29">
        <v>1045400.8008872719</v>
      </c>
      <c r="AB4" s="29">
        <v>1714395.631367177</v>
      </c>
      <c r="AC4" s="29">
        <v>1835040.8968023753</v>
      </c>
      <c r="AD4" s="29">
        <v>1658902.3362722793</v>
      </c>
      <c r="AE4" s="29">
        <v>1664857.5607487636</v>
      </c>
      <c r="AF4" s="29">
        <v>1514006.409191535</v>
      </c>
      <c r="AG4" s="29">
        <v>1392972.7847213005</v>
      </c>
      <c r="AH4" s="29">
        <v>1237978.399553205</v>
      </c>
      <c r="AI4" s="29">
        <v>1180771.2108692</v>
      </c>
      <c r="AJ4" s="29">
        <v>1073181.1199802104</v>
      </c>
      <c r="AK4" s="29">
        <v>1084366.9244789884</v>
      </c>
      <c r="AL4" s="29">
        <v>889257.8757569683</v>
      </c>
      <c r="AM4" s="29">
        <v>813527.0012421925</v>
      </c>
      <c r="AN4" s="30">
        <v>759040.6689478116</v>
      </c>
      <c r="AO4" s="41"/>
      <c r="AP4" s="41"/>
      <c r="AQ4" s="41"/>
    </row>
    <row r="5" spans="1:43" ht="12.75">
      <c r="A5" s="5">
        <v>3</v>
      </c>
      <c r="B5" s="6" t="s">
        <v>8</v>
      </c>
      <c r="C5" s="28">
        <v>231310.7372436016</v>
      </c>
      <c r="D5" s="29">
        <v>255347.653408231</v>
      </c>
      <c r="E5" s="29">
        <v>237069.39539232547</v>
      </c>
      <c r="F5" s="29">
        <v>241024.10005553457</v>
      </c>
      <c r="G5" s="29">
        <v>290475.11859801086</v>
      </c>
      <c r="H5" s="29">
        <v>317955.2719503858</v>
      </c>
      <c r="I5" s="29">
        <v>326425.70741567714</v>
      </c>
      <c r="J5" s="29">
        <v>344005.86839967204</v>
      </c>
      <c r="K5" s="29">
        <v>374839.6994513348</v>
      </c>
      <c r="L5" s="29">
        <v>393624.70161537215</v>
      </c>
      <c r="M5" s="29">
        <v>409944.30427379627</v>
      </c>
      <c r="N5" s="29">
        <v>410991.191765273</v>
      </c>
      <c r="O5" s="29">
        <v>387806.0998185045</v>
      </c>
      <c r="P5" s="29">
        <v>381979.0746992335</v>
      </c>
      <c r="Q5" s="29">
        <v>371750.7178631229</v>
      </c>
      <c r="R5" s="29">
        <v>371657.467916598</v>
      </c>
      <c r="S5" s="29">
        <v>386513.8889793419</v>
      </c>
      <c r="T5" s="29">
        <v>426326.6696894365</v>
      </c>
      <c r="U5" s="29">
        <v>442154.37029377517</v>
      </c>
      <c r="V5" s="29">
        <v>456730.8727999028</v>
      </c>
      <c r="W5" s="29">
        <v>461580.204904273</v>
      </c>
      <c r="X5" s="29">
        <v>454468.9807054495</v>
      </c>
      <c r="Y5" s="29">
        <v>355306.25556623464</v>
      </c>
      <c r="Z5" s="29">
        <v>410437.38638860616</v>
      </c>
      <c r="AA5" s="29">
        <v>394986.65340603405</v>
      </c>
      <c r="AB5" s="29">
        <v>393960.5710509853</v>
      </c>
      <c r="AC5" s="29">
        <v>398064.7873485084</v>
      </c>
      <c r="AD5" s="29">
        <v>387906.0240323727</v>
      </c>
      <c r="AE5" s="29">
        <v>366542.8547742603</v>
      </c>
      <c r="AF5" s="29">
        <v>363086.6604287678</v>
      </c>
      <c r="AG5" s="29">
        <v>393674.0122077841</v>
      </c>
      <c r="AH5" s="29">
        <v>375670.8951820697</v>
      </c>
      <c r="AI5" s="29">
        <v>362320.6731700487</v>
      </c>
      <c r="AJ5" s="29">
        <v>363538.8834777229</v>
      </c>
      <c r="AK5" s="29">
        <v>356847.55421959376</v>
      </c>
      <c r="AL5" s="29">
        <v>388771.1612903324</v>
      </c>
      <c r="AM5" s="29">
        <v>419183.53324750444</v>
      </c>
      <c r="AN5" s="30">
        <v>452475.1418176441</v>
      </c>
      <c r="AO5" s="41"/>
      <c r="AP5" s="41"/>
      <c r="AQ5" s="41"/>
    </row>
    <row r="6" spans="1:43" ht="12.75">
      <c r="A6" s="5">
        <v>4</v>
      </c>
      <c r="B6" s="6" t="s">
        <v>9</v>
      </c>
      <c r="C6" s="28">
        <v>50812.87797745367</v>
      </c>
      <c r="D6" s="29">
        <v>45666.59582710771</v>
      </c>
      <c r="E6" s="29">
        <v>40904.575426212046</v>
      </c>
      <c r="F6" s="29">
        <v>49847.477358298354</v>
      </c>
      <c r="G6" s="29">
        <v>64019.86071347849</v>
      </c>
      <c r="H6" s="29">
        <v>65989.9056780582</v>
      </c>
      <c r="I6" s="29">
        <v>80238.40508271857</v>
      </c>
      <c r="J6" s="29">
        <v>71440.62587328693</v>
      </c>
      <c r="K6" s="29">
        <v>101930.58877806221</v>
      </c>
      <c r="L6" s="29">
        <v>86192.16848484427</v>
      </c>
      <c r="M6" s="29">
        <v>98561.161173287</v>
      </c>
      <c r="N6" s="29">
        <v>66943.72892584595</v>
      </c>
      <c r="O6" s="29">
        <v>78105.23401921384</v>
      </c>
      <c r="P6" s="29">
        <v>101612.14991930642</v>
      </c>
      <c r="Q6" s="29">
        <v>151656.38238978063</v>
      </c>
      <c r="R6" s="29">
        <v>195648.89560917206</v>
      </c>
      <c r="S6" s="29">
        <v>234061.02035961812</v>
      </c>
      <c r="T6" s="29">
        <v>245875.27863911</v>
      </c>
      <c r="U6" s="29">
        <v>377813.8746746467</v>
      </c>
      <c r="V6" s="29">
        <v>384929.17491397006</v>
      </c>
      <c r="W6" s="29">
        <v>171320.62306944237</v>
      </c>
      <c r="X6" s="29">
        <v>209541.28679436943</v>
      </c>
      <c r="Y6" s="29">
        <v>247798.65889534587</v>
      </c>
      <c r="Z6" s="29">
        <v>192271.12848679206</v>
      </c>
      <c r="AA6" s="29">
        <v>146841.48334462795</v>
      </c>
      <c r="AB6" s="29">
        <v>168065.8836057632</v>
      </c>
      <c r="AC6" s="29">
        <v>128965.26395077928</v>
      </c>
      <c r="AD6" s="29">
        <v>139877.99011474501</v>
      </c>
      <c r="AE6" s="29">
        <v>239047.7697242297</v>
      </c>
      <c r="AF6" s="29">
        <v>289110.7270095323</v>
      </c>
      <c r="AG6" s="29">
        <v>142980.8759269999</v>
      </c>
      <c r="AH6" s="29">
        <v>123296.30274067858</v>
      </c>
      <c r="AI6" s="29">
        <v>93558.71241259707</v>
      </c>
      <c r="AJ6" s="29">
        <v>130830.94913836903</v>
      </c>
      <c r="AK6" s="29">
        <v>263194.7480379567</v>
      </c>
      <c r="AL6" s="29">
        <v>117221.91685604992</v>
      </c>
      <c r="AM6" s="29">
        <v>32798.42520436727</v>
      </c>
      <c r="AN6" s="30">
        <v>60462.06872259865</v>
      </c>
      <c r="AO6" s="41"/>
      <c r="AP6" s="41"/>
      <c r="AQ6" s="41"/>
    </row>
    <row r="7" spans="1:43" ht="12.75">
      <c r="A7" s="5">
        <v>5</v>
      </c>
      <c r="B7" s="6" t="s">
        <v>10</v>
      </c>
      <c r="C7" s="28">
        <v>80541.93472041722</v>
      </c>
      <c r="D7" s="29">
        <v>93981.05205770441</v>
      </c>
      <c r="E7" s="29">
        <v>150064.56589852108</v>
      </c>
      <c r="F7" s="29">
        <v>191225.73131725448</v>
      </c>
      <c r="G7" s="29">
        <v>189793.33447239333</v>
      </c>
      <c r="H7" s="29">
        <v>244503.9359436552</v>
      </c>
      <c r="I7" s="29">
        <v>267108.20423234056</v>
      </c>
      <c r="J7" s="29">
        <v>324747.7740455638</v>
      </c>
      <c r="K7" s="29">
        <v>408606.1007474958</v>
      </c>
      <c r="L7" s="29">
        <v>459476.6149938744</v>
      </c>
      <c r="M7" s="29">
        <v>458863.4358849889</v>
      </c>
      <c r="N7" s="29">
        <v>513204.30630136246</v>
      </c>
      <c r="O7" s="29">
        <v>389907.1333851709</v>
      </c>
      <c r="P7" s="29">
        <v>336248.9665109218</v>
      </c>
      <c r="Q7" s="29">
        <v>281573.65930237126</v>
      </c>
      <c r="R7" s="29">
        <v>227982.05525458</v>
      </c>
      <c r="S7" s="29">
        <v>178017.35212689763</v>
      </c>
      <c r="T7" s="29">
        <v>151800.3230237715</v>
      </c>
      <c r="U7" s="29">
        <v>107018.15641574183</v>
      </c>
      <c r="V7" s="29">
        <v>60373.99532401387</v>
      </c>
      <c r="W7" s="29">
        <v>279094.6911179288</v>
      </c>
      <c r="X7" s="29">
        <v>289715.32154650544</v>
      </c>
      <c r="Y7" s="29">
        <v>291968.8704969884</v>
      </c>
      <c r="Z7" s="29">
        <v>268603.36008480116</v>
      </c>
      <c r="AA7" s="29">
        <v>276666.63827241794</v>
      </c>
      <c r="AB7" s="29">
        <v>258835.71490763195</v>
      </c>
      <c r="AC7" s="29">
        <v>269486.6944849442</v>
      </c>
      <c r="AD7" s="29">
        <v>275217.04752072366</v>
      </c>
      <c r="AE7" s="29">
        <v>264425.3552727518</v>
      </c>
      <c r="AF7" s="29">
        <v>265967.47725413984</v>
      </c>
      <c r="AG7" s="29">
        <v>248215.70423845</v>
      </c>
      <c r="AH7" s="29">
        <v>270127.18908126286</v>
      </c>
      <c r="AI7" s="29">
        <v>269095.02241582837</v>
      </c>
      <c r="AJ7" s="29">
        <v>263282.2337237416</v>
      </c>
      <c r="AK7" s="29">
        <v>293665.3769105721</v>
      </c>
      <c r="AL7" s="29">
        <v>334246.5261319226</v>
      </c>
      <c r="AM7" s="29">
        <v>316475.3625911479</v>
      </c>
      <c r="AN7" s="30">
        <v>338439.280950929</v>
      </c>
      <c r="AO7" s="41"/>
      <c r="AP7" s="41"/>
      <c r="AQ7" s="41"/>
    </row>
    <row r="8" spans="1:43" ht="12.75">
      <c r="A8" s="5">
        <v>6</v>
      </c>
      <c r="B8" s="6" t="s">
        <v>11</v>
      </c>
      <c r="C8" s="28">
        <v>171440.00000000003</v>
      </c>
      <c r="D8" s="29">
        <v>145456.05952462443</v>
      </c>
      <c r="E8" s="29">
        <v>185519.20448900826</v>
      </c>
      <c r="F8" s="29">
        <v>263232.1426618365</v>
      </c>
      <c r="G8" s="29">
        <v>248846.3138630659</v>
      </c>
      <c r="H8" s="29">
        <v>325565.81309584103</v>
      </c>
      <c r="I8" s="29">
        <v>458776.19502494764</v>
      </c>
      <c r="J8" s="29">
        <v>464352.6802220006</v>
      </c>
      <c r="K8" s="29">
        <v>535775.9661953384</v>
      </c>
      <c r="L8" s="29">
        <v>603325.9225369653</v>
      </c>
      <c r="M8" s="29">
        <v>573300.4293132992</v>
      </c>
      <c r="N8" s="29">
        <v>560485.1526472893</v>
      </c>
      <c r="O8" s="29">
        <v>582303.8320324349</v>
      </c>
      <c r="P8" s="29">
        <v>493153.83889904746</v>
      </c>
      <c r="Q8" s="29">
        <v>531123.8859870906</v>
      </c>
      <c r="R8" s="29">
        <v>489118.9239339204</v>
      </c>
      <c r="S8" s="29">
        <v>472310.65968097653</v>
      </c>
      <c r="T8" s="29">
        <v>523112.3380011974</v>
      </c>
      <c r="U8" s="29">
        <v>568321.703576272</v>
      </c>
      <c r="V8" s="29">
        <v>584012.7332581952</v>
      </c>
      <c r="W8" s="29">
        <v>605148.6453637625</v>
      </c>
      <c r="X8" s="29">
        <v>756896.1522740624</v>
      </c>
      <c r="Y8" s="29">
        <v>596434.7245950081</v>
      </c>
      <c r="Z8" s="29">
        <v>503002.7352693333</v>
      </c>
      <c r="AA8" s="29">
        <v>443295.2362393323</v>
      </c>
      <c r="AB8" s="29">
        <v>354320.4174172716</v>
      </c>
      <c r="AC8" s="29">
        <v>315253.5554503978</v>
      </c>
      <c r="AD8" s="29">
        <v>302960.0637790388</v>
      </c>
      <c r="AE8" s="29">
        <v>215877.58630273593</v>
      </c>
      <c r="AF8" s="29">
        <v>145978.67043481697</v>
      </c>
      <c r="AG8" s="29">
        <v>287183.66874870786</v>
      </c>
      <c r="AH8" s="29">
        <v>327584.96039037063</v>
      </c>
      <c r="AI8" s="29">
        <v>258042.28170703404</v>
      </c>
      <c r="AJ8" s="29">
        <v>178823.55986435278</v>
      </c>
      <c r="AK8" s="29">
        <v>308198.3892946784</v>
      </c>
      <c r="AL8" s="29">
        <v>298981.1111923248</v>
      </c>
      <c r="AM8" s="29">
        <v>280964.056306847</v>
      </c>
      <c r="AN8" s="30">
        <v>228644.18278691385</v>
      </c>
      <c r="AO8" s="41"/>
      <c r="AP8" s="41"/>
      <c r="AQ8" s="41"/>
    </row>
    <row r="9" spans="1:43" ht="12.75">
      <c r="A9" s="5">
        <v>7</v>
      </c>
      <c r="B9" s="6" t="s">
        <v>12</v>
      </c>
      <c r="C9" s="28">
        <v>150698.81516205674</v>
      </c>
      <c r="D9" s="29">
        <v>111093.54442495045</v>
      </c>
      <c r="E9" s="29">
        <v>94249.9106547186</v>
      </c>
      <c r="F9" s="29">
        <v>163521.7852879206</v>
      </c>
      <c r="G9" s="29">
        <v>133979.94713619098</v>
      </c>
      <c r="H9" s="29">
        <v>119871.60687368944</v>
      </c>
      <c r="I9" s="29">
        <v>97876.7870720152</v>
      </c>
      <c r="J9" s="29">
        <v>100951.61620420963</v>
      </c>
      <c r="K9" s="29">
        <v>128449.95310827144</v>
      </c>
      <c r="L9" s="29">
        <v>129866.23914196169</v>
      </c>
      <c r="M9" s="29">
        <v>141429.92375555626</v>
      </c>
      <c r="N9" s="29">
        <v>150889.74901568997</v>
      </c>
      <c r="O9" s="29">
        <v>131667.76791309725</v>
      </c>
      <c r="P9" s="29">
        <v>132908.37775994928</v>
      </c>
      <c r="Q9" s="29">
        <v>132003.29436071645</v>
      </c>
      <c r="R9" s="29">
        <v>136402.48907097522</v>
      </c>
      <c r="S9" s="29">
        <v>140589.87368152273</v>
      </c>
      <c r="T9" s="29">
        <v>126066.10894870176</v>
      </c>
      <c r="U9" s="29">
        <v>150541.54608855105</v>
      </c>
      <c r="V9" s="29">
        <v>176599.23252633348</v>
      </c>
      <c r="W9" s="29">
        <v>186501.82317584357</v>
      </c>
      <c r="X9" s="29">
        <v>181995.5257445751</v>
      </c>
      <c r="Y9" s="29">
        <v>219484.9695185732</v>
      </c>
      <c r="Z9" s="29">
        <v>208641.79740575832</v>
      </c>
      <c r="AA9" s="29">
        <v>186652.31533391905</v>
      </c>
      <c r="AB9" s="29">
        <v>186984.44054315716</v>
      </c>
      <c r="AC9" s="29">
        <v>122242.660921553</v>
      </c>
      <c r="AD9" s="29">
        <v>122052.94152955452</v>
      </c>
      <c r="AE9" s="29">
        <v>131271.78353616566</v>
      </c>
      <c r="AF9" s="29">
        <v>106793.53400695264</v>
      </c>
      <c r="AG9" s="29">
        <v>123791.74904865555</v>
      </c>
      <c r="AH9" s="29">
        <v>95326.83553337982</v>
      </c>
      <c r="AI9" s="29">
        <v>128660.88737263254</v>
      </c>
      <c r="AJ9" s="29">
        <v>95110.66464683786</v>
      </c>
      <c r="AK9" s="29">
        <v>92825.54070906146</v>
      </c>
      <c r="AL9" s="29">
        <v>93213.1762037347</v>
      </c>
      <c r="AM9" s="29">
        <v>85897.6502059591</v>
      </c>
      <c r="AN9" s="30">
        <v>122712.43147017428</v>
      </c>
      <c r="AO9" s="41"/>
      <c r="AP9" s="41"/>
      <c r="AQ9" s="41"/>
    </row>
    <row r="10" spans="1:43" ht="12.75">
      <c r="A10" s="5">
        <v>8</v>
      </c>
      <c r="B10" s="6" t="s">
        <v>13</v>
      </c>
      <c r="C10" s="28">
        <v>52356.340347158</v>
      </c>
      <c r="D10" s="29">
        <v>50380.165268457524</v>
      </c>
      <c r="E10" s="29">
        <v>55629.765748407815</v>
      </c>
      <c r="F10" s="29">
        <v>60349.82719700818</v>
      </c>
      <c r="G10" s="29">
        <v>72045.91214678943</v>
      </c>
      <c r="H10" s="29">
        <v>50995.727764333475</v>
      </c>
      <c r="I10" s="29">
        <v>69243.41078614297</v>
      </c>
      <c r="J10" s="29">
        <v>81191.08748374271</v>
      </c>
      <c r="K10" s="29">
        <v>94047.54817819178</v>
      </c>
      <c r="L10" s="29">
        <v>105576.10040867841</v>
      </c>
      <c r="M10" s="29">
        <v>124316.92235740642</v>
      </c>
      <c r="N10" s="29">
        <v>100758.47026695825</v>
      </c>
      <c r="O10" s="29">
        <v>105566.56810894952</v>
      </c>
      <c r="P10" s="29">
        <v>106760.8535504006</v>
      </c>
      <c r="Q10" s="29">
        <v>111021.04198519494</v>
      </c>
      <c r="R10" s="29">
        <v>137695.62925550787</v>
      </c>
      <c r="S10" s="29">
        <v>146204.4602993583</v>
      </c>
      <c r="T10" s="29">
        <v>170957.79188034692</v>
      </c>
      <c r="U10" s="29">
        <v>174123.62303464554</v>
      </c>
      <c r="V10" s="29">
        <v>204847.72977547062</v>
      </c>
      <c r="W10" s="29">
        <v>197103.7404748546</v>
      </c>
      <c r="X10" s="29">
        <v>229802.66290715785</v>
      </c>
      <c r="Y10" s="29">
        <v>265590.0302402334</v>
      </c>
      <c r="Z10" s="29">
        <v>233549.7905111318</v>
      </c>
      <c r="AA10" s="29">
        <v>235474.42745369254</v>
      </c>
      <c r="AB10" s="29">
        <v>223862.57290995194</v>
      </c>
      <c r="AC10" s="29">
        <v>196561.3905155665</v>
      </c>
      <c r="AD10" s="29">
        <v>194766.41685218684</v>
      </c>
      <c r="AE10" s="29">
        <v>221478.45266023302</v>
      </c>
      <c r="AF10" s="29">
        <v>227839.52017330992</v>
      </c>
      <c r="AG10" s="29">
        <v>231644.21848784946</v>
      </c>
      <c r="AH10" s="29">
        <v>239038.40633495562</v>
      </c>
      <c r="AI10" s="29">
        <v>218415.78872017053</v>
      </c>
      <c r="AJ10" s="29">
        <v>198047.9294440544</v>
      </c>
      <c r="AK10" s="29">
        <v>193549.7245082386</v>
      </c>
      <c r="AL10" s="29">
        <v>211747.96165591976</v>
      </c>
      <c r="AM10" s="29">
        <v>251110.52100194732</v>
      </c>
      <c r="AN10" s="30">
        <v>248846.04735027556</v>
      </c>
      <c r="AO10" s="41"/>
      <c r="AP10" s="41"/>
      <c r="AQ10" s="41"/>
    </row>
    <row r="11" spans="1:43" ht="12.75">
      <c r="A11" s="5">
        <v>9</v>
      </c>
      <c r="B11" s="6" t="s">
        <v>14</v>
      </c>
      <c r="C11" s="28">
        <v>31859.644603648907</v>
      </c>
      <c r="D11" s="29">
        <v>30599.24380352834</v>
      </c>
      <c r="E11" s="29">
        <v>36839.94038693871</v>
      </c>
      <c r="F11" s="29">
        <v>49913.88142034928</v>
      </c>
      <c r="G11" s="29">
        <v>55185.37343797657</v>
      </c>
      <c r="H11" s="29">
        <v>54067.04450090404</v>
      </c>
      <c r="I11" s="29">
        <v>56593.22972479652</v>
      </c>
      <c r="J11" s="29">
        <v>58384.30850620948</v>
      </c>
      <c r="K11" s="29">
        <v>59199.33222685948</v>
      </c>
      <c r="L11" s="29">
        <v>74802.7890137395</v>
      </c>
      <c r="M11" s="29">
        <v>63530.547360606826</v>
      </c>
      <c r="N11" s="29">
        <v>57911.65905554018</v>
      </c>
      <c r="O11" s="29">
        <v>74899.02043777422</v>
      </c>
      <c r="P11" s="29">
        <v>67768.11344615811</v>
      </c>
      <c r="Q11" s="29">
        <v>80140.30026070969</v>
      </c>
      <c r="R11" s="29">
        <v>81752.46640468205</v>
      </c>
      <c r="S11" s="29">
        <v>89065.54901154485</v>
      </c>
      <c r="T11" s="29">
        <v>103081.1036542878</v>
      </c>
      <c r="U11" s="29">
        <v>120119.52399095894</v>
      </c>
      <c r="V11" s="29">
        <v>149737.12360948135</v>
      </c>
      <c r="W11" s="29">
        <v>162572.49280256536</v>
      </c>
      <c r="X11" s="29">
        <v>152186.42319961154</v>
      </c>
      <c r="Y11" s="29">
        <v>155265.35469998993</v>
      </c>
      <c r="Z11" s="29">
        <v>182918.95066844442</v>
      </c>
      <c r="AA11" s="29">
        <v>128533.60007201563</v>
      </c>
      <c r="AB11" s="29">
        <v>133440.9829002302</v>
      </c>
      <c r="AC11" s="29">
        <v>128657.8138295469</v>
      </c>
      <c r="AD11" s="29">
        <v>144626.32602204152</v>
      </c>
      <c r="AE11" s="29">
        <v>112953.4964359774</v>
      </c>
      <c r="AF11" s="29">
        <v>111202.6576603845</v>
      </c>
      <c r="AG11" s="29">
        <v>98875.68212536114</v>
      </c>
      <c r="AH11" s="29">
        <v>97069.30901857327</v>
      </c>
      <c r="AI11" s="29">
        <v>99417.86922843191</v>
      </c>
      <c r="AJ11" s="29">
        <v>135325.84270179822</v>
      </c>
      <c r="AK11" s="29">
        <v>186129.05695946226</v>
      </c>
      <c r="AL11" s="29">
        <v>155373.75045086007</v>
      </c>
      <c r="AM11" s="29">
        <v>155497.73066752884</v>
      </c>
      <c r="AN11" s="30">
        <v>184633.76981191576</v>
      </c>
      <c r="AO11" s="41"/>
      <c r="AP11" s="41"/>
      <c r="AQ11" s="41"/>
    </row>
    <row r="12" spans="1:43" ht="12.75">
      <c r="A12" s="5">
        <v>10</v>
      </c>
      <c r="B12" s="6" t="s">
        <v>15</v>
      </c>
      <c r="C12" s="28">
        <v>7383.990158563252</v>
      </c>
      <c r="D12" s="29">
        <v>9220.397336329568</v>
      </c>
      <c r="E12" s="29">
        <v>11140.24787110163</v>
      </c>
      <c r="F12" s="29">
        <v>11366.581895905547</v>
      </c>
      <c r="G12" s="29">
        <v>18821.348369954434</v>
      </c>
      <c r="H12" s="29">
        <v>14163.661691538568</v>
      </c>
      <c r="I12" s="29">
        <v>18300.026362697194</v>
      </c>
      <c r="J12" s="29">
        <v>18305.604915175096</v>
      </c>
      <c r="K12" s="29">
        <v>28481.089334587596</v>
      </c>
      <c r="L12" s="29">
        <v>33662.895730963224</v>
      </c>
      <c r="M12" s="29">
        <v>21901.140900795537</v>
      </c>
      <c r="N12" s="29">
        <v>25426.415810937895</v>
      </c>
      <c r="O12" s="29">
        <v>27772.323480976593</v>
      </c>
      <c r="P12" s="29">
        <v>35895.467343470984</v>
      </c>
      <c r="Q12" s="29">
        <v>47895.27357523723</v>
      </c>
      <c r="R12" s="29">
        <v>43128.41834312654</v>
      </c>
      <c r="S12" s="29">
        <v>32343.335606297736</v>
      </c>
      <c r="T12" s="29">
        <v>32125.503559895093</v>
      </c>
      <c r="U12" s="29">
        <v>33961.0623967368</v>
      </c>
      <c r="V12" s="29">
        <v>38270.45465198709</v>
      </c>
      <c r="W12" s="29">
        <v>44718.835375371775</v>
      </c>
      <c r="X12" s="29">
        <v>53490.76449169089</v>
      </c>
      <c r="Y12" s="29">
        <v>52154.16194543439</v>
      </c>
      <c r="Z12" s="29">
        <v>50532.53941509097</v>
      </c>
      <c r="AA12" s="29">
        <v>64546.04668250842</v>
      </c>
      <c r="AB12" s="29">
        <v>44796.11695855556</v>
      </c>
      <c r="AC12" s="29">
        <v>56844.82742326837</v>
      </c>
      <c r="AD12" s="29">
        <v>47804.88488698025</v>
      </c>
      <c r="AE12" s="29">
        <v>43225.15737361303</v>
      </c>
      <c r="AF12" s="29">
        <v>44785.43738967854</v>
      </c>
      <c r="AG12" s="29">
        <v>40595.40984146369</v>
      </c>
      <c r="AH12" s="29">
        <v>52870.43275983397</v>
      </c>
      <c r="AI12" s="29">
        <v>67049.05380762089</v>
      </c>
      <c r="AJ12" s="29">
        <v>70529.4645624693</v>
      </c>
      <c r="AK12" s="29">
        <v>69137.6184525385</v>
      </c>
      <c r="AL12" s="29">
        <v>151597.71436106792</v>
      </c>
      <c r="AM12" s="29">
        <v>182906.94740263387</v>
      </c>
      <c r="AN12" s="30">
        <v>159538.28281641466</v>
      </c>
      <c r="AO12" s="41"/>
      <c r="AP12" s="41"/>
      <c r="AQ12" s="41"/>
    </row>
    <row r="13" spans="1:43" ht="12.75">
      <c r="A13" s="5">
        <v>11</v>
      </c>
      <c r="B13" s="6" t="s">
        <v>16</v>
      </c>
      <c r="C13" s="28">
        <v>156960.04297287218</v>
      </c>
      <c r="D13" s="29">
        <v>167276.44667697445</v>
      </c>
      <c r="E13" s="29">
        <v>178398.50199965254</v>
      </c>
      <c r="F13" s="29">
        <v>181969.062058081</v>
      </c>
      <c r="G13" s="29">
        <v>248454.75367807283</v>
      </c>
      <c r="H13" s="29">
        <v>282059.9241448874</v>
      </c>
      <c r="I13" s="29">
        <v>294357.27032899804</v>
      </c>
      <c r="J13" s="29">
        <v>276554.287515163</v>
      </c>
      <c r="K13" s="29">
        <v>294077.7564433372</v>
      </c>
      <c r="L13" s="29">
        <v>345040.91080101975</v>
      </c>
      <c r="M13" s="29">
        <v>363170.22989012074</v>
      </c>
      <c r="N13" s="29">
        <v>342284.5084456289</v>
      </c>
      <c r="O13" s="29">
        <v>390092.02058277564</v>
      </c>
      <c r="P13" s="29">
        <v>402734.4525611573</v>
      </c>
      <c r="Q13" s="29">
        <v>451939.9655032622</v>
      </c>
      <c r="R13" s="29">
        <v>446033.864280289</v>
      </c>
      <c r="S13" s="29">
        <v>499306.3183712417</v>
      </c>
      <c r="T13" s="29">
        <v>582783.1531986808</v>
      </c>
      <c r="U13" s="29">
        <v>652935.4593803664</v>
      </c>
      <c r="V13" s="29">
        <v>724122.868779893</v>
      </c>
      <c r="W13" s="29">
        <v>831109.8668312194</v>
      </c>
      <c r="X13" s="29">
        <v>987389.0308346576</v>
      </c>
      <c r="Y13" s="29">
        <v>1028989.5652015973</v>
      </c>
      <c r="Z13" s="29">
        <v>965857.2802498713</v>
      </c>
      <c r="AA13" s="29">
        <v>851281.4988605598</v>
      </c>
      <c r="AB13" s="29">
        <v>763149.888208679</v>
      </c>
      <c r="AC13" s="29">
        <v>814220.7191171091</v>
      </c>
      <c r="AD13" s="29">
        <v>779422.0062568778</v>
      </c>
      <c r="AE13" s="29">
        <v>772054.1955939571</v>
      </c>
      <c r="AF13" s="29">
        <v>690774.2633839293</v>
      </c>
      <c r="AG13" s="29">
        <v>703289.6995816753</v>
      </c>
      <c r="AH13" s="29">
        <v>686099.9007068608</v>
      </c>
      <c r="AI13" s="29">
        <v>686094.5380272447</v>
      </c>
      <c r="AJ13" s="29">
        <v>774432.5448523603</v>
      </c>
      <c r="AK13" s="29">
        <v>774868.5230305592</v>
      </c>
      <c r="AL13" s="29">
        <v>647460.0661701531</v>
      </c>
      <c r="AM13" s="29">
        <v>669801.5584305669</v>
      </c>
      <c r="AN13" s="30">
        <v>681248.3662923303</v>
      </c>
      <c r="AO13" s="41"/>
      <c r="AP13" s="41"/>
      <c r="AQ13" s="41"/>
    </row>
    <row r="14" spans="1:43" ht="12.75">
      <c r="A14" s="5">
        <v>12</v>
      </c>
      <c r="B14" s="6" t="s">
        <v>17</v>
      </c>
      <c r="C14" s="28">
        <v>17777.10434045409</v>
      </c>
      <c r="D14" s="29">
        <v>17217.393084480216</v>
      </c>
      <c r="E14" s="29">
        <v>21942.492022519124</v>
      </c>
      <c r="F14" s="29">
        <v>21664.86029674486</v>
      </c>
      <c r="G14" s="29">
        <v>27519.410980036188</v>
      </c>
      <c r="H14" s="29">
        <v>20593.322166019567</v>
      </c>
      <c r="I14" s="29">
        <v>27952.25277189423</v>
      </c>
      <c r="J14" s="29">
        <v>22576.34608740972</v>
      </c>
      <c r="K14" s="29">
        <v>30170.843391444385</v>
      </c>
      <c r="L14" s="29">
        <v>35552.17407654588</v>
      </c>
      <c r="M14" s="29">
        <v>45261.38248858943</v>
      </c>
      <c r="N14" s="29">
        <v>31711.066925522548</v>
      </c>
      <c r="O14" s="29">
        <v>25044.338317356716</v>
      </c>
      <c r="P14" s="29">
        <v>26823.105898078495</v>
      </c>
      <c r="Q14" s="29">
        <v>30335.526386882557</v>
      </c>
      <c r="R14" s="29">
        <v>31895.15818912062</v>
      </c>
      <c r="S14" s="29">
        <v>32490.37621426114</v>
      </c>
      <c r="T14" s="29">
        <v>58111.2648638572</v>
      </c>
      <c r="U14" s="29">
        <v>46114.13894632572</v>
      </c>
      <c r="V14" s="29">
        <v>70735.37954086033</v>
      </c>
      <c r="W14" s="29">
        <v>68169.22932997283</v>
      </c>
      <c r="X14" s="29">
        <v>105498.78427386624</v>
      </c>
      <c r="Y14" s="29">
        <v>99642.31487753251</v>
      </c>
      <c r="Z14" s="29">
        <v>117050.48551651157</v>
      </c>
      <c r="AA14" s="29">
        <v>104255.48053743882</v>
      </c>
      <c r="AB14" s="29">
        <v>75058.76098240286</v>
      </c>
      <c r="AC14" s="29">
        <v>96693.89063304472</v>
      </c>
      <c r="AD14" s="29">
        <v>86181.59578486373</v>
      </c>
      <c r="AE14" s="29">
        <v>97313.27920825608</v>
      </c>
      <c r="AF14" s="29">
        <v>95855.79218684071</v>
      </c>
      <c r="AG14" s="29">
        <v>85499.94311172621</v>
      </c>
      <c r="AH14" s="29">
        <v>45204.97451424831</v>
      </c>
      <c r="AI14" s="29">
        <v>34772.758763932594</v>
      </c>
      <c r="AJ14" s="29">
        <v>35943.440001472445</v>
      </c>
      <c r="AK14" s="29">
        <v>32748.094272075505</v>
      </c>
      <c r="AL14" s="29">
        <v>42109.90686061014</v>
      </c>
      <c r="AM14" s="29">
        <v>19815.484145499227</v>
      </c>
      <c r="AN14" s="30">
        <v>16989.00993368855</v>
      </c>
      <c r="AO14" s="41"/>
      <c r="AP14" s="41"/>
      <c r="AQ14" s="41"/>
    </row>
    <row r="15" spans="1:43" ht="12.75">
      <c r="A15" s="5">
        <v>13</v>
      </c>
      <c r="B15" s="6" t="s">
        <v>18</v>
      </c>
      <c r="C15" s="28">
        <v>100866.98427625553</v>
      </c>
      <c r="D15" s="29">
        <v>115145.58419286492</v>
      </c>
      <c r="E15" s="29">
        <v>123574.119894161</v>
      </c>
      <c r="F15" s="29">
        <v>125783.75549109779</v>
      </c>
      <c r="G15" s="29">
        <v>151196.84789269892</v>
      </c>
      <c r="H15" s="29">
        <v>102825.35986222365</v>
      </c>
      <c r="I15" s="29">
        <v>90330.57780780422</v>
      </c>
      <c r="J15" s="29">
        <v>102165.5623158051</v>
      </c>
      <c r="K15" s="29">
        <v>97890.52819403642</v>
      </c>
      <c r="L15" s="29">
        <v>133045.3664337989</v>
      </c>
      <c r="M15" s="29">
        <v>140033.35715770462</v>
      </c>
      <c r="N15" s="29">
        <v>152967.7913999419</v>
      </c>
      <c r="O15" s="29">
        <v>221977.23954195352</v>
      </c>
      <c r="P15" s="29">
        <v>179100.459483985</v>
      </c>
      <c r="Q15" s="29">
        <v>221673.56683678008</v>
      </c>
      <c r="R15" s="29">
        <v>314730.2194852411</v>
      </c>
      <c r="S15" s="29">
        <v>282803.78642318334</v>
      </c>
      <c r="T15" s="29">
        <v>312782.7488741625</v>
      </c>
      <c r="U15" s="29">
        <v>500561.1996817996</v>
      </c>
      <c r="V15" s="29">
        <v>680411.5981975773</v>
      </c>
      <c r="W15" s="29">
        <v>553263.5929237604</v>
      </c>
      <c r="X15" s="29">
        <v>608951.7633497542</v>
      </c>
      <c r="Y15" s="29">
        <v>474237.87757631054</v>
      </c>
      <c r="Z15" s="29">
        <v>476848.80632727593</v>
      </c>
      <c r="AA15" s="29">
        <v>511222.16415367177</v>
      </c>
      <c r="AB15" s="29">
        <v>657995.9789735246</v>
      </c>
      <c r="AC15" s="29">
        <v>679968.4643526206</v>
      </c>
      <c r="AD15" s="29">
        <v>819656.1046427016</v>
      </c>
      <c r="AE15" s="29">
        <v>865423.414177601</v>
      </c>
      <c r="AF15" s="29">
        <v>714739.9036361187</v>
      </c>
      <c r="AG15" s="29">
        <v>659700.1443705782</v>
      </c>
      <c r="AH15" s="29">
        <v>506887.597335815</v>
      </c>
      <c r="AI15" s="29">
        <v>507138.38699423557</v>
      </c>
      <c r="AJ15" s="29">
        <v>503225.9576324539</v>
      </c>
      <c r="AK15" s="29">
        <v>412692.8627206849</v>
      </c>
      <c r="AL15" s="29">
        <v>553666.5760517161</v>
      </c>
      <c r="AM15" s="29">
        <v>484273.23095460417</v>
      </c>
      <c r="AN15" s="30">
        <v>530005.9815254882</v>
      </c>
      <c r="AO15" s="41"/>
      <c r="AP15" s="41"/>
      <c r="AQ15" s="41"/>
    </row>
    <row r="16" spans="1:43" ht="12.75">
      <c r="A16" s="5">
        <v>14</v>
      </c>
      <c r="B16" s="6" t="s">
        <v>19</v>
      </c>
      <c r="C16" s="28">
        <v>19779.02621188666</v>
      </c>
      <c r="D16" s="29">
        <v>25218.418381368174</v>
      </c>
      <c r="E16" s="29">
        <v>20361.995964726146</v>
      </c>
      <c r="F16" s="29">
        <v>22728.710973509817</v>
      </c>
      <c r="G16" s="29">
        <v>34130.74621258241</v>
      </c>
      <c r="H16" s="29">
        <v>42008.66064560099</v>
      </c>
      <c r="I16" s="29">
        <v>49114.92352367302</v>
      </c>
      <c r="J16" s="29">
        <v>71208.21664934297</v>
      </c>
      <c r="K16" s="29">
        <v>77601.79194281904</v>
      </c>
      <c r="L16" s="29">
        <v>87040.99896747316</v>
      </c>
      <c r="M16" s="29">
        <v>124374.74200869085</v>
      </c>
      <c r="N16" s="29">
        <v>103229.89683394466</v>
      </c>
      <c r="O16" s="29">
        <v>79170.53564529069</v>
      </c>
      <c r="P16" s="29">
        <v>91066.31008433834</v>
      </c>
      <c r="Q16" s="29">
        <v>82723.53557193445</v>
      </c>
      <c r="R16" s="29">
        <v>72465.0464152077</v>
      </c>
      <c r="S16" s="29">
        <v>12853.338770275637</v>
      </c>
      <c r="T16" s="29">
        <v>11375.072315824349</v>
      </c>
      <c r="U16" s="29">
        <v>25348.409831747682</v>
      </c>
      <c r="V16" s="29">
        <v>28913.871688243435</v>
      </c>
      <c r="W16" s="29">
        <v>85042.60892423302</v>
      </c>
      <c r="X16" s="29">
        <v>76427.43370052178</v>
      </c>
      <c r="Y16" s="29">
        <v>90942.8302837858</v>
      </c>
      <c r="Z16" s="29">
        <v>120054.09618323507</v>
      </c>
      <c r="AA16" s="29">
        <v>118493.9395015231</v>
      </c>
      <c r="AB16" s="29">
        <v>100470.36027784091</v>
      </c>
      <c r="AC16" s="29">
        <v>161972.00196530623</v>
      </c>
      <c r="AD16" s="29">
        <v>77993.32049946436</v>
      </c>
      <c r="AE16" s="29">
        <v>69153.71836643253</v>
      </c>
      <c r="AF16" s="29">
        <v>96083.48296872196</v>
      </c>
      <c r="AG16" s="29">
        <v>132814.89226136816</v>
      </c>
      <c r="AH16" s="29">
        <v>161250.75789291805</v>
      </c>
      <c r="AI16" s="29">
        <v>96488.64693704137</v>
      </c>
      <c r="AJ16" s="29">
        <v>79052.006062995</v>
      </c>
      <c r="AK16" s="29">
        <v>93095.7807316528</v>
      </c>
      <c r="AL16" s="29">
        <v>141333.09822069563</v>
      </c>
      <c r="AM16" s="29">
        <v>50094.4530420529</v>
      </c>
      <c r="AN16" s="30">
        <v>108176.18402891855</v>
      </c>
      <c r="AO16" s="41"/>
      <c r="AP16" s="41"/>
      <c r="AQ16" s="41"/>
    </row>
    <row r="17" spans="1:43" ht="12.75">
      <c r="A17" s="5">
        <v>15</v>
      </c>
      <c r="B17" s="6" t="s">
        <v>20</v>
      </c>
      <c r="C17" s="28">
        <v>442520.86253218784</v>
      </c>
      <c r="D17" s="29">
        <v>474367.869105372</v>
      </c>
      <c r="E17" s="29">
        <v>475610.2453341555</v>
      </c>
      <c r="F17" s="29">
        <v>641916.261035163</v>
      </c>
      <c r="G17" s="29">
        <v>644365.4603919561</v>
      </c>
      <c r="H17" s="29">
        <v>412571.4314211181</v>
      </c>
      <c r="I17" s="29">
        <v>372336.7998792854</v>
      </c>
      <c r="J17" s="29">
        <v>300224.83010947856</v>
      </c>
      <c r="K17" s="29">
        <v>235479.51275241663</v>
      </c>
      <c r="L17" s="29">
        <v>274227.5073880256</v>
      </c>
      <c r="M17" s="29">
        <v>252919.13840076164</v>
      </c>
      <c r="N17" s="29">
        <v>280680.1564857998</v>
      </c>
      <c r="O17" s="29">
        <v>339900.3799327983</v>
      </c>
      <c r="P17" s="29">
        <v>343854.8631113395</v>
      </c>
      <c r="Q17" s="29">
        <v>437976.18862336955</v>
      </c>
      <c r="R17" s="29">
        <v>576460.0306060762</v>
      </c>
      <c r="S17" s="29">
        <v>544981.1836369211</v>
      </c>
      <c r="T17" s="29">
        <v>579340.5954977188</v>
      </c>
      <c r="U17" s="29">
        <v>772352.0434734694</v>
      </c>
      <c r="V17" s="29">
        <v>838043.0998470024</v>
      </c>
      <c r="W17" s="29">
        <v>931870.4906698742</v>
      </c>
      <c r="X17" s="29">
        <v>1076831.44396256</v>
      </c>
      <c r="Y17" s="29">
        <v>1011419.0426667525</v>
      </c>
      <c r="Z17" s="29">
        <v>796958.6734586635</v>
      </c>
      <c r="AA17" s="29">
        <v>614175.1991791112</v>
      </c>
      <c r="AB17" s="29">
        <v>655692.7413269905</v>
      </c>
      <c r="AC17" s="29">
        <v>712332.7448059246</v>
      </c>
      <c r="AD17" s="29">
        <v>614677.8001956944</v>
      </c>
      <c r="AE17" s="29">
        <v>575920.790334149</v>
      </c>
      <c r="AF17" s="29">
        <v>504776.53285670147</v>
      </c>
      <c r="AG17" s="29">
        <v>424656.73469620105</v>
      </c>
      <c r="AH17" s="29">
        <v>385425.04348394333</v>
      </c>
      <c r="AI17" s="29">
        <v>353937.14215536637</v>
      </c>
      <c r="AJ17" s="29">
        <v>330569.82517828577</v>
      </c>
      <c r="AK17" s="29">
        <v>342892.64776685415</v>
      </c>
      <c r="AL17" s="29">
        <v>414193.7205826418</v>
      </c>
      <c r="AM17" s="29">
        <v>437290.1273718769</v>
      </c>
      <c r="AN17" s="30">
        <v>487814.7699647875</v>
      </c>
      <c r="AO17" s="41"/>
      <c r="AP17" s="41"/>
      <c r="AQ17" s="41"/>
    </row>
    <row r="18" spans="1:43" ht="12.75">
      <c r="A18" s="5">
        <v>16</v>
      </c>
      <c r="B18" s="6" t="s">
        <v>21</v>
      </c>
      <c r="C18" s="28">
        <v>136367.3549427223</v>
      </c>
      <c r="D18" s="29">
        <v>132468.90827422863</v>
      </c>
      <c r="E18" s="29">
        <v>121345.52860785642</v>
      </c>
      <c r="F18" s="29">
        <v>199316.20984525117</v>
      </c>
      <c r="G18" s="29">
        <v>177261.00921708302</v>
      </c>
      <c r="H18" s="29">
        <v>121130.15161445389</v>
      </c>
      <c r="I18" s="29">
        <v>102166.67236337464</v>
      </c>
      <c r="J18" s="29">
        <v>90757.25267639667</v>
      </c>
      <c r="K18" s="29">
        <v>85883.15800115142</v>
      </c>
      <c r="L18" s="29">
        <v>97964.60033662233</v>
      </c>
      <c r="M18" s="29">
        <v>100603.64184527758</v>
      </c>
      <c r="N18" s="29">
        <v>73668.40219625027</v>
      </c>
      <c r="O18" s="29">
        <v>90294.6877312854</v>
      </c>
      <c r="P18" s="29">
        <v>102116.25760286847</v>
      </c>
      <c r="Q18" s="29">
        <v>123925.25818363589</v>
      </c>
      <c r="R18" s="29">
        <v>146011.84876175897</v>
      </c>
      <c r="S18" s="29">
        <v>154218.57203178495</v>
      </c>
      <c r="T18" s="29">
        <v>190536.07873414955</v>
      </c>
      <c r="U18" s="29">
        <v>192227.94793888318</v>
      </c>
      <c r="V18" s="29">
        <v>203680.05539262452</v>
      </c>
      <c r="W18" s="29">
        <v>204491.12306171792</v>
      </c>
      <c r="X18" s="29">
        <v>240824.9015010412</v>
      </c>
      <c r="Y18" s="29">
        <v>194106.8533633972</v>
      </c>
      <c r="Z18" s="29">
        <v>182514.64188380004</v>
      </c>
      <c r="AA18" s="29">
        <v>188647.57716227867</v>
      </c>
      <c r="AB18" s="29">
        <v>192186.0293353239</v>
      </c>
      <c r="AC18" s="29">
        <v>186695.1220713962</v>
      </c>
      <c r="AD18" s="29">
        <v>205545.7774436226</v>
      </c>
      <c r="AE18" s="29">
        <v>142134.92022500982</v>
      </c>
      <c r="AF18" s="29">
        <v>97927.45739773686</v>
      </c>
      <c r="AG18" s="29">
        <v>98962.6248033735</v>
      </c>
      <c r="AH18" s="29">
        <v>78280.51739333836</v>
      </c>
      <c r="AI18" s="29">
        <v>57418.35505317957</v>
      </c>
      <c r="AJ18" s="29">
        <v>54531.02007066421</v>
      </c>
      <c r="AK18" s="29">
        <v>77779.6753914248</v>
      </c>
      <c r="AL18" s="29">
        <v>95948.2744208047</v>
      </c>
      <c r="AM18" s="29">
        <v>107685.79323286783</v>
      </c>
      <c r="AN18" s="30">
        <v>158029.19526813622</v>
      </c>
      <c r="AO18" s="41"/>
      <c r="AP18" s="41"/>
      <c r="AQ18" s="41"/>
    </row>
    <row r="19" spans="1:43" ht="12.75">
      <c r="A19" s="5">
        <v>17</v>
      </c>
      <c r="B19" s="6" t="s">
        <v>22</v>
      </c>
      <c r="C19" s="28">
        <v>56922.772441408626</v>
      </c>
      <c r="D19" s="29">
        <v>49144.44642867835</v>
      </c>
      <c r="E19" s="29">
        <v>56280.059682508516</v>
      </c>
      <c r="F19" s="29">
        <v>87402.05420316354</v>
      </c>
      <c r="G19" s="29">
        <v>80983.84937163506</v>
      </c>
      <c r="H19" s="29">
        <v>57714.37943624628</v>
      </c>
      <c r="I19" s="29">
        <v>60960.5815957686</v>
      </c>
      <c r="J19" s="29">
        <v>51121.63635916546</v>
      </c>
      <c r="K19" s="29">
        <v>51310.13410451324</v>
      </c>
      <c r="L19" s="29">
        <v>58720.427084238894</v>
      </c>
      <c r="M19" s="29">
        <v>61685.30306256112</v>
      </c>
      <c r="N19" s="29">
        <v>52751.49725860689</v>
      </c>
      <c r="O19" s="29">
        <v>69460.13947654185</v>
      </c>
      <c r="P19" s="29">
        <v>75464.96036207488</v>
      </c>
      <c r="Q19" s="29">
        <v>96169.43122786618</v>
      </c>
      <c r="R19" s="29">
        <v>121029.3720868374</v>
      </c>
      <c r="S19" s="29">
        <v>129807.04050033673</v>
      </c>
      <c r="T19" s="29">
        <v>117744.12865772498</v>
      </c>
      <c r="U19" s="29">
        <v>137151.78986842014</v>
      </c>
      <c r="V19" s="29">
        <v>180175.74390193642</v>
      </c>
      <c r="W19" s="29">
        <v>190916.5330709367</v>
      </c>
      <c r="X19" s="29">
        <v>220354.13763334072</v>
      </c>
      <c r="Y19" s="29">
        <v>229456.9099980468</v>
      </c>
      <c r="Z19" s="29">
        <v>167985.76031705466</v>
      </c>
      <c r="AA19" s="29">
        <v>171421.42021799393</v>
      </c>
      <c r="AB19" s="29">
        <v>154807.71421946114</v>
      </c>
      <c r="AC19" s="29">
        <v>178815.67255129738</v>
      </c>
      <c r="AD19" s="29">
        <v>189328.05108778714</v>
      </c>
      <c r="AE19" s="29">
        <v>152771.89230407454</v>
      </c>
      <c r="AF19" s="29">
        <v>114676.58644385189</v>
      </c>
      <c r="AG19" s="29">
        <v>106835.52107630996</v>
      </c>
      <c r="AH19" s="29">
        <v>99868.54368017333</v>
      </c>
      <c r="AI19" s="29">
        <v>74147.47978813834</v>
      </c>
      <c r="AJ19" s="29">
        <v>76988.93378233518</v>
      </c>
      <c r="AK19" s="29">
        <v>71982.72028029725</v>
      </c>
      <c r="AL19" s="29">
        <v>82590.09631992303</v>
      </c>
      <c r="AM19" s="29">
        <v>91009.39810224321</v>
      </c>
      <c r="AN19" s="30">
        <v>96207.43206282603</v>
      </c>
      <c r="AO19" s="41"/>
      <c r="AP19" s="41"/>
      <c r="AQ19" s="41"/>
    </row>
    <row r="20" spans="1:43" ht="12.75">
      <c r="A20" s="5">
        <v>18</v>
      </c>
      <c r="B20" s="6" t="s">
        <v>23</v>
      </c>
      <c r="C20" s="28">
        <v>175919.82136206471</v>
      </c>
      <c r="D20" s="29">
        <v>181173.8311642253</v>
      </c>
      <c r="E20" s="29">
        <v>149122.5932558378</v>
      </c>
      <c r="F20" s="29">
        <v>191589.2991759739</v>
      </c>
      <c r="G20" s="29">
        <v>230021.02567845743</v>
      </c>
      <c r="H20" s="29">
        <v>241561.799939484</v>
      </c>
      <c r="I20" s="29">
        <v>196589.59589134078</v>
      </c>
      <c r="J20" s="29">
        <v>180112.01393875046</v>
      </c>
      <c r="K20" s="29">
        <v>148980.57659728668</v>
      </c>
      <c r="L20" s="29">
        <v>221163.53021060838</v>
      </c>
      <c r="M20" s="29">
        <v>223703.84408006</v>
      </c>
      <c r="N20" s="29">
        <v>181020.9333640321</v>
      </c>
      <c r="O20" s="29">
        <v>128820.7426936704</v>
      </c>
      <c r="P20" s="29">
        <v>143968.74554239365</v>
      </c>
      <c r="Q20" s="29">
        <v>200048.62564331084</v>
      </c>
      <c r="R20" s="29">
        <v>241195.8665264245</v>
      </c>
      <c r="S20" s="29">
        <v>221144.559009041</v>
      </c>
      <c r="T20" s="29">
        <v>287635.7094235596</v>
      </c>
      <c r="U20" s="29">
        <v>448879.99329917144</v>
      </c>
      <c r="V20" s="29">
        <v>508537.5054326006</v>
      </c>
      <c r="W20" s="29">
        <v>686759.0257317228</v>
      </c>
      <c r="X20" s="29">
        <v>626755.607427635</v>
      </c>
      <c r="Y20" s="29">
        <v>404842.9393159573</v>
      </c>
      <c r="Z20" s="29">
        <v>337786.16791377467</v>
      </c>
      <c r="AA20" s="29">
        <v>334502.3871111136</v>
      </c>
      <c r="AB20" s="29">
        <v>342325.34110384644</v>
      </c>
      <c r="AC20" s="29">
        <v>477656.0624167266</v>
      </c>
      <c r="AD20" s="29">
        <v>513350.3419782317</v>
      </c>
      <c r="AE20" s="29">
        <v>455907.0411740971</v>
      </c>
      <c r="AF20" s="29">
        <v>250415.6841840008</v>
      </c>
      <c r="AG20" s="29">
        <v>278233.5114939352</v>
      </c>
      <c r="AH20" s="29">
        <v>373852.8805209236</v>
      </c>
      <c r="AI20" s="29">
        <v>328444.74590034597</v>
      </c>
      <c r="AJ20" s="29">
        <v>272727.9181670634</v>
      </c>
      <c r="AK20" s="29">
        <v>302165.8041078558</v>
      </c>
      <c r="AL20" s="29">
        <v>314521.48434265854</v>
      </c>
      <c r="AM20" s="29">
        <v>344406.88395350665</v>
      </c>
      <c r="AN20" s="30">
        <v>483574.89432279125</v>
      </c>
      <c r="AO20" s="41"/>
      <c r="AP20" s="41"/>
      <c r="AQ20" s="41"/>
    </row>
    <row r="21" spans="1:43" ht="12.75">
      <c r="A21" s="5">
        <v>19</v>
      </c>
      <c r="B21" s="6" t="s">
        <v>24</v>
      </c>
      <c r="C21" s="28">
        <v>44715.74353303895</v>
      </c>
      <c r="D21" s="29">
        <v>53888.92224084368</v>
      </c>
      <c r="E21" s="29">
        <v>49237.44849544489</v>
      </c>
      <c r="F21" s="29">
        <v>65253.38917043414</v>
      </c>
      <c r="G21" s="29">
        <v>106700.80498776647</v>
      </c>
      <c r="H21" s="29">
        <v>75172.94607513875</v>
      </c>
      <c r="I21" s="29">
        <v>56638.799214287625</v>
      </c>
      <c r="J21" s="29">
        <v>60465.32670675757</v>
      </c>
      <c r="K21" s="29">
        <v>54007.57471605833</v>
      </c>
      <c r="L21" s="29">
        <v>70818.54876958855</v>
      </c>
      <c r="M21" s="29">
        <v>74327.57814522577</v>
      </c>
      <c r="N21" s="29">
        <v>75521.11132952725</v>
      </c>
      <c r="O21" s="29">
        <v>73278.38408853408</v>
      </c>
      <c r="P21" s="29">
        <v>86862.28874860558</v>
      </c>
      <c r="Q21" s="29">
        <v>106199.37206293849</v>
      </c>
      <c r="R21" s="29">
        <v>114637.11877455063</v>
      </c>
      <c r="S21" s="29">
        <v>125727.54383972034</v>
      </c>
      <c r="T21" s="29">
        <v>137337.62334359865</v>
      </c>
      <c r="U21" s="29">
        <v>189473.05519978103</v>
      </c>
      <c r="V21" s="29">
        <v>255926.65437454006</v>
      </c>
      <c r="W21" s="29">
        <v>299312.4118981782</v>
      </c>
      <c r="X21" s="29">
        <v>292865.64421685366</v>
      </c>
      <c r="Y21" s="29">
        <v>292379.56861740217</v>
      </c>
      <c r="Z21" s="29">
        <v>241201.71883055315</v>
      </c>
      <c r="AA21" s="29">
        <v>192979.52339618534</v>
      </c>
      <c r="AB21" s="29">
        <v>196643.9084548143</v>
      </c>
      <c r="AC21" s="29">
        <v>203778.94944134224</v>
      </c>
      <c r="AD21" s="29">
        <v>211732.27495957704</v>
      </c>
      <c r="AE21" s="29">
        <v>194566.58834858218</v>
      </c>
      <c r="AF21" s="29">
        <v>164867.97665998497</v>
      </c>
      <c r="AG21" s="29">
        <v>155900.37306753764</v>
      </c>
      <c r="AH21" s="29">
        <v>134840.78302782035</v>
      </c>
      <c r="AI21" s="29">
        <v>127555.89876657608</v>
      </c>
      <c r="AJ21" s="29">
        <v>163241.88741010946</v>
      </c>
      <c r="AK21" s="29">
        <v>160893.2392382709</v>
      </c>
      <c r="AL21" s="29">
        <v>118833.53975481365</v>
      </c>
      <c r="AM21" s="29">
        <v>131071.09352927172</v>
      </c>
      <c r="AN21" s="30">
        <v>136545.60365021223</v>
      </c>
      <c r="AO21" s="41"/>
      <c r="AP21" s="41"/>
      <c r="AQ21" s="41"/>
    </row>
    <row r="22" spans="1:43" ht="12.75">
      <c r="A22" s="5">
        <v>20</v>
      </c>
      <c r="B22" s="6" t="s">
        <v>25</v>
      </c>
      <c r="C22" s="28">
        <v>88825.18573833539</v>
      </c>
      <c r="D22" s="29">
        <v>69392.81070416688</v>
      </c>
      <c r="E22" s="29">
        <v>70286.5792188018</v>
      </c>
      <c r="F22" s="29">
        <v>93019.93164367862</v>
      </c>
      <c r="G22" s="29">
        <v>103742.79552276956</v>
      </c>
      <c r="H22" s="29">
        <v>83771.86111795323</v>
      </c>
      <c r="I22" s="29">
        <v>98704.39413692692</v>
      </c>
      <c r="J22" s="29">
        <v>92858.1110852312</v>
      </c>
      <c r="K22" s="29">
        <v>103543.21722094814</v>
      </c>
      <c r="L22" s="29">
        <v>123242.50113757123</v>
      </c>
      <c r="M22" s="29">
        <v>145140.0937790028</v>
      </c>
      <c r="N22" s="29">
        <v>165667.14017950994</v>
      </c>
      <c r="O22" s="29">
        <v>181647.24469743363</v>
      </c>
      <c r="P22" s="29">
        <v>220594.53843800546</v>
      </c>
      <c r="Q22" s="29">
        <v>306155.5309664863</v>
      </c>
      <c r="R22" s="29">
        <v>421292.60373864084</v>
      </c>
      <c r="S22" s="29">
        <v>452953.8428547402</v>
      </c>
      <c r="T22" s="29">
        <v>426668.4236401004</v>
      </c>
      <c r="U22" s="29">
        <v>601593.0288038667</v>
      </c>
      <c r="V22" s="29">
        <v>670795.8556921388</v>
      </c>
      <c r="W22" s="29">
        <v>707037.9423765675</v>
      </c>
      <c r="X22" s="29">
        <v>838381.5883622732</v>
      </c>
      <c r="Y22" s="29">
        <v>763552.6569114052</v>
      </c>
      <c r="Z22" s="29">
        <v>684621.0110038348</v>
      </c>
      <c r="AA22" s="29">
        <v>589514.7660718587</v>
      </c>
      <c r="AB22" s="29">
        <v>691498.5308902662</v>
      </c>
      <c r="AC22" s="29">
        <v>757306.7361127484</v>
      </c>
      <c r="AD22" s="29">
        <v>888375.7697047202</v>
      </c>
      <c r="AE22" s="29">
        <v>762390.9444499031</v>
      </c>
      <c r="AF22" s="29">
        <v>700696.7597517914</v>
      </c>
      <c r="AG22" s="29">
        <v>617346.9239023242</v>
      </c>
      <c r="AH22" s="29">
        <v>541089.3069023497</v>
      </c>
      <c r="AI22" s="29">
        <v>529314.7080657841</v>
      </c>
      <c r="AJ22" s="29">
        <v>466763.48413847346</v>
      </c>
      <c r="AK22" s="29">
        <v>491645.42043403897</v>
      </c>
      <c r="AL22" s="29">
        <v>589694.8497443725</v>
      </c>
      <c r="AM22" s="29">
        <v>585262.0968216099</v>
      </c>
      <c r="AN22" s="30">
        <v>567999.7047104401</v>
      </c>
      <c r="AO22" s="41"/>
      <c r="AP22" s="41"/>
      <c r="AQ22" s="41"/>
    </row>
    <row r="23" spans="1:43" ht="12.75">
      <c r="A23" s="5">
        <v>21</v>
      </c>
      <c r="B23" s="6" t="s">
        <v>26</v>
      </c>
      <c r="C23" s="28">
        <v>6591.807650436992</v>
      </c>
      <c r="D23" s="29">
        <v>5409.428075470345</v>
      </c>
      <c r="E23" s="29">
        <v>7136.925270669371</v>
      </c>
      <c r="F23" s="29">
        <v>10258.685368394568</v>
      </c>
      <c r="G23" s="29">
        <v>11845.223459870876</v>
      </c>
      <c r="H23" s="29">
        <v>9697.612111507457</v>
      </c>
      <c r="I23" s="29">
        <v>12941.483927202888</v>
      </c>
      <c r="J23" s="29">
        <v>11922.096834122016</v>
      </c>
      <c r="K23" s="29">
        <v>10518.810241987312</v>
      </c>
      <c r="L23" s="29">
        <v>11190.93982731698</v>
      </c>
      <c r="M23" s="29">
        <v>7162.009216947439</v>
      </c>
      <c r="N23" s="29">
        <v>8046.5554538167935</v>
      </c>
      <c r="O23" s="29">
        <v>12246.715715157623</v>
      </c>
      <c r="P23" s="29">
        <v>14307.849695234945</v>
      </c>
      <c r="Q23" s="29">
        <v>26123.07828754326</v>
      </c>
      <c r="R23" s="29">
        <v>75466.3181585137</v>
      </c>
      <c r="S23" s="29">
        <v>52377.191354625844</v>
      </c>
      <c r="T23" s="29">
        <v>41704.10587541502</v>
      </c>
      <c r="U23" s="29">
        <v>46738.268226799046</v>
      </c>
      <c r="V23" s="29">
        <v>42611.303964939456</v>
      </c>
      <c r="W23" s="29">
        <v>54520.947719488555</v>
      </c>
      <c r="X23" s="29">
        <v>61775.45476873428</v>
      </c>
      <c r="Y23" s="29">
        <v>60201.73165983447</v>
      </c>
      <c r="Z23" s="29">
        <v>42669.59082703004</v>
      </c>
      <c r="AA23" s="29">
        <v>36636.40923970957</v>
      </c>
      <c r="AB23" s="29">
        <v>34974.84594969164</v>
      </c>
      <c r="AC23" s="29">
        <v>36408.470671465504</v>
      </c>
      <c r="AD23" s="29">
        <v>36664.1465294156</v>
      </c>
      <c r="AE23" s="29">
        <v>42813.202656390684</v>
      </c>
      <c r="AF23" s="29">
        <v>34946.683396501154</v>
      </c>
      <c r="AG23" s="29">
        <v>24068.67213295912</v>
      </c>
      <c r="AH23" s="29">
        <v>16635.341341416628</v>
      </c>
      <c r="AI23" s="29">
        <v>20301.35722838374</v>
      </c>
      <c r="AJ23" s="29">
        <v>17931.551611645787</v>
      </c>
      <c r="AK23" s="29">
        <v>28311.389785656207</v>
      </c>
      <c r="AL23" s="29">
        <v>27578.340299908832</v>
      </c>
      <c r="AM23" s="29">
        <v>37764.835995829984</v>
      </c>
      <c r="AN23" s="30">
        <v>55328.35447243326</v>
      </c>
      <c r="AO23" s="41"/>
      <c r="AP23" s="41"/>
      <c r="AQ23" s="41"/>
    </row>
    <row r="24" spans="1:43" ht="12.75">
      <c r="A24" s="5">
        <v>22</v>
      </c>
      <c r="B24" s="6" t="s">
        <v>27</v>
      </c>
      <c r="C24" s="28">
        <v>39517.60050071888</v>
      </c>
      <c r="D24" s="29">
        <v>37059.3065402523</v>
      </c>
      <c r="E24" s="29">
        <v>39151.648699563775</v>
      </c>
      <c r="F24" s="29">
        <v>69767.1835135595</v>
      </c>
      <c r="G24" s="29">
        <v>90260.68812594461</v>
      </c>
      <c r="H24" s="29">
        <v>69331.65821525808</v>
      </c>
      <c r="I24" s="29">
        <v>52683.76021631771</v>
      </c>
      <c r="J24" s="29">
        <v>55388.02964464766</v>
      </c>
      <c r="K24" s="29">
        <v>49519.80908768021</v>
      </c>
      <c r="L24" s="29">
        <v>51108.60627490315</v>
      </c>
      <c r="M24" s="29">
        <v>74265.33717144963</v>
      </c>
      <c r="N24" s="29">
        <v>72155.57192804923</v>
      </c>
      <c r="O24" s="29">
        <v>66826.22878041382</v>
      </c>
      <c r="P24" s="29">
        <v>78048.82806192564</v>
      </c>
      <c r="Q24" s="29">
        <v>122283.49832510135</v>
      </c>
      <c r="R24" s="29">
        <v>182694.47046038936</v>
      </c>
      <c r="S24" s="29">
        <v>167382.4639959659</v>
      </c>
      <c r="T24" s="29">
        <v>145959.13953619977</v>
      </c>
      <c r="U24" s="29">
        <v>178867.9137323036</v>
      </c>
      <c r="V24" s="29">
        <v>199403.65021584427</v>
      </c>
      <c r="W24" s="29">
        <v>244126.42810478754</v>
      </c>
      <c r="X24" s="29">
        <v>299344.162254559</v>
      </c>
      <c r="Y24" s="29">
        <v>291110.2000029117</v>
      </c>
      <c r="Z24" s="29">
        <v>220128.23171169244</v>
      </c>
      <c r="AA24" s="29">
        <v>184690.5694063149</v>
      </c>
      <c r="AB24" s="29">
        <v>210428.35184083608</v>
      </c>
      <c r="AC24" s="29">
        <v>215407.19967642808</v>
      </c>
      <c r="AD24" s="29">
        <v>236723.84697394498</v>
      </c>
      <c r="AE24" s="29">
        <v>252732.0176738446</v>
      </c>
      <c r="AF24" s="29">
        <v>207798.95560808526</v>
      </c>
      <c r="AG24" s="29">
        <v>175294.41872607422</v>
      </c>
      <c r="AH24" s="29">
        <v>176552.48300220928</v>
      </c>
      <c r="AI24" s="29">
        <v>169506.38316614006</v>
      </c>
      <c r="AJ24" s="29">
        <v>182341.66667657063</v>
      </c>
      <c r="AK24" s="29">
        <v>212260.46895486457</v>
      </c>
      <c r="AL24" s="29">
        <v>225935.88348198732</v>
      </c>
      <c r="AM24" s="29">
        <v>246887.24778246065</v>
      </c>
      <c r="AN24" s="30">
        <v>254655.78426854833</v>
      </c>
      <c r="AO24" s="41"/>
      <c r="AP24" s="41"/>
      <c r="AQ24" s="41"/>
    </row>
    <row r="25" spans="1:43" ht="12.75">
      <c r="A25" s="5">
        <v>23</v>
      </c>
      <c r="B25" s="6" t="s">
        <v>28</v>
      </c>
      <c r="C25" s="28">
        <v>35288.40567630649</v>
      </c>
      <c r="D25" s="29">
        <v>32933.56768803752</v>
      </c>
      <c r="E25" s="29">
        <v>20441.587096605454</v>
      </c>
      <c r="F25" s="29">
        <v>16417.560106187942</v>
      </c>
      <c r="G25" s="29">
        <v>27327.756189977412</v>
      </c>
      <c r="H25" s="29">
        <v>61831.99545695477</v>
      </c>
      <c r="I25" s="29">
        <v>43329.30054087524</v>
      </c>
      <c r="J25" s="29">
        <v>31667.72978008084</v>
      </c>
      <c r="K25" s="29">
        <v>27657.520424983737</v>
      </c>
      <c r="L25" s="29">
        <v>21021.882887713517</v>
      </c>
      <c r="M25" s="29">
        <v>28599.116582368137</v>
      </c>
      <c r="N25" s="29">
        <v>38127.89932425904</v>
      </c>
      <c r="O25" s="29">
        <v>61278.65968472922</v>
      </c>
      <c r="P25" s="29">
        <v>51875.942280055606</v>
      </c>
      <c r="Q25" s="29">
        <v>77254.28736868771</v>
      </c>
      <c r="R25" s="29">
        <v>58103.951269766825</v>
      </c>
      <c r="S25" s="29">
        <v>49703.01320105896</v>
      </c>
      <c r="T25" s="29">
        <v>48157.412770673945</v>
      </c>
      <c r="U25" s="29">
        <v>53781.08049310292</v>
      </c>
      <c r="V25" s="29">
        <v>60338.7635882408</v>
      </c>
      <c r="W25" s="29">
        <v>48602.42927882781</v>
      </c>
      <c r="X25" s="29">
        <v>56914.99303705728</v>
      </c>
      <c r="Y25" s="29">
        <v>45947.21464873711</v>
      </c>
      <c r="Z25" s="29">
        <v>35694.700306535975</v>
      </c>
      <c r="AA25" s="29">
        <v>34286.67637150564</v>
      </c>
      <c r="AB25" s="29">
        <v>31625.91869060869</v>
      </c>
      <c r="AC25" s="29">
        <v>29529.42911188612</v>
      </c>
      <c r="AD25" s="29">
        <v>37813.0781145642</v>
      </c>
      <c r="AE25" s="29">
        <v>39477.74397830847</v>
      </c>
      <c r="AF25" s="29">
        <v>38111.61586471733</v>
      </c>
      <c r="AG25" s="29">
        <v>29685.865426196702</v>
      </c>
      <c r="AH25" s="29">
        <v>33229.68741117488</v>
      </c>
      <c r="AI25" s="29">
        <v>29949.03432597625</v>
      </c>
      <c r="AJ25" s="29">
        <v>47343.146541583985</v>
      </c>
      <c r="AK25" s="29">
        <v>40244.83674180157</v>
      </c>
      <c r="AL25" s="29">
        <v>34039.34839669967</v>
      </c>
      <c r="AM25" s="29">
        <v>32074.855559008018</v>
      </c>
      <c r="AN25" s="30">
        <v>37549.8222440211</v>
      </c>
      <c r="AO25" s="41"/>
      <c r="AP25" s="41"/>
      <c r="AQ25" s="41"/>
    </row>
    <row r="26" spans="1:43" ht="12.75">
      <c r="A26" s="5">
        <v>24</v>
      </c>
      <c r="B26" s="6" t="s">
        <v>29</v>
      </c>
      <c r="C26" s="28">
        <v>92064.2832596854</v>
      </c>
      <c r="D26" s="29">
        <v>85420.00315940502</v>
      </c>
      <c r="E26" s="29">
        <v>71736.1459408642</v>
      </c>
      <c r="F26" s="29">
        <v>81009.20198686021</v>
      </c>
      <c r="G26" s="29">
        <v>108250.6497005947</v>
      </c>
      <c r="H26" s="29">
        <v>117876.21642889683</v>
      </c>
      <c r="I26" s="29">
        <v>90063.5711820621</v>
      </c>
      <c r="J26" s="29">
        <v>67584.1696794935</v>
      </c>
      <c r="K26" s="29">
        <v>66595.60747863674</v>
      </c>
      <c r="L26" s="29">
        <v>55381.989746613384</v>
      </c>
      <c r="M26" s="29">
        <v>92776.05501886907</v>
      </c>
      <c r="N26" s="29">
        <v>104407.60113047187</v>
      </c>
      <c r="O26" s="29">
        <v>126464.87271860418</v>
      </c>
      <c r="P26" s="29">
        <v>162687.47137407018</v>
      </c>
      <c r="Q26" s="29">
        <v>198207.39691597468</v>
      </c>
      <c r="R26" s="29">
        <v>249230.2428584445</v>
      </c>
      <c r="S26" s="29">
        <v>212511.82369399417</v>
      </c>
      <c r="T26" s="29">
        <v>188524.2186891123</v>
      </c>
      <c r="U26" s="29">
        <v>197929.1814975594</v>
      </c>
      <c r="V26" s="29">
        <v>248116.58669627816</v>
      </c>
      <c r="W26" s="29">
        <v>284556.2727356038</v>
      </c>
      <c r="X26" s="29">
        <v>308209.4178900466</v>
      </c>
      <c r="Y26" s="29">
        <v>335425.17364120844</v>
      </c>
      <c r="Z26" s="29">
        <v>224632.22813598922</v>
      </c>
      <c r="AA26" s="29">
        <v>228343.30313006905</v>
      </c>
      <c r="AB26" s="29">
        <v>218573.80480703764</v>
      </c>
      <c r="AC26" s="29">
        <v>216736.78956949624</v>
      </c>
      <c r="AD26" s="29">
        <v>224352.82962797294</v>
      </c>
      <c r="AE26" s="29">
        <v>259463.30379239935</v>
      </c>
      <c r="AF26" s="29">
        <v>192237.99217429917</v>
      </c>
      <c r="AG26" s="29">
        <v>211135.33698973997</v>
      </c>
      <c r="AH26" s="29">
        <v>208083.79757181508</v>
      </c>
      <c r="AI26" s="29">
        <v>179774.7920686198</v>
      </c>
      <c r="AJ26" s="29">
        <v>216411.29235145787</v>
      </c>
      <c r="AK26" s="29">
        <v>292948.9583634444</v>
      </c>
      <c r="AL26" s="29">
        <v>265179.06916521414</v>
      </c>
      <c r="AM26" s="29">
        <v>270523.7656174256</v>
      </c>
      <c r="AN26" s="30">
        <v>306512.04301362846</v>
      </c>
      <c r="AO26" s="41"/>
      <c r="AP26" s="41"/>
      <c r="AQ26" s="41"/>
    </row>
    <row r="27" spans="1:43" ht="12.75">
      <c r="A27" s="5">
        <v>25</v>
      </c>
      <c r="B27" s="6" t="s">
        <v>30</v>
      </c>
      <c r="C27" s="28">
        <v>70240.13054734419</v>
      </c>
      <c r="D27" s="29">
        <v>10786.892002943398</v>
      </c>
      <c r="E27" s="29">
        <v>20089.447999507775</v>
      </c>
      <c r="F27" s="29">
        <v>14042.523671396344</v>
      </c>
      <c r="G27" s="29">
        <v>33565.722964822286</v>
      </c>
      <c r="H27" s="29">
        <v>51373.479779813926</v>
      </c>
      <c r="I27" s="29">
        <v>42825.68330536313</v>
      </c>
      <c r="J27" s="29">
        <v>46058.45412178357</v>
      </c>
      <c r="K27" s="29">
        <v>61350.70939922906</v>
      </c>
      <c r="L27" s="29">
        <v>19220.57403629431</v>
      </c>
      <c r="M27" s="29">
        <v>41671.811473452195</v>
      </c>
      <c r="N27" s="29">
        <v>42734.323250847505</v>
      </c>
      <c r="O27" s="29">
        <v>55612.62476673075</v>
      </c>
      <c r="P27" s="29">
        <v>35705.057717877215</v>
      </c>
      <c r="Q27" s="29">
        <v>44767.20129455113</v>
      </c>
      <c r="R27" s="29">
        <v>57581.78410089872</v>
      </c>
      <c r="S27" s="29">
        <v>39472.37153049722</v>
      </c>
      <c r="T27" s="29">
        <v>38429.30007691409</v>
      </c>
      <c r="U27" s="29">
        <v>40869.95468878032</v>
      </c>
      <c r="V27" s="29">
        <v>62778.18095783582</v>
      </c>
      <c r="W27" s="29">
        <v>91016.23012404778</v>
      </c>
      <c r="X27" s="29">
        <v>74501.55064560739</v>
      </c>
      <c r="Y27" s="29">
        <v>99933.49862812347</v>
      </c>
      <c r="Z27" s="29">
        <v>74723.90380178158</v>
      </c>
      <c r="AA27" s="29">
        <v>59219.364421949045</v>
      </c>
      <c r="AB27" s="29">
        <v>45726.522354830035</v>
      </c>
      <c r="AC27" s="29">
        <v>61765.7260276373</v>
      </c>
      <c r="AD27" s="29">
        <v>77520.99834211044</v>
      </c>
      <c r="AE27" s="29">
        <v>121548.05654720489</v>
      </c>
      <c r="AF27" s="29">
        <v>118977.47599551291</v>
      </c>
      <c r="AG27" s="29">
        <v>86802.81063541809</v>
      </c>
      <c r="AH27" s="29">
        <v>117357.45220753245</v>
      </c>
      <c r="AI27" s="29">
        <v>133355.77201162608</v>
      </c>
      <c r="AJ27" s="29">
        <v>140128.4064478962</v>
      </c>
      <c r="AK27" s="29">
        <v>133018.19180673108</v>
      </c>
      <c r="AL27" s="29">
        <v>160816.73588884965</v>
      </c>
      <c r="AM27" s="29">
        <v>234556.20230725245</v>
      </c>
      <c r="AN27" s="30">
        <v>191950.77494309223</v>
      </c>
      <c r="AO27" s="41"/>
      <c r="AP27" s="41"/>
      <c r="AQ27" s="41"/>
    </row>
    <row r="28" spans="1:43" ht="12.75">
      <c r="A28" s="5">
        <v>26</v>
      </c>
      <c r="B28" s="6" t="s">
        <v>31</v>
      </c>
      <c r="C28" s="28">
        <v>307987.10075949575</v>
      </c>
      <c r="D28" s="29">
        <v>271255.3565862771</v>
      </c>
      <c r="E28" s="29">
        <v>187206.0489363391</v>
      </c>
      <c r="F28" s="29">
        <v>190141.11612187477</v>
      </c>
      <c r="G28" s="29">
        <v>386534.4139580973</v>
      </c>
      <c r="H28" s="29">
        <v>437318.5067502708</v>
      </c>
      <c r="I28" s="29">
        <v>329622.910403349</v>
      </c>
      <c r="J28" s="29">
        <v>269755.5605650863</v>
      </c>
      <c r="K28" s="29">
        <v>225827.94394768073</v>
      </c>
      <c r="L28" s="29">
        <v>193139.0954027382</v>
      </c>
      <c r="M28" s="29">
        <v>280613.66047582804</v>
      </c>
      <c r="N28" s="29">
        <v>290810.7602297527</v>
      </c>
      <c r="O28" s="29">
        <v>317066.89893356606</v>
      </c>
      <c r="P28" s="29">
        <v>315257.18312321155</v>
      </c>
      <c r="Q28" s="29">
        <v>329244.11707097694</v>
      </c>
      <c r="R28" s="29">
        <v>403242.1254554871</v>
      </c>
      <c r="S28" s="29">
        <v>392475.2482360712</v>
      </c>
      <c r="T28" s="29">
        <v>375361.8836353281</v>
      </c>
      <c r="U28" s="29">
        <v>441161.0798826419</v>
      </c>
      <c r="V28" s="29">
        <v>632504.5726945872</v>
      </c>
      <c r="W28" s="29">
        <v>749009.272372408</v>
      </c>
      <c r="X28" s="29">
        <v>834375.3703095769</v>
      </c>
      <c r="Y28" s="29">
        <v>890369.2029613955</v>
      </c>
      <c r="Z28" s="29">
        <v>637487.81000182</v>
      </c>
      <c r="AA28" s="29">
        <v>608476.4883096596</v>
      </c>
      <c r="AB28" s="29">
        <v>504961.47249573335</v>
      </c>
      <c r="AC28" s="29">
        <v>560098.9604583537</v>
      </c>
      <c r="AD28" s="29">
        <v>662555.176232365</v>
      </c>
      <c r="AE28" s="29">
        <v>682569.1580792614</v>
      </c>
      <c r="AF28" s="29">
        <v>566990.7411359417</v>
      </c>
      <c r="AG28" s="29">
        <v>425963.86255459726</v>
      </c>
      <c r="AH28" s="29">
        <v>545650.2422732334</v>
      </c>
      <c r="AI28" s="29">
        <v>542542.9916458436</v>
      </c>
      <c r="AJ28" s="29">
        <v>633428.221368647</v>
      </c>
      <c r="AK28" s="29">
        <v>693952.6002325579</v>
      </c>
      <c r="AL28" s="29">
        <v>739678.9939902239</v>
      </c>
      <c r="AM28" s="29">
        <v>722305.916141323</v>
      </c>
      <c r="AN28" s="30">
        <v>754425.219400211</v>
      </c>
      <c r="AO28" s="41"/>
      <c r="AP28" s="41"/>
      <c r="AQ28" s="41"/>
    </row>
    <row r="29" spans="1:43" ht="12.75">
      <c r="A29" s="5">
        <v>27</v>
      </c>
      <c r="B29" s="6" t="s">
        <v>32</v>
      </c>
      <c r="C29" s="28">
        <v>120661.97824532761</v>
      </c>
      <c r="D29" s="29">
        <v>108883.81542748454</v>
      </c>
      <c r="E29" s="29">
        <v>60433.177368776094</v>
      </c>
      <c r="F29" s="29">
        <v>67136.85217182685</v>
      </c>
      <c r="G29" s="29">
        <v>107242.85291416523</v>
      </c>
      <c r="H29" s="29">
        <v>93159.85047304146</v>
      </c>
      <c r="I29" s="29">
        <v>67131.90183030025</v>
      </c>
      <c r="J29" s="29">
        <v>58291.803666124644</v>
      </c>
      <c r="K29" s="29">
        <v>44301.26854280625</v>
      </c>
      <c r="L29" s="29">
        <v>53812.32165243764</v>
      </c>
      <c r="M29" s="29">
        <v>83974.26035198782</v>
      </c>
      <c r="N29" s="29">
        <v>71486.05435601281</v>
      </c>
      <c r="O29" s="29">
        <v>94184.74058260414</v>
      </c>
      <c r="P29" s="29">
        <v>79239.93584613988</v>
      </c>
      <c r="Q29" s="29">
        <v>69440.35239745764</v>
      </c>
      <c r="R29" s="29">
        <v>102142.98306846661</v>
      </c>
      <c r="S29" s="29">
        <v>99310.38336287493</v>
      </c>
      <c r="T29" s="29">
        <v>67716.63740974785</v>
      </c>
      <c r="U29" s="29">
        <v>91631.38327121707</v>
      </c>
      <c r="V29" s="29">
        <v>129082.73744485853</v>
      </c>
      <c r="W29" s="29">
        <v>115960.74461350647</v>
      </c>
      <c r="X29" s="29">
        <v>130900.6399213939</v>
      </c>
      <c r="Y29" s="29">
        <v>139894.2269792747</v>
      </c>
      <c r="Z29" s="29">
        <v>150506.42679505763</v>
      </c>
      <c r="AA29" s="29">
        <v>89392.15619086963</v>
      </c>
      <c r="AB29" s="29">
        <v>74740.92285840356</v>
      </c>
      <c r="AC29" s="29">
        <v>87666.88905516049</v>
      </c>
      <c r="AD29" s="29">
        <v>83800.52674997295</v>
      </c>
      <c r="AE29" s="29">
        <v>103780.30087045048</v>
      </c>
      <c r="AF29" s="29">
        <v>77134.9165631715</v>
      </c>
      <c r="AG29" s="29">
        <v>61252.84111543214</v>
      </c>
      <c r="AH29" s="29">
        <v>60234.63116132358</v>
      </c>
      <c r="AI29" s="29">
        <v>88150.91928054043</v>
      </c>
      <c r="AJ29" s="29">
        <v>71298.04194437467</v>
      </c>
      <c r="AK29" s="29">
        <v>70039.68282435973</v>
      </c>
      <c r="AL29" s="29">
        <v>86299.17785093545</v>
      </c>
      <c r="AM29" s="29">
        <v>97747.58930236512</v>
      </c>
      <c r="AN29" s="30">
        <v>178737.14870610772</v>
      </c>
      <c r="AO29" s="41"/>
      <c r="AP29" s="41"/>
      <c r="AQ29" s="41"/>
    </row>
    <row r="30" spans="1:43" ht="12.75">
      <c r="A30" s="5">
        <v>28</v>
      </c>
      <c r="B30" s="6" t="s">
        <v>33</v>
      </c>
      <c r="C30" s="28">
        <v>117100.96482671285</v>
      </c>
      <c r="D30" s="29">
        <v>102182.89110689634</v>
      </c>
      <c r="E30" s="29">
        <v>85613.26318216625</v>
      </c>
      <c r="F30" s="29">
        <v>104380.58114853999</v>
      </c>
      <c r="G30" s="29">
        <v>160784.69976888632</v>
      </c>
      <c r="H30" s="29">
        <v>106778.88325537724</v>
      </c>
      <c r="I30" s="29">
        <v>83143.13355868876</v>
      </c>
      <c r="J30" s="29">
        <v>96702.72901871473</v>
      </c>
      <c r="K30" s="29">
        <v>110655.13635751573</v>
      </c>
      <c r="L30" s="29">
        <v>136643.92903511782</v>
      </c>
      <c r="M30" s="29">
        <v>138430.5776527386</v>
      </c>
      <c r="N30" s="29">
        <v>195565.06668003276</v>
      </c>
      <c r="O30" s="29">
        <v>162453.8553917923</v>
      </c>
      <c r="P30" s="29">
        <v>197610.54010101676</v>
      </c>
      <c r="Q30" s="29">
        <v>178702.15125243194</v>
      </c>
      <c r="R30" s="29">
        <v>191340.92307799764</v>
      </c>
      <c r="S30" s="29">
        <v>201546.3460968062</v>
      </c>
      <c r="T30" s="29">
        <v>234772.32314505044</v>
      </c>
      <c r="U30" s="29">
        <v>282054.10084557807</v>
      </c>
      <c r="V30" s="29">
        <v>318509.8898064165</v>
      </c>
      <c r="W30" s="29">
        <v>408598.8342514117</v>
      </c>
      <c r="X30" s="29">
        <v>405388.2188627325</v>
      </c>
      <c r="Y30" s="29">
        <v>430053.30313346954</v>
      </c>
      <c r="Z30" s="29">
        <v>354490.5246148848</v>
      </c>
      <c r="AA30" s="29">
        <v>261393.683200775</v>
      </c>
      <c r="AB30" s="29">
        <v>266343.4526895784</v>
      </c>
      <c r="AC30" s="29">
        <v>268708.5073952224</v>
      </c>
      <c r="AD30" s="29">
        <v>301183.96074901806</v>
      </c>
      <c r="AE30" s="29">
        <v>332247.5499990189</v>
      </c>
      <c r="AF30" s="29">
        <v>262970.3842903719</v>
      </c>
      <c r="AG30" s="29">
        <v>263255.40537017863</v>
      </c>
      <c r="AH30" s="29">
        <v>293283.3185717582</v>
      </c>
      <c r="AI30" s="29">
        <v>299013.3439826435</v>
      </c>
      <c r="AJ30" s="29">
        <v>331901.2988491241</v>
      </c>
      <c r="AK30" s="29">
        <v>355211.2270796288</v>
      </c>
      <c r="AL30" s="29">
        <v>432066.72718881734</v>
      </c>
      <c r="AM30" s="29">
        <v>482597.8650674054</v>
      </c>
      <c r="AN30" s="30">
        <v>517659.3986474554</v>
      </c>
      <c r="AO30" s="41"/>
      <c r="AP30" s="41"/>
      <c r="AQ30" s="41"/>
    </row>
    <row r="31" spans="1:43" ht="12.75">
      <c r="A31" s="5">
        <v>29</v>
      </c>
      <c r="B31" s="6" t="s">
        <v>34</v>
      </c>
      <c r="C31" s="28">
        <v>48505.78771645221</v>
      </c>
      <c r="D31" s="29">
        <v>56340.822782515264</v>
      </c>
      <c r="E31" s="29">
        <v>43665.84889756959</v>
      </c>
      <c r="F31" s="29">
        <v>49922.65406642018</v>
      </c>
      <c r="G31" s="29">
        <v>94749.72748101612</v>
      </c>
      <c r="H31" s="29">
        <v>91917.18369057988</v>
      </c>
      <c r="I31" s="29">
        <v>86794.47832334622</v>
      </c>
      <c r="J31" s="29">
        <v>90482.65573613037</v>
      </c>
      <c r="K31" s="29">
        <v>99013.39008408532</v>
      </c>
      <c r="L31" s="29">
        <v>119139.60473921263</v>
      </c>
      <c r="M31" s="29">
        <v>132705.93510032</v>
      </c>
      <c r="N31" s="29">
        <v>152645.25203166553</v>
      </c>
      <c r="O31" s="29">
        <v>183904.8771305832</v>
      </c>
      <c r="P31" s="29">
        <v>201847.2895902745</v>
      </c>
      <c r="Q31" s="29">
        <v>147306.97359633943</v>
      </c>
      <c r="R31" s="29">
        <v>160876.0673787628</v>
      </c>
      <c r="S31" s="29">
        <v>196764.94731439883</v>
      </c>
      <c r="T31" s="29">
        <v>225518.24763961713</v>
      </c>
      <c r="U31" s="29">
        <v>278186.35681667324</v>
      </c>
      <c r="V31" s="29">
        <v>429238.1323864518</v>
      </c>
      <c r="W31" s="29">
        <v>519893.5267068427</v>
      </c>
      <c r="X31" s="29">
        <v>559611.9493069417</v>
      </c>
      <c r="Y31" s="29">
        <v>593615.0109920177</v>
      </c>
      <c r="Z31" s="29">
        <v>510395.53211289673</v>
      </c>
      <c r="AA31" s="29">
        <v>559830.3751658</v>
      </c>
      <c r="AB31" s="29">
        <v>526953.825914094</v>
      </c>
      <c r="AC31" s="29">
        <v>650589.0347394218</v>
      </c>
      <c r="AD31" s="29">
        <v>576280.7971499248</v>
      </c>
      <c r="AE31" s="29">
        <v>612026.1827881845</v>
      </c>
      <c r="AF31" s="29">
        <v>547231.324157337</v>
      </c>
      <c r="AG31" s="29">
        <v>515774.2029990516</v>
      </c>
      <c r="AH31" s="29">
        <v>634106.6904289449</v>
      </c>
      <c r="AI31" s="29">
        <v>588944.1525235849</v>
      </c>
      <c r="AJ31" s="29">
        <v>607035.6334388194</v>
      </c>
      <c r="AK31" s="29">
        <v>641547.1826771898</v>
      </c>
      <c r="AL31" s="29">
        <v>629276.473674759</v>
      </c>
      <c r="AM31" s="29">
        <v>818557.3905120692</v>
      </c>
      <c r="AN31" s="30">
        <v>740585.6948498716</v>
      </c>
      <c r="AO31" s="41"/>
      <c r="AP31" s="41"/>
      <c r="AQ31" s="41"/>
    </row>
    <row r="32" spans="1:43" ht="12.75">
      <c r="A32" s="5">
        <v>30</v>
      </c>
      <c r="B32" s="6" t="s">
        <v>35</v>
      </c>
      <c r="C32" s="28">
        <v>251354.98452265328</v>
      </c>
      <c r="D32" s="29">
        <v>271749.5327352693</v>
      </c>
      <c r="E32" s="29">
        <v>307646.5466686905</v>
      </c>
      <c r="F32" s="29">
        <v>210507.57397271998</v>
      </c>
      <c r="G32" s="29">
        <v>269095.87498452945</v>
      </c>
      <c r="H32" s="29">
        <v>331634.48296711483</v>
      </c>
      <c r="I32" s="29">
        <v>277649.7721025406</v>
      </c>
      <c r="J32" s="29">
        <v>175862.23217193322</v>
      </c>
      <c r="K32" s="29">
        <v>179933.60765871257</v>
      </c>
      <c r="L32" s="29">
        <v>226952.1324520183</v>
      </c>
      <c r="M32" s="29">
        <v>230386.36616508994</v>
      </c>
      <c r="N32" s="29">
        <v>270257.96649409906</v>
      </c>
      <c r="O32" s="29">
        <v>175419.69244344384</v>
      </c>
      <c r="P32" s="29">
        <v>145985.0620046424</v>
      </c>
      <c r="Q32" s="29">
        <v>144815.4442270491</v>
      </c>
      <c r="R32" s="29">
        <v>155476.8209279388</v>
      </c>
      <c r="S32" s="29">
        <v>130031.56111149697</v>
      </c>
      <c r="T32" s="29">
        <v>157685.61253811338</v>
      </c>
      <c r="U32" s="29">
        <v>145411.07103709163</v>
      </c>
      <c r="V32" s="29">
        <v>228108.85242560855</v>
      </c>
      <c r="W32" s="29">
        <v>428888.0286627289</v>
      </c>
      <c r="X32" s="29">
        <v>730015.6719117839</v>
      </c>
      <c r="Y32" s="29">
        <v>744217.890805585</v>
      </c>
      <c r="Z32" s="29">
        <v>903825.4902010416</v>
      </c>
      <c r="AA32" s="29">
        <v>733077.5111635652</v>
      </c>
      <c r="AB32" s="29">
        <v>646910.8543330064</v>
      </c>
      <c r="AC32" s="29">
        <v>665206.4424348206</v>
      </c>
      <c r="AD32" s="29">
        <v>486825.7600253939</v>
      </c>
      <c r="AE32" s="29">
        <v>538237.7705258501</v>
      </c>
      <c r="AF32" s="29">
        <v>373616.44679983833</v>
      </c>
      <c r="AG32" s="29">
        <v>241127.76728988515</v>
      </c>
      <c r="AH32" s="29">
        <v>289434.7481617988</v>
      </c>
      <c r="AI32" s="29">
        <v>395644.99574046227</v>
      </c>
      <c r="AJ32" s="29">
        <v>550234.4555514053</v>
      </c>
      <c r="AK32" s="29">
        <v>611618.4096929565</v>
      </c>
      <c r="AL32" s="29">
        <v>406741.0515053457</v>
      </c>
      <c r="AM32" s="29">
        <v>477802.6324343967</v>
      </c>
      <c r="AN32" s="30">
        <v>760310.498890962</v>
      </c>
      <c r="AO32" s="41"/>
      <c r="AP32" s="41"/>
      <c r="AQ32" s="41"/>
    </row>
    <row r="33" spans="1:43" ht="12.75">
      <c r="A33" s="5">
        <v>31</v>
      </c>
      <c r="B33" s="6" t="s">
        <v>36</v>
      </c>
      <c r="C33" s="28">
        <v>59274.884739949026</v>
      </c>
      <c r="D33" s="29">
        <v>89822.90959782377</v>
      </c>
      <c r="E33" s="29">
        <v>83495.04691134873</v>
      </c>
      <c r="F33" s="29">
        <v>53531.995241429664</v>
      </c>
      <c r="G33" s="29">
        <v>97045.16214052847</v>
      </c>
      <c r="H33" s="29">
        <v>89123.64025475213</v>
      </c>
      <c r="I33" s="29">
        <v>112742.08900811688</v>
      </c>
      <c r="J33" s="29">
        <v>87162.87699619899</v>
      </c>
      <c r="K33" s="29">
        <v>38266.88605797779</v>
      </c>
      <c r="L33" s="29">
        <v>35295.86220322221</v>
      </c>
      <c r="M33" s="29">
        <v>29870.0776542166</v>
      </c>
      <c r="N33" s="29">
        <v>37598.8281249451</v>
      </c>
      <c r="O33" s="29">
        <v>60229.49353059536</v>
      </c>
      <c r="P33" s="29">
        <v>42571.63416528709</v>
      </c>
      <c r="Q33" s="29">
        <v>31721.28847480214</v>
      </c>
      <c r="R33" s="29">
        <v>53691.36508471657</v>
      </c>
      <c r="S33" s="29">
        <v>75420.54802530739</v>
      </c>
      <c r="T33" s="29">
        <v>68555.60714141333</v>
      </c>
      <c r="U33" s="29">
        <v>54088.471753847254</v>
      </c>
      <c r="V33" s="29">
        <v>68690.03356318368</v>
      </c>
      <c r="W33" s="29">
        <v>59737.853707445065</v>
      </c>
      <c r="X33" s="29">
        <v>87220.01151773622</v>
      </c>
      <c r="Y33" s="29">
        <v>116056.2412225239</v>
      </c>
      <c r="Z33" s="29">
        <v>96626.90698612395</v>
      </c>
      <c r="AA33" s="29">
        <v>86907.00231106029</v>
      </c>
      <c r="AB33" s="29">
        <v>105202.08146557401</v>
      </c>
      <c r="AC33" s="29">
        <v>80519.73262622821</v>
      </c>
      <c r="AD33" s="29">
        <v>56824.74003969083</v>
      </c>
      <c r="AE33" s="29">
        <v>58463.62742310729</v>
      </c>
      <c r="AF33" s="29">
        <v>46640.558870378205</v>
      </c>
      <c r="AG33" s="29">
        <v>39014.76367777745</v>
      </c>
      <c r="AH33" s="29">
        <v>40098.36436389865</v>
      </c>
      <c r="AI33" s="29">
        <v>35490.466624339075</v>
      </c>
      <c r="AJ33" s="29">
        <v>51149.24131078132</v>
      </c>
      <c r="AK33" s="29">
        <v>77667.2799662858</v>
      </c>
      <c r="AL33" s="29">
        <v>53514.421172476934</v>
      </c>
      <c r="AM33" s="29">
        <v>81321.7282583195</v>
      </c>
      <c r="AN33" s="30">
        <v>66781.21945223857</v>
      </c>
      <c r="AO33" s="41"/>
      <c r="AP33" s="41"/>
      <c r="AQ33" s="41"/>
    </row>
    <row r="34" spans="1:43" ht="12.75">
      <c r="A34" s="5">
        <v>32</v>
      </c>
      <c r="B34" s="6" t="s">
        <v>37</v>
      </c>
      <c r="C34" s="28">
        <v>38748.59113956253</v>
      </c>
      <c r="D34" s="29">
        <v>40762.635461664046</v>
      </c>
      <c r="E34" s="29">
        <v>39220.049226187846</v>
      </c>
      <c r="F34" s="29">
        <v>51997.358244552146</v>
      </c>
      <c r="G34" s="29">
        <v>50951.442590233135</v>
      </c>
      <c r="H34" s="29">
        <v>38860.63241906497</v>
      </c>
      <c r="I34" s="29">
        <v>43219.12072258562</v>
      </c>
      <c r="J34" s="29">
        <v>46965.00688755782</v>
      </c>
      <c r="K34" s="29">
        <v>47438.94061055692</v>
      </c>
      <c r="L34" s="29">
        <v>49497.028734111955</v>
      </c>
      <c r="M34" s="29">
        <v>60241.72817342003</v>
      </c>
      <c r="N34" s="29">
        <v>82696.40402440757</v>
      </c>
      <c r="O34" s="29">
        <v>89643.43643823631</v>
      </c>
      <c r="P34" s="29">
        <v>71158.83374589338</v>
      </c>
      <c r="Q34" s="29">
        <v>123369.21922949472</v>
      </c>
      <c r="R34" s="29">
        <v>162134.4024165414</v>
      </c>
      <c r="S34" s="29">
        <v>131957.62119032713</v>
      </c>
      <c r="T34" s="29">
        <v>86324.84690769672</v>
      </c>
      <c r="U34" s="29">
        <v>118528.69297665502</v>
      </c>
      <c r="V34" s="29">
        <v>189762.2958461776</v>
      </c>
      <c r="W34" s="29">
        <v>223623.88183641015</v>
      </c>
      <c r="X34" s="29">
        <v>224019.26261165133</v>
      </c>
      <c r="Y34" s="29">
        <v>191352.11815776277</v>
      </c>
      <c r="Z34" s="29">
        <v>121087.6663430245</v>
      </c>
      <c r="AA34" s="29">
        <v>111615.25465708972</v>
      </c>
      <c r="AB34" s="29">
        <v>149121.4197265837</v>
      </c>
      <c r="AC34" s="29">
        <v>136428.77773910825</v>
      </c>
      <c r="AD34" s="29">
        <v>149610.19581139516</v>
      </c>
      <c r="AE34" s="29">
        <v>154758.8829857568</v>
      </c>
      <c r="AF34" s="29">
        <v>110149.01985286784</v>
      </c>
      <c r="AG34" s="29">
        <v>132016.86526985708</v>
      </c>
      <c r="AH34" s="29">
        <v>152930.06885883174</v>
      </c>
      <c r="AI34" s="29">
        <v>114880.58584608599</v>
      </c>
      <c r="AJ34" s="29">
        <v>111203.84665445096</v>
      </c>
      <c r="AK34" s="29">
        <v>162541.72128248037</v>
      </c>
      <c r="AL34" s="29">
        <v>145630.22277473423</v>
      </c>
      <c r="AM34" s="29">
        <v>221439.64276250283</v>
      </c>
      <c r="AN34" s="30">
        <v>211943.65784116404</v>
      </c>
      <c r="AO34" s="41"/>
      <c r="AP34" s="41"/>
      <c r="AQ34" s="41"/>
    </row>
    <row r="35" spans="1:43" ht="12.75">
      <c r="A35" s="5">
        <v>33</v>
      </c>
      <c r="B35" s="6" t="s">
        <v>38</v>
      </c>
      <c r="C35" s="28">
        <v>78796.09006669042</v>
      </c>
      <c r="D35" s="29">
        <v>72374.04830079844</v>
      </c>
      <c r="E35" s="29">
        <v>61196.80514167088</v>
      </c>
      <c r="F35" s="29">
        <v>111720.31013073902</v>
      </c>
      <c r="G35" s="29">
        <v>125944.5258644597</v>
      </c>
      <c r="H35" s="29">
        <v>157843.6256543557</v>
      </c>
      <c r="I35" s="29">
        <v>118934.91051373859</v>
      </c>
      <c r="J35" s="29">
        <v>111094.76234385547</v>
      </c>
      <c r="K35" s="29">
        <v>141062.92968957656</v>
      </c>
      <c r="L35" s="29">
        <v>185139.36213395745</v>
      </c>
      <c r="M35" s="29">
        <v>194331.25376943132</v>
      </c>
      <c r="N35" s="29">
        <v>193612.64180317265</v>
      </c>
      <c r="O35" s="29">
        <v>171011.94040668648</v>
      </c>
      <c r="P35" s="29">
        <v>138726.63029837815</v>
      </c>
      <c r="Q35" s="29">
        <v>144688.16401791744</v>
      </c>
      <c r="R35" s="29">
        <v>163917.09363519115</v>
      </c>
      <c r="S35" s="29">
        <v>162314.56370168095</v>
      </c>
      <c r="T35" s="29">
        <v>168816.47129053425</v>
      </c>
      <c r="U35" s="29">
        <v>192242.66604276223</v>
      </c>
      <c r="V35" s="29">
        <v>218044.51460719205</v>
      </c>
      <c r="W35" s="29">
        <v>241232.753881999</v>
      </c>
      <c r="X35" s="29">
        <v>259144.84884259955</v>
      </c>
      <c r="Y35" s="29">
        <v>266690.4315781531</v>
      </c>
      <c r="Z35" s="29">
        <v>236477.35971225894</v>
      </c>
      <c r="AA35" s="29">
        <v>205848.4347381039</v>
      </c>
      <c r="AB35" s="29">
        <v>182382.876569239</v>
      </c>
      <c r="AC35" s="29">
        <v>211639.8364650385</v>
      </c>
      <c r="AD35" s="29">
        <v>255724.79923333082</v>
      </c>
      <c r="AE35" s="29">
        <v>220350.39539609288</v>
      </c>
      <c r="AF35" s="29">
        <v>143619.987484193</v>
      </c>
      <c r="AG35" s="29">
        <v>144197.08250127136</v>
      </c>
      <c r="AH35" s="29">
        <v>123449.37212722868</v>
      </c>
      <c r="AI35" s="29">
        <v>106609.81861514086</v>
      </c>
      <c r="AJ35" s="29">
        <v>96554.31705341567</v>
      </c>
      <c r="AK35" s="29">
        <v>89408.3697998112</v>
      </c>
      <c r="AL35" s="29">
        <v>132070.77950316813</v>
      </c>
      <c r="AM35" s="29">
        <v>128379.65294652942</v>
      </c>
      <c r="AN35" s="30">
        <v>131866.20563521373</v>
      </c>
      <c r="AO35" s="41"/>
      <c r="AP35" s="41"/>
      <c r="AQ35" s="41"/>
    </row>
    <row r="36" spans="1:43" ht="12.75">
      <c r="A36" s="5">
        <v>34</v>
      </c>
      <c r="B36" s="6" t="s">
        <v>39</v>
      </c>
      <c r="C36" s="28">
        <v>16162.919502195344</v>
      </c>
      <c r="D36" s="29">
        <v>13582.287409565053</v>
      </c>
      <c r="E36" s="29">
        <v>11123.444246524328</v>
      </c>
      <c r="F36" s="29">
        <v>18508.456589498324</v>
      </c>
      <c r="G36" s="29">
        <v>21403.839296439604</v>
      </c>
      <c r="H36" s="29">
        <v>11760.253995084495</v>
      </c>
      <c r="I36" s="29">
        <v>12819.94001243143</v>
      </c>
      <c r="J36" s="29">
        <v>14382.375518225566</v>
      </c>
      <c r="K36" s="29">
        <v>15429.232301753747</v>
      </c>
      <c r="L36" s="29">
        <v>18894.63515185329</v>
      </c>
      <c r="M36" s="29">
        <v>21656.739303454728</v>
      </c>
      <c r="N36" s="29">
        <v>25458.609551820915</v>
      </c>
      <c r="O36" s="29">
        <v>26578.390622509778</v>
      </c>
      <c r="P36" s="29">
        <v>39108.59415151398</v>
      </c>
      <c r="Q36" s="29">
        <v>53219.161954308795</v>
      </c>
      <c r="R36" s="29">
        <v>59897.609162115936</v>
      </c>
      <c r="S36" s="29">
        <v>44280.97050219904</v>
      </c>
      <c r="T36" s="29">
        <v>43780.34996434803</v>
      </c>
      <c r="U36" s="29">
        <v>56535.43284164884</v>
      </c>
      <c r="V36" s="29">
        <v>62065.72197320714</v>
      </c>
      <c r="W36" s="29">
        <v>63112.30467214847</v>
      </c>
      <c r="X36" s="29">
        <v>74574.82605836829</v>
      </c>
      <c r="Y36" s="29">
        <v>56522.82526085158</v>
      </c>
      <c r="Z36" s="29">
        <v>45615.97349136555</v>
      </c>
      <c r="AA36" s="29">
        <v>44422.30969165733</v>
      </c>
      <c r="AB36" s="29">
        <v>53520.52547043491</v>
      </c>
      <c r="AC36" s="29">
        <v>47387.51650773529</v>
      </c>
      <c r="AD36" s="29">
        <v>36639.33321907397</v>
      </c>
      <c r="AE36" s="29">
        <v>32195.509272068943</v>
      </c>
      <c r="AF36" s="29">
        <v>48008.022028047424</v>
      </c>
      <c r="AG36" s="29">
        <v>45314.83728452538</v>
      </c>
      <c r="AH36" s="29">
        <v>46496.612838390174</v>
      </c>
      <c r="AI36" s="29">
        <v>17602.554260732737</v>
      </c>
      <c r="AJ36" s="29">
        <v>21992.3626894338</v>
      </c>
      <c r="AK36" s="29">
        <v>24145.784915696895</v>
      </c>
      <c r="AL36" s="29">
        <v>42334.57701048848</v>
      </c>
      <c r="AM36" s="29">
        <v>49354.935236113015</v>
      </c>
      <c r="AN36" s="30">
        <v>49662.515519142486</v>
      </c>
      <c r="AO36" s="41"/>
      <c r="AP36" s="41"/>
      <c r="AQ36" s="41"/>
    </row>
    <row r="37" spans="1:43" ht="12.75">
      <c r="A37" s="5">
        <v>35</v>
      </c>
      <c r="B37" s="6" t="s">
        <v>40</v>
      </c>
      <c r="C37" s="28">
        <v>58783.442589985</v>
      </c>
      <c r="D37" s="29">
        <v>60470.34877406427</v>
      </c>
      <c r="E37" s="29">
        <v>49488.574798444526</v>
      </c>
      <c r="F37" s="29">
        <v>56585.58706599348</v>
      </c>
      <c r="G37" s="29">
        <v>89379.58786501575</v>
      </c>
      <c r="H37" s="29">
        <v>83578.31887934575</v>
      </c>
      <c r="I37" s="29">
        <v>69023.3756866117</v>
      </c>
      <c r="J37" s="29">
        <v>76042.14398229492</v>
      </c>
      <c r="K37" s="29">
        <v>66342.85266100806</v>
      </c>
      <c r="L37" s="29">
        <v>68009.67058828936</v>
      </c>
      <c r="M37" s="29">
        <v>71755.91237423712</v>
      </c>
      <c r="N37" s="29">
        <v>76076.14074191025</v>
      </c>
      <c r="O37" s="29">
        <v>89066.94571793341</v>
      </c>
      <c r="P37" s="29">
        <v>86915.2568279753</v>
      </c>
      <c r="Q37" s="29">
        <v>119866.83252692752</v>
      </c>
      <c r="R37" s="29">
        <v>164041.69941733236</v>
      </c>
      <c r="S37" s="29">
        <v>118902.59527690968</v>
      </c>
      <c r="T37" s="29">
        <v>100514.84143964633</v>
      </c>
      <c r="U37" s="29">
        <v>105473.8049870348</v>
      </c>
      <c r="V37" s="29">
        <v>104940.05273769025</v>
      </c>
      <c r="W37" s="29">
        <v>117690.12292426528</v>
      </c>
      <c r="X37" s="29">
        <v>116746.57576309294</v>
      </c>
      <c r="Y37" s="29">
        <v>126181.47384912624</v>
      </c>
      <c r="Z37" s="29">
        <v>97213.26628469964</v>
      </c>
      <c r="AA37" s="29">
        <v>85869.99101741718</v>
      </c>
      <c r="AB37" s="29">
        <v>96612.37023138607</v>
      </c>
      <c r="AC37" s="29">
        <v>91683.19849843545</v>
      </c>
      <c r="AD37" s="29">
        <v>99917.03451563192</v>
      </c>
      <c r="AE37" s="29">
        <v>84842.76775441327</v>
      </c>
      <c r="AF37" s="29">
        <v>85551.13719466625</v>
      </c>
      <c r="AG37" s="29">
        <v>89804.28228494537</v>
      </c>
      <c r="AH37" s="29">
        <v>99349.13990596191</v>
      </c>
      <c r="AI37" s="29">
        <v>64144.60802735793</v>
      </c>
      <c r="AJ37" s="29">
        <v>56998.34143956908</v>
      </c>
      <c r="AK37" s="29">
        <v>66798.3800436754</v>
      </c>
      <c r="AL37" s="29">
        <v>81535.11493201762</v>
      </c>
      <c r="AM37" s="29">
        <v>101877.97865552765</v>
      </c>
      <c r="AN37" s="30">
        <v>149158.55990491484</v>
      </c>
      <c r="AO37" s="41"/>
      <c r="AP37" s="41"/>
      <c r="AQ37" s="41"/>
    </row>
    <row r="38" spans="1:43" ht="12.75">
      <c r="A38" s="5">
        <v>36</v>
      </c>
      <c r="B38" s="6" t="s">
        <v>41</v>
      </c>
      <c r="C38" s="28">
        <v>848671.5100488211</v>
      </c>
      <c r="D38" s="29">
        <v>1146207.0639824497</v>
      </c>
      <c r="E38" s="29">
        <v>982847.8357668914</v>
      </c>
      <c r="F38" s="29">
        <v>691432.2196368045</v>
      </c>
      <c r="G38" s="29">
        <v>920639.722215984</v>
      </c>
      <c r="H38" s="29">
        <v>103883.4500847953</v>
      </c>
      <c r="I38" s="29">
        <v>91675.60116409871</v>
      </c>
      <c r="J38" s="29">
        <v>99614.39524462288</v>
      </c>
      <c r="K38" s="29">
        <v>56463.83777573754</v>
      </c>
      <c r="L38" s="29">
        <v>92087.8126827975</v>
      </c>
      <c r="M38" s="29">
        <v>60219.407446632205</v>
      </c>
      <c r="N38" s="29">
        <v>65047.067151683696</v>
      </c>
      <c r="O38" s="29">
        <v>73853.99510571283</v>
      </c>
      <c r="P38" s="29">
        <v>75554.12517183906</v>
      </c>
      <c r="Q38" s="29">
        <v>75604.85846886862</v>
      </c>
      <c r="R38" s="29">
        <v>47511.2704967685</v>
      </c>
      <c r="S38" s="29">
        <v>51653.45603437837</v>
      </c>
      <c r="T38" s="29">
        <v>46161.04977007263</v>
      </c>
      <c r="U38" s="29">
        <v>52131.07355515051</v>
      </c>
      <c r="V38" s="29">
        <v>92193.4539246007</v>
      </c>
      <c r="W38" s="29">
        <v>116071.25855210764</v>
      </c>
      <c r="X38" s="29">
        <v>151874.45338223453</v>
      </c>
      <c r="Y38" s="29">
        <v>157139.9207538149</v>
      </c>
      <c r="Z38" s="29">
        <v>165196.60451917307</v>
      </c>
      <c r="AA38" s="29">
        <v>148117.17321281787</v>
      </c>
      <c r="AB38" s="29">
        <v>226275.11889673155</v>
      </c>
      <c r="AC38" s="29">
        <v>190188.05898776866</v>
      </c>
      <c r="AD38" s="29">
        <v>150675.34669572746</v>
      </c>
      <c r="AE38" s="29">
        <v>182015.15255868348</v>
      </c>
      <c r="AF38" s="29">
        <v>193741.2769629124</v>
      </c>
      <c r="AG38" s="29">
        <v>152054.02060576115</v>
      </c>
      <c r="AH38" s="29">
        <v>186614.571487545</v>
      </c>
      <c r="AI38" s="29">
        <v>165731.5481926438</v>
      </c>
      <c r="AJ38" s="29">
        <v>152665.5922818285</v>
      </c>
      <c r="AK38" s="29">
        <v>202072.42710609868</v>
      </c>
      <c r="AL38" s="29">
        <v>178726.78290547797</v>
      </c>
      <c r="AM38" s="29">
        <v>237679.42981207767</v>
      </c>
      <c r="AN38" s="30">
        <v>294287.76203465695</v>
      </c>
      <c r="AO38" s="41"/>
      <c r="AP38" s="41"/>
      <c r="AQ38" s="41"/>
    </row>
    <row r="39" spans="1:43" ht="12.75">
      <c r="A39" s="5">
        <v>37</v>
      </c>
      <c r="B39" s="6" t="s">
        <v>42</v>
      </c>
      <c r="C39" s="28">
        <v>251800.94933809008</v>
      </c>
      <c r="D39" s="29">
        <v>254714.2408601801</v>
      </c>
      <c r="E39" s="29">
        <v>157849.1162158789</v>
      </c>
      <c r="F39" s="29">
        <v>231710.60505167113</v>
      </c>
      <c r="G39" s="29">
        <v>303679.34723692876</v>
      </c>
      <c r="H39" s="29">
        <v>1295224.6989204758</v>
      </c>
      <c r="I39" s="29">
        <v>1378935.2984971493</v>
      </c>
      <c r="J39" s="29">
        <v>1388513.8502046324</v>
      </c>
      <c r="K39" s="29">
        <v>800502.3798415144</v>
      </c>
      <c r="L39" s="29">
        <v>1012921.3715036731</v>
      </c>
      <c r="M39" s="29">
        <v>828497.7039321782</v>
      </c>
      <c r="N39" s="29">
        <v>959928.1910935949</v>
      </c>
      <c r="O39" s="29">
        <v>1238890.532915216</v>
      </c>
      <c r="P39" s="29">
        <v>1307131.3329799578</v>
      </c>
      <c r="Q39" s="29">
        <v>1153932.9566430936</v>
      </c>
      <c r="R39" s="29">
        <v>1034680.4626163149</v>
      </c>
      <c r="S39" s="29">
        <v>1189344.7672480233</v>
      </c>
      <c r="T39" s="29">
        <v>1002396.409840305</v>
      </c>
      <c r="U39" s="29">
        <v>1169680.6796982416</v>
      </c>
      <c r="V39" s="29">
        <v>1761545.6764389777</v>
      </c>
      <c r="W39" s="29">
        <v>2504106.2153935516</v>
      </c>
      <c r="X39" s="29">
        <v>2488442.6117509245</v>
      </c>
      <c r="Y39" s="29">
        <v>2094151.8102761433</v>
      </c>
      <c r="Z39" s="29">
        <v>1505758.465463844</v>
      </c>
      <c r="AA39" s="29">
        <v>1018488.3580163165</v>
      </c>
      <c r="AB39" s="29">
        <v>1040838.5281556931</v>
      </c>
      <c r="AC39" s="29">
        <v>923371.8681815045</v>
      </c>
      <c r="AD39" s="29">
        <v>736915.2015842501</v>
      </c>
      <c r="AE39" s="29">
        <v>807533.0755830396</v>
      </c>
      <c r="AF39" s="29">
        <v>838725.4515915512</v>
      </c>
      <c r="AG39" s="29">
        <v>696538.3696123774</v>
      </c>
      <c r="AH39" s="29">
        <v>721450.4118233648</v>
      </c>
      <c r="AI39" s="29">
        <v>679094.6706479436</v>
      </c>
      <c r="AJ39" s="29">
        <v>692235.898827547</v>
      </c>
      <c r="AK39" s="29">
        <v>829794.06179983</v>
      </c>
      <c r="AL39" s="29">
        <v>889140.8300670574</v>
      </c>
      <c r="AM39" s="29">
        <v>1108434.7010731907</v>
      </c>
      <c r="AN39" s="30">
        <v>1431680.7661357662</v>
      </c>
      <c r="AO39" s="41"/>
      <c r="AP39" s="41"/>
      <c r="AQ39" s="41"/>
    </row>
    <row r="40" spans="1:43" ht="12.75">
      <c r="A40" s="5">
        <v>38</v>
      </c>
      <c r="B40" s="6" t="s">
        <v>43</v>
      </c>
      <c r="C40" s="28">
        <v>73250.53569780033</v>
      </c>
      <c r="D40" s="29">
        <v>65168.40330521469</v>
      </c>
      <c r="E40" s="29">
        <v>65526.55712251741</v>
      </c>
      <c r="F40" s="29">
        <v>51092.45459874344</v>
      </c>
      <c r="G40" s="29">
        <v>70567.48595375664</v>
      </c>
      <c r="H40" s="29">
        <v>96610.06691815169</v>
      </c>
      <c r="I40" s="29">
        <v>65690.31629113587</v>
      </c>
      <c r="J40" s="29">
        <v>53106.14367715023</v>
      </c>
      <c r="K40" s="29">
        <v>44564.097614484286</v>
      </c>
      <c r="L40" s="29">
        <v>47263.505946520105</v>
      </c>
      <c r="M40" s="29">
        <v>73756.03501206764</v>
      </c>
      <c r="N40" s="29">
        <v>87308.68285236655</v>
      </c>
      <c r="O40" s="29">
        <v>104052.88111405387</v>
      </c>
      <c r="P40" s="29">
        <v>87583.20850289639</v>
      </c>
      <c r="Q40" s="29">
        <v>62437.98838201627</v>
      </c>
      <c r="R40" s="29">
        <v>75386.93204540634</v>
      </c>
      <c r="S40" s="29">
        <v>91704.26743794768</v>
      </c>
      <c r="T40" s="29">
        <v>61956.26814196404</v>
      </c>
      <c r="U40" s="29">
        <v>89459.49968886106</v>
      </c>
      <c r="V40" s="29">
        <v>134207.01411353634</v>
      </c>
      <c r="W40" s="29">
        <v>169524.01122498623</v>
      </c>
      <c r="X40" s="29">
        <v>250433.62883744546</v>
      </c>
      <c r="Y40" s="29">
        <v>239025.677804662</v>
      </c>
      <c r="Z40" s="29">
        <v>174164.30639677853</v>
      </c>
      <c r="AA40" s="29">
        <v>137285.162786046</v>
      </c>
      <c r="AB40" s="29">
        <v>152400.60799665164</v>
      </c>
      <c r="AC40" s="29">
        <v>216170.84110222704</v>
      </c>
      <c r="AD40" s="29">
        <v>235700.95765751487</v>
      </c>
      <c r="AE40" s="29">
        <v>123112.11945641486</v>
      </c>
      <c r="AF40" s="29">
        <v>96745.88407940035</v>
      </c>
      <c r="AG40" s="29">
        <v>110764.14309342059</v>
      </c>
      <c r="AH40" s="29">
        <v>108179.57745855916</v>
      </c>
      <c r="AI40" s="29">
        <v>122382.7451786695</v>
      </c>
      <c r="AJ40" s="29">
        <v>74131.72355217517</v>
      </c>
      <c r="AK40" s="29">
        <v>85398.33754217588</v>
      </c>
      <c r="AL40" s="29">
        <v>111440.9427534456</v>
      </c>
      <c r="AM40" s="29">
        <v>138988.55412141857</v>
      </c>
      <c r="AN40" s="30">
        <v>181912.60463819734</v>
      </c>
      <c r="AO40" s="41"/>
      <c r="AP40" s="41"/>
      <c r="AQ40" s="41"/>
    </row>
    <row r="41" spans="1:43" ht="12.75">
      <c r="A41" s="5">
        <v>39</v>
      </c>
      <c r="B41" s="6" t="s">
        <v>44</v>
      </c>
      <c r="C41" s="28">
        <v>59033.88220555764</v>
      </c>
      <c r="D41" s="29">
        <v>54129.77979008109</v>
      </c>
      <c r="E41" s="29">
        <v>68052.61357712185</v>
      </c>
      <c r="F41" s="29">
        <v>100345.08742969815</v>
      </c>
      <c r="G41" s="29">
        <v>150693.69471164234</v>
      </c>
      <c r="H41" s="29">
        <v>62668.171160282385</v>
      </c>
      <c r="I41" s="29">
        <v>56605.49735623285</v>
      </c>
      <c r="J41" s="29">
        <v>72274.08607719207</v>
      </c>
      <c r="K41" s="29">
        <v>82089.54403988966</v>
      </c>
      <c r="L41" s="29">
        <v>129768.88587312074</v>
      </c>
      <c r="M41" s="29">
        <v>183251.18525371875</v>
      </c>
      <c r="N41" s="29">
        <v>189503.70009372127</v>
      </c>
      <c r="O41" s="29">
        <v>185497.76849871702</v>
      </c>
      <c r="P41" s="29">
        <v>209671.16052310105</v>
      </c>
      <c r="Q41" s="29">
        <v>200768.7625682742</v>
      </c>
      <c r="R41" s="29">
        <v>285602.1403307071</v>
      </c>
      <c r="S41" s="29">
        <v>237293.98345545496</v>
      </c>
      <c r="T41" s="29">
        <v>223972.45546805643</v>
      </c>
      <c r="U41" s="29">
        <v>299097.5572739803</v>
      </c>
      <c r="V41" s="29">
        <v>331349.21531140764</v>
      </c>
      <c r="W41" s="29">
        <v>405713.8099355703</v>
      </c>
      <c r="X41" s="29">
        <v>549229.4964500613</v>
      </c>
      <c r="Y41" s="29">
        <v>456064.64326096285</v>
      </c>
      <c r="Z41" s="29">
        <v>398239.1647118594</v>
      </c>
      <c r="AA41" s="29">
        <v>373372.95989634196</v>
      </c>
      <c r="AB41" s="29">
        <v>459708.8506621605</v>
      </c>
      <c r="AC41" s="29">
        <v>447845.4586466871</v>
      </c>
      <c r="AD41" s="29">
        <v>389690.3546344731</v>
      </c>
      <c r="AE41" s="29">
        <v>328238.02304869867</v>
      </c>
      <c r="AF41" s="29">
        <v>273692.5526697764</v>
      </c>
      <c r="AG41" s="29">
        <v>268233.77416714036</v>
      </c>
      <c r="AH41" s="29">
        <v>325423.2963605997</v>
      </c>
      <c r="AI41" s="29">
        <v>280422.3371068771</v>
      </c>
      <c r="AJ41" s="29">
        <v>153611.80685527367</v>
      </c>
      <c r="AK41" s="29">
        <v>207206.45449416578</v>
      </c>
      <c r="AL41" s="29">
        <v>252403.21949376023</v>
      </c>
      <c r="AM41" s="29">
        <v>285607.0543714971</v>
      </c>
      <c r="AN41" s="30">
        <v>296354.3541977022</v>
      </c>
      <c r="AO41" s="41"/>
      <c r="AP41" s="41"/>
      <c r="AQ41" s="41"/>
    </row>
    <row r="42" spans="1:43" ht="12.75">
      <c r="A42" s="5">
        <v>40</v>
      </c>
      <c r="B42" s="6" t="s">
        <v>45</v>
      </c>
      <c r="C42" s="28">
        <v>100431.27149533373</v>
      </c>
      <c r="D42" s="29">
        <v>138204.0454878965</v>
      </c>
      <c r="E42" s="29">
        <v>96808.12349402012</v>
      </c>
      <c r="F42" s="29">
        <v>147651.8818702011</v>
      </c>
      <c r="G42" s="29">
        <v>170480.33524969727</v>
      </c>
      <c r="H42" s="29">
        <v>159133.80573097334</v>
      </c>
      <c r="I42" s="29">
        <v>131840.09730159485</v>
      </c>
      <c r="J42" s="29">
        <v>117577.18437843985</v>
      </c>
      <c r="K42" s="29">
        <v>104067.07484723354</v>
      </c>
      <c r="L42" s="29">
        <v>123533.62705806813</v>
      </c>
      <c r="M42" s="29">
        <v>112295.68377324582</v>
      </c>
      <c r="N42" s="29">
        <v>124906.18341522146</v>
      </c>
      <c r="O42" s="29">
        <v>164277.56025768418</v>
      </c>
      <c r="P42" s="29">
        <v>209078.58843069777</v>
      </c>
      <c r="Q42" s="29">
        <v>265270.01496410987</v>
      </c>
      <c r="R42" s="29">
        <v>231972.34850065553</v>
      </c>
      <c r="S42" s="29">
        <v>200786.40872385292</v>
      </c>
      <c r="T42" s="29">
        <v>219351.86787297728</v>
      </c>
      <c r="U42" s="29">
        <v>241169.46785984028</v>
      </c>
      <c r="V42" s="29">
        <v>244803.63828382565</v>
      </c>
      <c r="W42" s="29">
        <v>347511.96186777146</v>
      </c>
      <c r="X42" s="29">
        <v>404908.83714825846</v>
      </c>
      <c r="Y42" s="29">
        <v>463512.58721191366</v>
      </c>
      <c r="Z42" s="29">
        <v>405467.68719963526</v>
      </c>
      <c r="AA42" s="29">
        <v>280492.8992884467</v>
      </c>
      <c r="AB42" s="29">
        <v>256590.36971611055</v>
      </c>
      <c r="AC42" s="29">
        <v>286199.23331431166</v>
      </c>
      <c r="AD42" s="29">
        <v>361284.9448622794</v>
      </c>
      <c r="AE42" s="29">
        <v>245712.83900248175</v>
      </c>
      <c r="AF42" s="29">
        <v>224319.8388910543</v>
      </c>
      <c r="AG42" s="29">
        <v>209646.3270434957</v>
      </c>
      <c r="AH42" s="29">
        <v>224945.22439373442</v>
      </c>
      <c r="AI42" s="29">
        <v>185198.53822605519</v>
      </c>
      <c r="AJ42" s="29">
        <v>184907.14542584086</v>
      </c>
      <c r="AK42" s="29">
        <v>198033.81381646104</v>
      </c>
      <c r="AL42" s="29">
        <v>203671.95166287618</v>
      </c>
      <c r="AM42" s="29">
        <v>248070.7194123752</v>
      </c>
      <c r="AN42" s="30">
        <v>344296.4920159182</v>
      </c>
      <c r="AO42" s="41"/>
      <c r="AP42" s="41"/>
      <c r="AQ42" s="41"/>
    </row>
    <row r="43" spans="1:43" ht="12.75">
      <c r="A43" s="5">
        <v>41</v>
      </c>
      <c r="B43" s="6" t="s">
        <v>46</v>
      </c>
      <c r="C43" s="28">
        <v>110480.43974878259</v>
      </c>
      <c r="D43" s="29">
        <v>198512.3098167869</v>
      </c>
      <c r="E43" s="29">
        <v>104671.84039701943</v>
      </c>
      <c r="F43" s="29">
        <v>186206.99487389807</v>
      </c>
      <c r="G43" s="29">
        <v>195657.12210391703</v>
      </c>
      <c r="H43" s="29">
        <v>146913.74779967876</v>
      </c>
      <c r="I43" s="29">
        <v>123006.54033848166</v>
      </c>
      <c r="J43" s="29">
        <v>116936.6687324751</v>
      </c>
      <c r="K43" s="29">
        <v>109277.42786101942</v>
      </c>
      <c r="L43" s="29">
        <v>124232.12577817489</v>
      </c>
      <c r="M43" s="29">
        <v>126752.57711284675</v>
      </c>
      <c r="N43" s="29">
        <v>126544.77084815856</v>
      </c>
      <c r="O43" s="29">
        <v>151550.64651036836</v>
      </c>
      <c r="P43" s="29">
        <v>167503.75624787278</v>
      </c>
      <c r="Q43" s="29">
        <v>227504.23832454951</v>
      </c>
      <c r="R43" s="29">
        <v>370711.42994290026</v>
      </c>
      <c r="S43" s="29">
        <v>385382.99350084364</v>
      </c>
      <c r="T43" s="29">
        <v>378110.75569515285</v>
      </c>
      <c r="U43" s="29">
        <v>504150.51549777447</v>
      </c>
      <c r="V43" s="29">
        <v>658261.1515039944</v>
      </c>
      <c r="W43" s="29">
        <v>718734.1383526477</v>
      </c>
      <c r="X43" s="29">
        <v>884106.6944606017</v>
      </c>
      <c r="Y43" s="29">
        <v>871530.3147142204</v>
      </c>
      <c r="Z43" s="29">
        <v>603356.3687763647</v>
      </c>
      <c r="AA43" s="29">
        <v>468019.73281691485</v>
      </c>
      <c r="AB43" s="29">
        <v>497781.3375745874</v>
      </c>
      <c r="AC43" s="29">
        <v>590234.9721613952</v>
      </c>
      <c r="AD43" s="29">
        <v>609687.5759186028</v>
      </c>
      <c r="AE43" s="29">
        <v>519077.1102097872</v>
      </c>
      <c r="AF43" s="29">
        <v>427740.7643625265</v>
      </c>
      <c r="AG43" s="29">
        <v>432758.6872440885</v>
      </c>
      <c r="AH43" s="29">
        <v>437128.353675385</v>
      </c>
      <c r="AI43" s="29">
        <v>403462.1149993984</v>
      </c>
      <c r="AJ43" s="29">
        <v>389943.1972919829</v>
      </c>
      <c r="AK43" s="29">
        <v>439767.3845844823</v>
      </c>
      <c r="AL43" s="29">
        <v>403155.4148790751</v>
      </c>
      <c r="AM43" s="29">
        <v>484600.862625355</v>
      </c>
      <c r="AN43" s="30">
        <v>526556.0186487316</v>
      </c>
      <c r="AO43" s="41"/>
      <c r="AP43" s="41"/>
      <c r="AQ43" s="41"/>
    </row>
    <row r="44" spans="1:43" ht="12.75">
      <c r="A44" s="5">
        <v>42</v>
      </c>
      <c r="B44" s="6" t="s">
        <v>47</v>
      </c>
      <c r="C44" s="28">
        <v>123201.10258229527</v>
      </c>
      <c r="D44" s="29">
        <v>128529.70082624504</v>
      </c>
      <c r="E44" s="29">
        <v>86014.32592374289</v>
      </c>
      <c r="F44" s="29">
        <v>118979.15894872649</v>
      </c>
      <c r="G44" s="29">
        <v>171200.11016568658</v>
      </c>
      <c r="H44" s="29">
        <v>138996.88693981417</v>
      </c>
      <c r="I44" s="29">
        <v>123052.02483737619</v>
      </c>
      <c r="J44" s="29">
        <v>167563.27692107466</v>
      </c>
      <c r="K44" s="29">
        <v>187898.13078042754</v>
      </c>
      <c r="L44" s="29">
        <v>218370.25096345387</v>
      </c>
      <c r="M44" s="29">
        <v>261085.21078536575</v>
      </c>
      <c r="N44" s="29">
        <v>340990.30366993253</v>
      </c>
      <c r="O44" s="29">
        <v>397425.7698363207</v>
      </c>
      <c r="P44" s="29">
        <v>417462.31434715755</v>
      </c>
      <c r="Q44" s="29">
        <v>472517.4174491294</v>
      </c>
      <c r="R44" s="29">
        <v>656954.8495077513</v>
      </c>
      <c r="S44" s="29">
        <v>635958.4601107372</v>
      </c>
      <c r="T44" s="29">
        <v>489320.790687605</v>
      </c>
      <c r="U44" s="29">
        <v>654567.5492458976</v>
      </c>
      <c r="V44" s="29">
        <v>793490.0696311584</v>
      </c>
      <c r="W44" s="29">
        <v>1040322.2220881059</v>
      </c>
      <c r="X44" s="29">
        <v>1287810.727434521</v>
      </c>
      <c r="Y44" s="29">
        <v>1113777.651092237</v>
      </c>
      <c r="Z44" s="29">
        <v>889773.082182524</v>
      </c>
      <c r="AA44" s="29">
        <v>726345.889158253</v>
      </c>
      <c r="AB44" s="29">
        <v>750442.1867151456</v>
      </c>
      <c r="AC44" s="29">
        <v>845599.743964158</v>
      </c>
      <c r="AD44" s="29">
        <v>889930.5251940297</v>
      </c>
      <c r="AE44" s="29">
        <v>967721.1468560369</v>
      </c>
      <c r="AF44" s="29">
        <v>805328.4705045709</v>
      </c>
      <c r="AG44" s="29">
        <v>783263.007396096</v>
      </c>
      <c r="AH44" s="29">
        <v>833155.1084700959</v>
      </c>
      <c r="AI44" s="29">
        <v>670096.1579979657</v>
      </c>
      <c r="AJ44" s="29">
        <v>633355.7245721924</v>
      </c>
      <c r="AK44" s="29">
        <v>729212.4157633206</v>
      </c>
      <c r="AL44" s="29">
        <v>889686.0566280821</v>
      </c>
      <c r="AM44" s="29">
        <v>1196623.5973205862</v>
      </c>
      <c r="AN44" s="30">
        <v>1274519.6244513376</v>
      </c>
      <c r="AO44" s="41"/>
      <c r="AP44" s="41"/>
      <c r="AQ44" s="41"/>
    </row>
    <row r="45" spans="1:43" ht="12.75">
      <c r="A45" s="5">
        <v>43</v>
      </c>
      <c r="B45" s="6" t="s">
        <v>48</v>
      </c>
      <c r="C45" s="28">
        <v>186594.77932894498</v>
      </c>
      <c r="D45" s="29">
        <v>155567.69557170858</v>
      </c>
      <c r="E45" s="29">
        <v>114415.89097112407</v>
      </c>
      <c r="F45" s="29">
        <v>198334.32048890996</v>
      </c>
      <c r="G45" s="29">
        <v>238921.7732180521</v>
      </c>
      <c r="H45" s="29">
        <v>210444.10668667557</v>
      </c>
      <c r="I45" s="29">
        <v>191093.09463497554</v>
      </c>
      <c r="J45" s="29">
        <v>203285.78123469176</v>
      </c>
      <c r="K45" s="29">
        <v>220160.58971546608</v>
      </c>
      <c r="L45" s="29">
        <v>276531.92437552</v>
      </c>
      <c r="M45" s="29">
        <v>403368.21955176734</v>
      </c>
      <c r="N45" s="29">
        <v>480271.4296083849</v>
      </c>
      <c r="O45" s="29">
        <v>563996.8502252747</v>
      </c>
      <c r="P45" s="29">
        <v>574037.5811939233</v>
      </c>
      <c r="Q45" s="29">
        <v>645643.3228040311</v>
      </c>
      <c r="R45" s="29">
        <v>886439.3533647208</v>
      </c>
      <c r="S45" s="29">
        <v>737691.6884212467</v>
      </c>
      <c r="T45" s="29">
        <v>547451.4088738713</v>
      </c>
      <c r="U45" s="29">
        <v>639270.5163496844</v>
      </c>
      <c r="V45" s="29">
        <v>846394.8076564014</v>
      </c>
      <c r="W45" s="29">
        <v>1119021.027025466</v>
      </c>
      <c r="X45" s="29">
        <v>1386749.557684184</v>
      </c>
      <c r="Y45" s="29">
        <v>1279012.1714661056</v>
      </c>
      <c r="Z45" s="29">
        <v>806870.981095346</v>
      </c>
      <c r="AA45" s="29">
        <v>694937.693064657</v>
      </c>
      <c r="AB45" s="29">
        <v>809174.9032124004</v>
      </c>
      <c r="AC45" s="29">
        <v>1090026.822075783</v>
      </c>
      <c r="AD45" s="29">
        <v>1027702.0244504742</v>
      </c>
      <c r="AE45" s="29">
        <v>1009349.437907018</v>
      </c>
      <c r="AF45" s="29">
        <v>756228.8258844138</v>
      </c>
      <c r="AG45" s="29">
        <v>879860.3049318027</v>
      </c>
      <c r="AH45" s="29">
        <v>830406.2435294891</v>
      </c>
      <c r="AI45" s="29">
        <v>637185.6415151478</v>
      </c>
      <c r="AJ45" s="29">
        <v>657717.7209773199</v>
      </c>
      <c r="AK45" s="29">
        <v>864468.5636587515</v>
      </c>
      <c r="AL45" s="29">
        <v>870915.6942982716</v>
      </c>
      <c r="AM45" s="29">
        <v>1069299.0042543272</v>
      </c>
      <c r="AN45" s="30">
        <v>1512576.844186148</v>
      </c>
      <c r="AO45" s="41"/>
      <c r="AP45" s="41"/>
      <c r="AQ45" s="41"/>
    </row>
    <row r="46" spans="1:43" ht="12.75">
      <c r="A46" s="5">
        <v>44</v>
      </c>
      <c r="B46" s="6" t="s">
        <v>49</v>
      </c>
      <c r="C46" s="28">
        <v>81294.1153630368</v>
      </c>
      <c r="D46" s="29">
        <v>70214.22998435816</v>
      </c>
      <c r="E46" s="29">
        <v>70501.03325117167</v>
      </c>
      <c r="F46" s="29">
        <v>112026.42091257448</v>
      </c>
      <c r="G46" s="29">
        <v>179980.4750009664</v>
      </c>
      <c r="H46" s="29">
        <v>97576.85614064304</v>
      </c>
      <c r="I46" s="29">
        <v>75635.66863981556</v>
      </c>
      <c r="J46" s="29">
        <v>103618.65760729201</v>
      </c>
      <c r="K46" s="29">
        <v>106063.4195743769</v>
      </c>
      <c r="L46" s="29">
        <v>138016.14123545762</v>
      </c>
      <c r="M46" s="29">
        <v>199141.60715975912</v>
      </c>
      <c r="N46" s="29">
        <v>199802.1729570287</v>
      </c>
      <c r="O46" s="29">
        <v>220644.05842260947</v>
      </c>
      <c r="P46" s="29">
        <v>170000.70005372347</v>
      </c>
      <c r="Q46" s="29">
        <v>232966.48518819804</v>
      </c>
      <c r="R46" s="29">
        <v>187007.46864037152</v>
      </c>
      <c r="S46" s="29">
        <v>168780.33660892837</v>
      </c>
      <c r="T46" s="29">
        <v>147514.44774352384</v>
      </c>
      <c r="U46" s="29">
        <v>241758.01784338118</v>
      </c>
      <c r="V46" s="29">
        <v>404227.0917609558</v>
      </c>
      <c r="W46" s="29">
        <v>613414.6959950362</v>
      </c>
      <c r="X46" s="29">
        <v>681718.4806511335</v>
      </c>
      <c r="Y46" s="29">
        <v>553568.6398849285</v>
      </c>
      <c r="Z46" s="29">
        <v>368014.08465895377</v>
      </c>
      <c r="AA46" s="29">
        <v>320958.8639778067</v>
      </c>
      <c r="AB46" s="29">
        <v>377381.3387120638</v>
      </c>
      <c r="AC46" s="29">
        <v>435399.7633321356</v>
      </c>
      <c r="AD46" s="29">
        <v>489018.918002606</v>
      </c>
      <c r="AE46" s="29">
        <v>469433.849106356</v>
      </c>
      <c r="AF46" s="29">
        <v>382957.0951581319</v>
      </c>
      <c r="AG46" s="29">
        <v>397629.38999205304</v>
      </c>
      <c r="AH46" s="29">
        <v>381210.40470736305</v>
      </c>
      <c r="AI46" s="29">
        <v>286824.6550569688</v>
      </c>
      <c r="AJ46" s="29">
        <v>286327.7930221446</v>
      </c>
      <c r="AK46" s="29">
        <v>324523.51800832985</v>
      </c>
      <c r="AL46" s="29">
        <v>423631.9699219926</v>
      </c>
      <c r="AM46" s="29">
        <v>477079.6133679009</v>
      </c>
      <c r="AN46" s="30">
        <v>442208.26160586905</v>
      </c>
      <c r="AO46" s="41"/>
      <c r="AP46" s="41"/>
      <c r="AQ46" s="41"/>
    </row>
    <row r="47" spans="1:43" ht="12.75">
      <c r="A47" s="5">
        <v>45</v>
      </c>
      <c r="B47" s="6" t="s">
        <v>50</v>
      </c>
      <c r="C47" s="28">
        <v>35349.15977557609</v>
      </c>
      <c r="D47" s="29">
        <v>37075.0873065417</v>
      </c>
      <c r="E47" s="29">
        <v>29994.350192308146</v>
      </c>
      <c r="F47" s="29">
        <v>41312.377927233516</v>
      </c>
      <c r="G47" s="29">
        <v>51192.413858302476</v>
      </c>
      <c r="H47" s="29">
        <v>22420.862462350808</v>
      </c>
      <c r="I47" s="29">
        <v>29601.948982967646</v>
      </c>
      <c r="J47" s="29">
        <v>34441.833997021706</v>
      </c>
      <c r="K47" s="29">
        <v>56618.51751451848</v>
      </c>
      <c r="L47" s="29">
        <v>63208.12033542095</v>
      </c>
      <c r="M47" s="29">
        <v>94022.51582801</v>
      </c>
      <c r="N47" s="29">
        <v>97231.04197788639</v>
      </c>
      <c r="O47" s="29">
        <v>106775.27342971227</v>
      </c>
      <c r="P47" s="29">
        <v>135866.8768228801</v>
      </c>
      <c r="Q47" s="29">
        <v>131342.82642672834</v>
      </c>
      <c r="R47" s="29">
        <v>182162.72582428216</v>
      </c>
      <c r="S47" s="29">
        <v>118423.99240990815</v>
      </c>
      <c r="T47" s="29">
        <v>112180.54384339244</v>
      </c>
      <c r="U47" s="29">
        <v>138330.6870853089</v>
      </c>
      <c r="V47" s="29">
        <v>159581.3359874691</v>
      </c>
      <c r="W47" s="29">
        <v>261040.64823607693</v>
      </c>
      <c r="X47" s="29">
        <v>303081.98406803113</v>
      </c>
      <c r="Y47" s="29">
        <v>301721.77600889</v>
      </c>
      <c r="Z47" s="29">
        <v>198266.88556131464</v>
      </c>
      <c r="AA47" s="29">
        <v>162241.9634952951</v>
      </c>
      <c r="AB47" s="29">
        <v>178600.42235949</v>
      </c>
      <c r="AC47" s="29">
        <v>185125.52778911497</v>
      </c>
      <c r="AD47" s="29">
        <v>222450.4091777378</v>
      </c>
      <c r="AE47" s="29">
        <v>236367.7210682883</v>
      </c>
      <c r="AF47" s="29">
        <v>218718.95385348782</v>
      </c>
      <c r="AG47" s="29">
        <v>187099.351155214</v>
      </c>
      <c r="AH47" s="29">
        <v>173069.6759718331</v>
      </c>
      <c r="AI47" s="29">
        <v>165141.83284362222</v>
      </c>
      <c r="AJ47" s="29">
        <v>93811.82724686869</v>
      </c>
      <c r="AK47" s="29">
        <v>89917.43203967517</v>
      </c>
      <c r="AL47" s="29">
        <v>184853.60970589286</v>
      </c>
      <c r="AM47" s="29">
        <v>162190.39707045065</v>
      </c>
      <c r="AN47" s="30">
        <v>166167.5232104893</v>
      </c>
      <c r="AO47" s="41"/>
      <c r="AP47" s="41"/>
      <c r="AQ47" s="41"/>
    </row>
    <row r="48" spans="1:43" ht="12.75">
      <c r="A48" s="5">
        <v>46</v>
      </c>
      <c r="B48" s="6" t="s">
        <v>51</v>
      </c>
      <c r="C48" s="28">
        <v>73746.29409108084</v>
      </c>
      <c r="D48" s="29">
        <v>63100.748574528654</v>
      </c>
      <c r="E48" s="29">
        <v>66108.97896953295</v>
      </c>
      <c r="F48" s="29">
        <v>104075.20875850393</v>
      </c>
      <c r="G48" s="29">
        <v>130122.07475640453</v>
      </c>
      <c r="H48" s="29">
        <v>73946.97743593306</v>
      </c>
      <c r="I48" s="29">
        <v>67877.09482438852</v>
      </c>
      <c r="J48" s="29">
        <v>75984.59499900055</v>
      </c>
      <c r="K48" s="29">
        <v>89235.04663977568</v>
      </c>
      <c r="L48" s="29">
        <v>120225.89462551806</v>
      </c>
      <c r="M48" s="29">
        <v>110893.44108813275</v>
      </c>
      <c r="N48" s="29">
        <v>164080.5750992576</v>
      </c>
      <c r="O48" s="29">
        <v>192542.87547848283</v>
      </c>
      <c r="P48" s="29">
        <v>240097.314026436</v>
      </c>
      <c r="Q48" s="29">
        <v>424478.9516249662</v>
      </c>
      <c r="R48" s="29">
        <v>666948.9357705418</v>
      </c>
      <c r="S48" s="29">
        <v>639907.174559743</v>
      </c>
      <c r="T48" s="29">
        <v>593336.0337745352</v>
      </c>
      <c r="U48" s="29">
        <v>675918.8879673235</v>
      </c>
      <c r="V48" s="29">
        <v>833337.6162301216</v>
      </c>
      <c r="W48" s="29">
        <v>936609.1732654553</v>
      </c>
      <c r="X48" s="29">
        <v>1162185.6024530383</v>
      </c>
      <c r="Y48" s="29">
        <v>978524.459835469</v>
      </c>
      <c r="Z48" s="29">
        <v>674142.6794538811</v>
      </c>
      <c r="AA48" s="29">
        <v>535862.8469394261</v>
      </c>
      <c r="AB48" s="29">
        <v>618750.5492008817</v>
      </c>
      <c r="AC48" s="29">
        <v>625759.9558529449</v>
      </c>
      <c r="AD48" s="29">
        <v>693393.7136511293</v>
      </c>
      <c r="AE48" s="29">
        <v>652777.7443038621</v>
      </c>
      <c r="AF48" s="29">
        <v>566778.4958709242</v>
      </c>
      <c r="AG48" s="29">
        <v>608264.9527201456</v>
      </c>
      <c r="AH48" s="29">
        <v>533190.9979934484</v>
      </c>
      <c r="AI48" s="29">
        <v>411589.2097052431</v>
      </c>
      <c r="AJ48" s="29">
        <v>418402.91680552857</v>
      </c>
      <c r="AK48" s="29">
        <v>349102.80619919056</v>
      </c>
      <c r="AL48" s="29">
        <v>383620.2224172238</v>
      </c>
      <c r="AM48" s="29">
        <v>377353.1795308252</v>
      </c>
      <c r="AN48" s="30">
        <v>444367.39728496224</v>
      </c>
      <c r="AO48" s="41"/>
      <c r="AP48" s="41"/>
      <c r="AQ48" s="41"/>
    </row>
    <row r="49" spans="1:43" ht="12.75">
      <c r="A49" s="5">
        <v>47</v>
      </c>
      <c r="B49" s="6" t="s">
        <v>52</v>
      </c>
      <c r="C49" s="28">
        <v>116226.05350319433</v>
      </c>
      <c r="D49" s="29">
        <v>79056.03955641403</v>
      </c>
      <c r="E49" s="29">
        <v>85662.15612633461</v>
      </c>
      <c r="F49" s="29">
        <v>138555.53815219377</v>
      </c>
      <c r="G49" s="29">
        <v>148080.10978141177</v>
      </c>
      <c r="H49" s="29">
        <v>104770.71621989348</v>
      </c>
      <c r="I49" s="29">
        <v>170417.0876221974</v>
      </c>
      <c r="J49" s="29">
        <v>189144.85061334659</v>
      </c>
      <c r="K49" s="29">
        <v>185251.82029808918</v>
      </c>
      <c r="L49" s="29">
        <v>212770.98009264725</v>
      </c>
      <c r="M49" s="29">
        <v>279950.1868406948</v>
      </c>
      <c r="N49" s="29">
        <v>363852.59771931084</v>
      </c>
      <c r="O49" s="29">
        <v>360763.9727464823</v>
      </c>
      <c r="P49" s="29">
        <v>374921.7234020846</v>
      </c>
      <c r="Q49" s="29">
        <v>514126.547999055</v>
      </c>
      <c r="R49" s="29">
        <v>662247.62675011</v>
      </c>
      <c r="S49" s="29">
        <v>901794.8245794061</v>
      </c>
      <c r="T49" s="29">
        <v>549270.427233628</v>
      </c>
      <c r="U49" s="29">
        <v>625421.581352196</v>
      </c>
      <c r="V49" s="29">
        <v>798966.2600479285</v>
      </c>
      <c r="W49" s="29">
        <v>1145520.0845951103</v>
      </c>
      <c r="X49" s="29">
        <v>1487662.4553682874</v>
      </c>
      <c r="Y49" s="29">
        <v>1266406.4238456746</v>
      </c>
      <c r="Z49" s="29">
        <v>1073612.4795980598</v>
      </c>
      <c r="AA49" s="29">
        <v>923332.6715720053</v>
      </c>
      <c r="AB49" s="29">
        <v>926738.4601364968</v>
      </c>
      <c r="AC49" s="29">
        <v>946255.993933087</v>
      </c>
      <c r="AD49" s="29">
        <v>1101598.6256936842</v>
      </c>
      <c r="AE49" s="29">
        <v>1127102.668060029</v>
      </c>
      <c r="AF49" s="29">
        <v>905652.0135960656</v>
      </c>
      <c r="AG49" s="29">
        <v>905835.4434997072</v>
      </c>
      <c r="AH49" s="29">
        <v>722950.2237502118</v>
      </c>
      <c r="AI49" s="29">
        <v>490422.15902695607</v>
      </c>
      <c r="AJ49" s="29">
        <v>365366.0325983471</v>
      </c>
      <c r="AK49" s="29">
        <v>624718.0018157269</v>
      </c>
      <c r="AL49" s="29">
        <v>722813.8679669057</v>
      </c>
      <c r="AM49" s="29">
        <v>698310.5171237132</v>
      </c>
      <c r="AN49" s="30">
        <v>553307.8648810979</v>
      </c>
      <c r="AO49" s="41"/>
      <c r="AP49" s="41"/>
      <c r="AQ49" s="41"/>
    </row>
    <row r="50" spans="1:43" ht="12.75">
      <c r="A50" s="5">
        <v>48</v>
      </c>
      <c r="B50" s="6" t="s">
        <v>53</v>
      </c>
      <c r="C50" s="28">
        <v>48927.05410099617</v>
      </c>
      <c r="D50" s="29">
        <v>48929.7847434186</v>
      </c>
      <c r="E50" s="29">
        <v>34283.73409584541</v>
      </c>
      <c r="F50" s="29">
        <v>54497.53827741749</v>
      </c>
      <c r="G50" s="29">
        <v>63745.53033184604</v>
      </c>
      <c r="H50" s="29">
        <v>58229.77507558787</v>
      </c>
      <c r="I50" s="29">
        <v>61576.34176334913</v>
      </c>
      <c r="J50" s="29">
        <v>63012.231838156054</v>
      </c>
      <c r="K50" s="29">
        <v>54743.5225464285</v>
      </c>
      <c r="L50" s="29">
        <v>71778.96283591649</v>
      </c>
      <c r="M50" s="29">
        <v>86451.66172202508</v>
      </c>
      <c r="N50" s="29">
        <v>109366.47314848905</v>
      </c>
      <c r="O50" s="29">
        <v>142790.8203098531</v>
      </c>
      <c r="P50" s="29">
        <v>215611.37103478538</v>
      </c>
      <c r="Q50" s="29">
        <v>309267.7449922154</v>
      </c>
      <c r="R50" s="29">
        <v>439652.3691228443</v>
      </c>
      <c r="S50" s="29">
        <v>395245.4171526733</v>
      </c>
      <c r="T50" s="29">
        <v>341567.7976846134</v>
      </c>
      <c r="U50" s="29">
        <v>345124.61385156005</v>
      </c>
      <c r="V50" s="29">
        <v>395559.13440320693</v>
      </c>
      <c r="W50" s="29">
        <v>486618.38540591934</v>
      </c>
      <c r="X50" s="29">
        <v>508373.78428566596</v>
      </c>
      <c r="Y50" s="29">
        <v>407355.170950768</v>
      </c>
      <c r="Z50" s="29">
        <v>406237.9346463076</v>
      </c>
      <c r="AA50" s="29">
        <v>379711.3973954516</v>
      </c>
      <c r="AB50" s="29">
        <v>396961.78539539716</v>
      </c>
      <c r="AC50" s="29">
        <v>452069.0457587568</v>
      </c>
      <c r="AD50" s="29">
        <v>453888.711788093</v>
      </c>
      <c r="AE50" s="29">
        <v>500496.9735166517</v>
      </c>
      <c r="AF50" s="29">
        <v>468895.3324853281</v>
      </c>
      <c r="AG50" s="29">
        <v>573606.9227919705</v>
      </c>
      <c r="AH50" s="29">
        <v>591486.5113382947</v>
      </c>
      <c r="AI50" s="29">
        <v>441224.67889318865</v>
      </c>
      <c r="AJ50" s="29">
        <v>292944.2379793677</v>
      </c>
      <c r="AK50" s="29">
        <v>295459.16306745616</v>
      </c>
      <c r="AL50" s="29">
        <v>393950.56788573926</v>
      </c>
      <c r="AM50" s="29">
        <v>404686.3963307438</v>
      </c>
      <c r="AN50" s="30">
        <v>387106.6379080441</v>
      </c>
      <c r="AO50" s="41"/>
      <c r="AP50" s="41"/>
      <c r="AQ50" s="41"/>
    </row>
    <row r="51" spans="1:43" ht="12.75">
      <c r="A51" s="5">
        <v>49</v>
      </c>
      <c r="B51" s="6" t="s">
        <v>54</v>
      </c>
      <c r="C51" s="28">
        <v>112865.15174913233</v>
      </c>
      <c r="D51" s="29">
        <v>81920.59193828984</v>
      </c>
      <c r="E51" s="29">
        <v>72063.64954056003</v>
      </c>
      <c r="F51" s="29">
        <v>137163.21998384554</v>
      </c>
      <c r="G51" s="29">
        <v>131493.75153570282</v>
      </c>
      <c r="H51" s="29">
        <v>78492.27282982947</v>
      </c>
      <c r="I51" s="29">
        <v>140257.06214649955</v>
      </c>
      <c r="J51" s="29">
        <v>130809.81015376443</v>
      </c>
      <c r="K51" s="29">
        <v>120471.14453662896</v>
      </c>
      <c r="L51" s="29">
        <v>157465.4877874566</v>
      </c>
      <c r="M51" s="29">
        <v>230651.89495395994</v>
      </c>
      <c r="N51" s="29">
        <v>330429.7069178433</v>
      </c>
      <c r="O51" s="29">
        <v>412982.2144816117</v>
      </c>
      <c r="P51" s="29">
        <v>453392.4247261807</v>
      </c>
      <c r="Q51" s="29">
        <v>750349.0038387545</v>
      </c>
      <c r="R51" s="29">
        <v>272262.8858621061</v>
      </c>
      <c r="S51" s="29">
        <v>179350.08040753982</v>
      </c>
      <c r="T51" s="29">
        <v>164644.05314284394</v>
      </c>
      <c r="U51" s="29">
        <v>204447.22193753606</v>
      </c>
      <c r="V51" s="29">
        <v>241681.8068871888</v>
      </c>
      <c r="W51" s="29">
        <v>232836.02974769357</v>
      </c>
      <c r="X51" s="29">
        <v>228286.82826004576</v>
      </c>
      <c r="Y51" s="29">
        <v>190481.28112058318</v>
      </c>
      <c r="Z51" s="29">
        <v>162783.92595059134</v>
      </c>
      <c r="AA51" s="29">
        <v>137529.52530066107</v>
      </c>
      <c r="AB51" s="29">
        <v>149611.90632957808</v>
      </c>
      <c r="AC51" s="29">
        <v>196204.14458244355</v>
      </c>
      <c r="AD51" s="29">
        <v>237100.26462356155</v>
      </c>
      <c r="AE51" s="29">
        <v>282423.78217627754</v>
      </c>
      <c r="AF51" s="29">
        <v>223003.37123986142</v>
      </c>
      <c r="AG51" s="29">
        <v>297512.59786996205</v>
      </c>
      <c r="AH51" s="29">
        <v>381746.07196135767</v>
      </c>
      <c r="AI51" s="29">
        <v>242194.60899584164</v>
      </c>
      <c r="AJ51" s="29">
        <v>265485.0280073221</v>
      </c>
      <c r="AK51" s="29">
        <v>281817.4414500863</v>
      </c>
      <c r="AL51" s="29">
        <v>318372.2039305041</v>
      </c>
      <c r="AM51" s="29">
        <v>389640.5056865917</v>
      </c>
      <c r="AN51" s="30">
        <v>450388.2565379919</v>
      </c>
      <c r="AO51" s="41"/>
      <c r="AP51" s="41"/>
      <c r="AQ51" s="41"/>
    </row>
    <row r="52" spans="1:43" ht="12.75">
      <c r="A52" s="5">
        <v>50</v>
      </c>
      <c r="B52" s="6" t="s">
        <v>55</v>
      </c>
      <c r="C52" s="28">
        <v>62295.78768984484</v>
      </c>
      <c r="D52" s="29">
        <v>14551.231263527443</v>
      </c>
      <c r="E52" s="29">
        <v>15041.807464343305</v>
      </c>
      <c r="F52" s="29">
        <v>22835.67440164532</v>
      </c>
      <c r="G52" s="29">
        <v>22918.17587216341</v>
      </c>
      <c r="H52" s="29">
        <v>15813.319884593191</v>
      </c>
      <c r="I52" s="29">
        <v>17831.36916850629</v>
      </c>
      <c r="J52" s="29">
        <v>25897.73937708325</v>
      </c>
      <c r="K52" s="29">
        <v>28505.856933849107</v>
      </c>
      <c r="L52" s="29">
        <v>29265.75644047642</v>
      </c>
      <c r="M52" s="29">
        <v>48184.420749350524</v>
      </c>
      <c r="N52" s="29">
        <v>80656.10350543862</v>
      </c>
      <c r="O52" s="29">
        <v>78399.60717586636</v>
      </c>
      <c r="P52" s="29">
        <v>83418.01246966206</v>
      </c>
      <c r="Q52" s="29">
        <v>152294.28585052348</v>
      </c>
      <c r="R52" s="29">
        <v>174484.65448483615</v>
      </c>
      <c r="S52" s="29">
        <v>171305.71349582457</v>
      </c>
      <c r="T52" s="29">
        <v>129179.50577020789</v>
      </c>
      <c r="U52" s="29">
        <v>172990.0180784776</v>
      </c>
      <c r="V52" s="29">
        <v>223092.41569157253</v>
      </c>
      <c r="W52" s="29">
        <v>163029.419025166</v>
      </c>
      <c r="X52" s="29">
        <v>197536.25357856075</v>
      </c>
      <c r="Y52" s="29">
        <v>156844.41866863886</v>
      </c>
      <c r="Z52" s="29">
        <v>112339.7352514918</v>
      </c>
      <c r="AA52" s="29">
        <v>101516.52555062853</v>
      </c>
      <c r="AB52" s="29">
        <v>103388.37492832514</v>
      </c>
      <c r="AC52" s="29">
        <v>145137.05355782667</v>
      </c>
      <c r="AD52" s="29">
        <v>165405.415057094</v>
      </c>
      <c r="AE52" s="29">
        <v>207301.09574901938</v>
      </c>
      <c r="AF52" s="29">
        <v>158430.14789289434</v>
      </c>
      <c r="AG52" s="29">
        <v>223056.26872788352</v>
      </c>
      <c r="AH52" s="29">
        <v>236251.83227923454</v>
      </c>
      <c r="AI52" s="29">
        <v>218673.61018457668</v>
      </c>
      <c r="AJ52" s="29">
        <v>172455.3259106484</v>
      </c>
      <c r="AK52" s="29">
        <v>228974.073011712</v>
      </c>
      <c r="AL52" s="29">
        <v>220183.7416574956</v>
      </c>
      <c r="AM52" s="29">
        <v>252555.34277310298</v>
      </c>
      <c r="AN52" s="30">
        <v>269860.0418222771</v>
      </c>
      <c r="AO52" s="41"/>
      <c r="AP52" s="41"/>
      <c r="AQ52" s="41"/>
    </row>
    <row r="53" spans="1:43" ht="12.75">
      <c r="A53" s="5">
        <v>51</v>
      </c>
      <c r="B53" s="6" t="s">
        <v>56</v>
      </c>
      <c r="C53" s="28">
        <v>21497.56402092953</v>
      </c>
      <c r="D53" s="29">
        <v>11699.963635589835</v>
      </c>
      <c r="E53" s="29">
        <v>7981.439832576817</v>
      </c>
      <c r="F53" s="29">
        <v>18550.500208733163</v>
      </c>
      <c r="G53" s="29">
        <v>19082.882612738555</v>
      </c>
      <c r="H53" s="29">
        <v>19282.476033891366</v>
      </c>
      <c r="I53" s="29">
        <v>49629.0907360551</v>
      </c>
      <c r="J53" s="29">
        <v>51657.39358099193</v>
      </c>
      <c r="K53" s="29">
        <v>56962.22484471634</v>
      </c>
      <c r="L53" s="29">
        <v>80900.92334662713</v>
      </c>
      <c r="M53" s="29">
        <v>139953.70246029858</v>
      </c>
      <c r="N53" s="29">
        <v>182265.17819413892</v>
      </c>
      <c r="O53" s="29">
        <v>182188.15607661477</v>
      </c>
      <c r="P53" s="29">
        <v>235091.84403014916</v>
      </c>
      <c r="Q53" s="29">
        <v>406860.5079190504</v>
      </c>
      <c r="R53" s="29">
        <v>402543.47858949704</v>
      </c>
      <c r="S53" s="29">
        <v>275798.5171449634</v>
      </c>
      <c r="T53" s="29">
        <v>242234.316433637</v>
      </c>
      <c r="U53" s="29">
        <v>517047.4009365999</v>
      </c>
      <c r="V53" s="29">
        <v>864576.9435367616</v>
      </c>
      <c r="W53" s="29">
        <v>1046619.3595019402</v>
      </c>
      <c r="X53" s="29">
        <v>1194466.6289534327</v>
      </c>
      <c r="Y53" s="29">
        <v>620907.2789024262</v>
      </c>
      <c r="Z53" s="29">
        <v>522201.3869087406</v>
      </c>
      <c r="AA53" s="29">
        <v>630424.4675521919</v>
      </c>
      <c r="AB53" s="29">
        <v>852864.0488323272</v>
      </c>
      <c r="AC53" s="29">
        <v>1000691.7402128106</v>
      </c>
      <c r="AD53" s="29">
        <v>926123.9664055263</v>
      </c>
      <c r="AE53" s="29">
        <v>1009690.4765640497</v>
      </c>
      <c r="AF53" s="29">
        <v>798440.0338011571</v>
      </c>
      <c r="AG53" s="29">
        <v>1500909.4367746979</v>
      </c>
      <c r="AH53" s="29">
        <v>1654781.7358630984</v>
      </c>
      <c r="AI53" s="29">
        <v>800589.3215247758</v>
      </c>
      <c r="AJ53" s="29">
        <v>984274.8856658902</v>
      </c>
      <c r="AK53" s="29">
        <v>1733215.439600434</v>
      </c>
      <c r="AL53" s="29">
        <v>1900654.6200022781</v>
      </c>
      <c r="AM53" s="29">
        <v>1642452.1058696308</v>
      </c>
      <c r="AN53" s="30">
        <v>1473569.5914394844</v>
      </c>
      <c r="AO53" s="41"/>
      <c r="AP53" s="41"/>
      <c r="AQ53" s="41"/>
    </row>
    <row r="54" spans="1:43" ht="12.75">
      <c r="A54" s="5">
        <v>52</v>
      </c>
      <c r="B54" s="6" t="s">
        <v>57</v>
      </c>
      <c r="C54" s="28">
        <v>33963.390711332424</v>
      </c>
      <c r="D54" s="29">
        <v>19509.753242312254</v>
      </c>
      <c r="E54" s="29">
        <v>14694.869494791537</v>
      </c>
      <c r="F54" s="29">
        <v>32432.7566956903</v>
      </c>
      <c r="G54" s="29">
        <v>33987.05432310715</v>
      </c>
      <c r="H54" s="29">
        <v>14707.87094431347</v>
      </c>
      <c r="I54" s="29">
        <v>26039.66255256978</v>
      </c>
      <c r="J54" s="29">
        <v>25957.319422843473</v>
      </c>
      <c r="K54" s="29">
        <v>24829.270500902003</v>
      </c>
      <c r="L54" s="29">
        <v>29457.922389089617</v>
      </c>
      <c r="M54" s="29">
        <v>34481.76279149363</v>
      </c>
      <c r="N54" s="29">
        <v>64121.36552774257</v>
      </c>
      <c r="O54" s="29">
        <v>97080.70108102837</v>
      </c>
      <c r="P54" s="29">
        <v>91549.0856178934</v>
      </c>
      <c r="Q54" s="29">
        <v>98164.34733420488</v>
      </c>
      <c r="R54" s="29">
        <v>350289.7114594335</v>
      </c>
      <c r="S54" s="29">
        <v>284413.20504912804</v>
      </c>
      <c r="T54" s="29">
        <v>267695.57292389567</v>
      </c>
      <c r="U54" s="29">
        <v>405960.4914267309</v>
      </c>
      <c r="V54" s="29">
        <v>527762.7607459</v>
      </c>
      <c r="W54" s="29">
        <v>643583.0950665488</v>
      </c>
      <c r="X54" s="29">
        <v>768250.084695612</v>
      </c>
      <c r="Y54" s="29">
        <v>553768.1203323735</v>
      </c>
      <c r="Z54" s="29">
        <v>405499.3750950392</v>
      </c>
      <c r="AA54" s="29">
        <v>509454.35927432455</v>
      </c>
      <c r="AB54" s="29">
        <v>616594.6794364825</v>
      </c>
      <c r="AC54" s="29">
        <v>674562.2031921443</v>
      </c>
      <c r="AD54" s="29">
        <v>728067.379862443</v>
      </c>
      <c r="AE54" s="29">
        <v>625240.4755716891</v>
      </c>
      <c r="AF54" s="29">
        <v>490223.07131843705</v>
      </c>
      <c r="AG54" s="29">
        <v>605139.9094524207</v>
      </c>
      <c r="AH54" s="29">
        <v>657199.7506148212</v>
      </c>
      <c r="AI54" s="29">
        <v>596511.9021679068</v>
      </c>
      <c r="AJ54" s="29">
        <v>684180.7575876772</v>
      </c>
      <c r="AK54" s="29">
        <v>1027479.6955599181</v>
      </c>
      <c r="AL54" s="29">
        <v>662490.8528777075</v>
      </c>
      <c r="AM54" s="29">
        <v>782742.6278917445</v>
      </c>
      <c r="AN54" s="30">
        <v>834935.0991705436</v>
      </c>
      <c r="AO54" s="41"/>
      <c r="AP54" s="41"/>
      <c r="AQ54" s="41"/>
    </row>
    <row r="55" spans="1:43" ht="12.75">
      <c r="A55" s="5">
        <v>53</v>
      </c>
      <c r="B55" s="6" t="s">
        <v>58</v>
      </c>
      <c r="C55" s="28">
        <v>52499.220731354144</v>
      </c>
      <c r="D55" s="29">
        <v>47646.48205288566</v>
      </c>
      <c r="E55" s="29">
        <v>47495.39558769792</v>
      </c>
      <c r="F55" s="29">
        <v>72093.98325535643</v>
      </c>
      <c r="G55" s="29">
        <v>91746.91204859046</v>
      </c>
      <c r="H55" s="29">
        <v>52491.70873830924</v>
      </c>
      <c r="I55" s="29">
        <v>60999.54589831687</v>
      </c>
      <c r="J55" s="29">
        <v>78242.35848754001</v>
      </c>
      <c r="K55" s="29">
        <v>80937.05715038469</v>
      </c>
      <c r="L55" s="29">
        <v>98617.50024846414</v>
      </c>
      <c r="M55" s="29">
        <v>138167.78294256367</v>
      </c>
      <c r="N55" s="29">
        <v>141434.83214280315</v>
      </c>
      <c r="O55" s="29">
        <v>143077.98550949828</v>
      </c>
      <c r="P55" s="29">
        <v>144040.16159695096</v>
      </c>
      <c r="Q55" s="29">
        <v>184811.0380486885</v>
      </c>
      <c r="R55" s="29">
        <v>201084.92403870268</v>
      </c>
      <c r="S55" s="29">
        <v>199773.47911079307</v>
      </c>
      <c r="T55" s="29">
        <v>206378.5767950912</v>
      </c>
      <c r="U55" s="29">
        <v>293376.65363992326</v>
      </c>
      <c r="V55" s="29">
        <v>398380.01091133413</v>
      </c>
      <c r="W55" s="29">
        <v>593837.6356632749</v>
      </c>
      <c r="X55" s="29">
        <v>637773.7395630624</v>
      </c>
      <c r="Y55" s="29">
        <v>543603.2557139635</v>
      </c>
      <c r="Z55" s="29">
        <v>433565.19553396717</v>
      </c>
      <c r="AA55" s="29">
        <v>373469.782172999</v>
      </c>
      <c r="AB55" s="29">
        <v>437966.8422430196</v>
      </c>
      <c r="AC55" s="29">
        <v>556314.9401732852</v>
      </c>
      <c r="AD55" s="29">
        <v>567559.0713785355</v>
      </c>
      <c r="AE55" s="29">
        <v>465248.78510559676</v>
      </c>
      <c r="AF55" s="29">
        <v>440277.85650323913</v>
      </c>
      <c r="AG55" s="29">
        <v>440071.9311857391</v>
      </c>
      <c r="AH55" s="29">
        <v>448652.43348151457</v>
      </c>
      <c r="AI55" s="29">
        <v>348139.0614052495</v>
      </c>
      <c r="AJ55" s="29">
        <v>380586.843746099</v>
      </c>
      <c r="AK55" s="29">
        <v>461593.0410290713</v>
      </c>
      <c r="AL55" s="29">
        <v>553047.1867749981</v>
      </c>
      <c r="AM55" s="29">
        <v>529585.4040706218</v>
      </c>
      <c r="AN55" s="30">
        <v>613648.6354718222</v>
      </c>
      <c r="AO55" s="41"/>
      <c r="AP55" s="41"/>
      <c r="AQ55" s="41"/>
    </row>
    <row r="56" spans="1:43" ht="12.75">
      <c r="A56" s="5">
        <v>54</v>
      </c>
      <c r="B56" s="6" t="s">
        <v>59</v>
      </c>
      <c r="C56" s="28">
        <v>318049.92546895734</v>
      </c>
      <c r="D56" s="29">
        <v>317509.1498596966</v>
      </c>
      <c r="E56" s="29">
        <v>283562.9937597072</v>
      </c>
      <c r="F56" s="29">
        <v>472189.7233691314</v>
      </c>
      <c r="G56" s="29">
        <v>596760.0118618661</v>
      </c>
      <c r="H56" s="29">
        <v>330870.20265898376</v>
      </c>
      <c r="I56" s="29">
        <v>314903.3340423846</v>
      </c>
      <c r="J56" s="29">
        <v>545649.4065965057</v>
      </c>
      <c r="K56" s="29">
        <v>540505.7935799676</v>
      </c>
      <c r="L56" s="29">
        <v>507894.4826982917</v>
      </c>
      <c r="M56" s="29">
        <v>684481.931698338</v>
      </c>
      <c r="N56" s="29">
        <v>824432.3783963115</v>
      </c>
      <c r="O56" s="29">
        <v>851629.0923942641</v>
      </c>
      <c r="P56" s="29">
        <v>768504.8851581501</v>
      </c>
      <c r="Q56" s="29">
        <v>737353.1135161639</v>
      </c>
      <c r="R56" s="29">
        <v>765698.1901571945</v>
      </c>
      <c r="S56" s="29">
        <v>887025.0750646037</v>
      </c>
      <c r="T56" s="29">
        <v>714717.7692952302</v>
      </c>
      <c r="U56" s="29">
        <v>754142.4776174617</v>
      </c>
      <c r="V56" s="29">
        <v>987594.6896947878</v>
      </c>
      <c r="W56" s="29">
        <v>1222660.0656423685</v>
      </c>
      <c r="X56" s="29">
        <v>1464508.8693642037</v>
      </c>
      <c r="Y56" s="29">
        <v>1136143.9202493145</v>
      </c>
      <c r="Z56" s="29">
        <v>930843.3419494766</v>
      </c>
      <c r="AA56" s="29">
        <v>638728.6211669605</v>
      </c>
      <c r="AB56" s="29">
        <v>616995.2466973019</v>
      </c>
      <c r="AC56" s="29">
        <v>728768.6470869902</v>
      </c>
      <c r="AD56" s="29">
        <v>824072.2540684169</v>
      </c>
      <c r="AE56" s="29">
        <v>917188.1372971827</v>
      </c>
      <c r="AF56" s="29">
        <v>783223.4844571541</v>
      </c>
      <c r="AG56" s="29">
        <v>635654.5335891208</v>
      </c>
      <c r="AH56" s="29">
        <v>668661.0844003949</v>
      </c>
      <c r="AI56" s="29">
        <v>760200.8367690585</v>
      </c>
      <c r="AJ56" s="29">
        <v>722134.868743518</v>
      </c>
      <c r="AK56" s="29">
        <v>704165.5286353052</v>
      </c>
      <c r="AL56" s="29">
        <v>1043004.8235471704</v>
      </c>
      <c r="AM56" s="29">
        <v>997901.2940070115</v>
      </c>
      <c r="AN56" s="30">
        <v>923242.394683593</v>
      </c>
      <c r="AO56" s="41"/>
      <c r="AP56" s="41"/>
      <c r="AQ56" s="41"/>
    </row>
    <row r="57" spans="1:43" ht="12.75">
      <c r="A57" s="5">
        <v>55</v>
      </c>
      <c r="B57" s="6" t="s">
        <v>60</v>
      </c>
      <c r="C57" s="28">
        <v>270895.5015563251</v>
      </c>
      <c r="D57" s="29">
        <v>261211.6314828157</v>
      </c>
      <c r="E57" s="29">
        <v>225098.75880248152</v>
      </c>
      <c r="F57" s="29">
        <v>385108.5467392983</v>
      </c>
      <c r="G57" s="29">
        <v>472315.2681478995</v>
      </c>
      <c r="H57" s="29">
        <v>349755.844828711</v>
      </c>
      <c r="I57" s="29">
        <v>329622.76888633496</v>
      </c>
      <c r="J57" s="29">
        <v>547822.729604123</v>
      </c>
      <c r="K57" s="29">
        <v>564879.8248401674</v>
      </c>
      <c r="L57" s="29">
        <v>588050.3754457502</v>
      </c>
      <c r="M57" s="29">
        <v>758415.19504833</v>
      </c>
      <c r="N57" s="29">
        <v>923450.3822573754</v>
      </c>
      <c r="O57" s="29">
        <v>930466.9157443886</v>
      </c>
      <c r="P57" s="29">
        <v>828477.7210834749</v>
      </c>
      <c r="Q57" s="29">
        <v>846727.8728678279</v>
      </c>
      <c r="R57" s="29">
        <v>1452561.8671980237</v>
      </c>
      <c r="S57" s="29">
        <v>1571683.4991129644</v>
      </c>
      <c r="T57" s="29">
        <v>1344020.7517687324</v>
      </c>
      <c r="U57" s="29">
        <v>1547506.2936087835</v>
      </c>
      <c r="V57" s="29">
        <v>2118434.709584393</v>
      </c>
      <c r="W57" s="29">
        <v>2613782.694214647</v>
      </c>
      <c r="X57" s="29">
        <v>3465985.949683858</v>
      </c>
      <c r="Y57" s="29">
        <v>3060598.385288585</v>
      </c>
      <c r="Z57" s="29">
        <v>2128249.037039766</v>
      </c>
      <c r="AA57" s="29">
        <v>1825124.9830070764</v>
      </c>
      <c r="AB57" s="29">
        <v>1651856.679576002</v>
      </c>
      <c r="AC57" s="29">
        <v>1847109.421238046</v>
      </c>
      <c r="AD57" s="29">
        <v>2272281.890864914</v>
      </c>
      <c r="AE57" s="29">
        <v>2508073.8885582387</v>
      </c>
      <c r="AF57" s="29">
        <v>1694413.423422889</v>
      </c>
      <c r="AG57" s="29">
        <v>1501841.5880050135</v>
      </c>
      <c r="AH57" s="29">
        <v>1582589.998935027</v>
      </c>
      <c r="AI57" s="29">
        <v>1522939.7030220723</v>
      </c>
      <c r="AJ57" s="29">
        <v>1387651.1290437544</v>
      </c>
      <c r="AK57" s="29">
        <v>1488148.078022886</v>
      </c>
      <c r="AL57" s="29">
        <v>1822845.0272534678</v>
      </c>
      <c r="AM57" s="29">
        <v>2024220.620134669</v>
      </c>
      <c r="AN57" s="30">
        <v>2060118.6609356138</v>
      </c>
      <c r="AO57" s="41"/>
      <c r="AP57" s="41"/>
      <c r="AQ57" s="41"/>
    </row>
    <row r="58" spans="1:43" ht="12.75">
      <c r="A58" s="5">
        <v>56</v>
      </c>
      <c r="B58" s="6" t="s">
        <v>61</v>
      </c>
      <c r="C58" s="28">
        <v>155401.08209866108</v>
      </c>
      <c r="D58" s="29">
        <v>205284.73492505806</v>
      </c>
      <c r="E58" s="29">
        <v>245728.92007235557</v>
      </c>
      <c r="F58" s="29">
        <v>322430.1074134001</v>
      </c>
      <c r="G58" s="29">
        <v>417141.42808681604</v>
      </c>
      <c r="H58" s="29">
        <v>396330.81188847515</v>
      </c>
      <c r="I58" s="29">
        <v>189843.82563688085</v>
      </c>
      <c r="J58" s="29">
        <v>175432.33151262117</v>
      </c>
      <c r="K58" s="29">
        <v>158416.78393740352</v>
      </c>
      <c r="L58" s="29">
        <v>133874.50745228905</v>
      </c>
      <c r="M58" s="29">
        <v>173425.4927463467</v>
      </c>
      <c r="N58" s="29">
        <v>270779.5139211661</v>
      </c>
      <c r="O58" s="29">
        <v>307179.85306278797</v>
      </c>
      <c r="P58" s="29">
        <v>387891.9853523096</v>
      </c>
      <c r="Q58" s="29">
        <v>456893.6967291311</v>
      </c>
      <c r="R58" s="29">
        <v>429223.9064306932</v>
      </c>
      <c r="S58" s="29">
        <v>370758.9659205736</v>
      </c>
      <c r="T58" s="29">
        <v>335277.8450220894</v>
      </c>
      <c r="U58" s="29">
        <v>329032.9276811293</v>
      </c>
      <c r="V58" s="29">
        <v>359242.4703217673</v>
      </c>
      <c r="W58" s="29">
        <v>410249.07246748934</v>
      </c>
      <c r="X58" s="29">
        <v>578752.2292750521</v>
      </c>
      <c r="Y58" s="29">
        <v>624305.0435193484</v>
      </c>
      <c r="Z58" s="29">
        <v>530777.808954371</v>
      </c>
      <c r="AA58" s="29">
        <v>484734.4234372463</v>
      </c>
      <c r="AB58" s="29">
        <v>416327.4037561146</v>
      </c>
      <c r="AC58" s="29">
        <v>418839.79669518175</v>
      </c>
      <c r="AD58" s="29">
        <v>441680.4422043429</v>
      </c>
      <c r="AE58" s="29">
        <v>498154.7028441749</v>
      </c>
      <c r="AF58" s="29">
        <v>469324.39130963094</v>
      </c>
      <c r="AG58" s="29">
        <v>408835.7583180508</v>
      </c>
      <c r="AH58" s="29">
        <v>338872.73133340786</v>
      </c>
      <c r="AI58" s="29">
        <v>470601.0728647557</v>
      </c>
      <c r="AJ58" s="29">
        <v>460257.15715418104</v>
      </c>
      <c r="AK58" s="29">
        <v>477958.2264375166</v>
      </c>
      <c r="AL58" s="29">
        <v>442802.65488782816</v>
      </c>
      <c r="AM58" s="29">
        <v>659526.520517578</v>
      </c>
      <c r="AN58" s="30">
        <v>798579.2679306332</v>
      </c>
      <c r="AO58" s="41"/>
      <c r="AP58" s="41"/>
      <c r="AQ58" s="41"/>
    </row>
    <row r="59" spans="1:43" ht="12.75">
      <c r="A59" s="5">
        <v>57</v>
      </c>
      <c r="B59" s="6" t="s">
        <v>62</v>
      </c>
      <c r="C59" s="28">
        <v>53124.561647342016</v>
      </c>
      <c r="D59" s="29">
        <v>51963.0965012103</v>
      </c>
      <c r="E59" s="29">
        <v>49020.15926500281</v>
      </c>
      <c r="F59" s="29">
        <v>72838.03371252614</v>
      </c>
      <c r="G59" s="29">
        <v>94636.31252836362</v>
      </c>
      <c r="H59" s="29">
        <v>64115.43678043884</v>
      </c>
      <c r="I59" s="29">
        <v>92363.36236018248</v>
      </c>
      <c r="J59" s="29">
        <v>124649.18138280549</v>
      </c>
      <c r="K59" s="29">
        <v>155663.91806936858</v>
      </c>
      <c r="L59" s="29">
        <v>192462.3908933846</v>
      </c>
      <c r="M59" s="29">
        <v>248435.54348315462</v>
      </c>
      <c r="N59" s="29">
        <v>327755.15175060736</v>
      </c>
      <c r="O59" s="29">
        <v>320380.65453624836</v>
      </c>
      <c r="P59" s="29">
        <v>299734.0192377405</v>
      </c>
      <c r="Q59" s="29">
        <v>300783.3629144043</v>
      </c>
      <c r="R59" s="29">
        <v>345025.09820850514</v>
      </c>
      <c r="S59" s="29">
        <v>404019.7518888699</v>
      </c>
      <c r="T59" s="29">
        <v>277942.8497697537</v>
      </c>
      <c r="U59" s="29">
        <v>347994.49785578885</v>
      </c>
      <c r="V59" s="29">
        <v>392275.1432593376</v>
      </c>
      <c r="W59" s="29">
        <v>530664.1030118497</v>
      </c>
      <c r="X59" s="29">
        <v>583179.3161428795</v>
      </c>
      <c r="Y59" s="29">
        <v>484807.3338744885</v>
      </c>
      <c r="Z59" s="29">
        <v>366001.79143869795</v>
      </c>
      <c r="AA59" s="29">
        <v>312336.13087127096</v>
      </c>
      <c r="AB59" s="29">
        <v>350197.8519083255</v>
      </c>
      <c r="AC59" s="29">
        <v>405961.0979795812</v>
      </c>
      <c r="AD59" s="29">
        <v>489305.2138791336</v>
      </c>
      <c r="AE59" s="29">
        <v>689538.4389173922</v>
      </c>
      <c r="AF59" s="29">
        <v>483922.6872261665</v>
      </c>
      <c r="AG59" s="29">
        <v>464760.92176696775</v>
      </c>
      <c r="AH59" s="29">
        <v>511944.80365080136</v>
      </c>
      <c r="AI59" s="29">
        <v>400258.7082896052</v>
      </c>
      <c r="AJ59" s="29">
        <v>428877.2132111241</v>
      </c>
      <c r="AK59" s="29">
        <v>539353.8780004557</v>
      </c>
      <c r="AL59" s="29">
        <v>507690.4082749115</v>
      </c>
      <c r="AM59" s="29">
        <v>478115.1788426468</v>
      </c>
      <c r="AN59" s="30">
        <v>536459.3847085189</v>
      </c>
      <c r="AO59" s="41"/>
      <c r="AP59" s="41"/>
      <c r="AQ59" s="41"/>
    </row>
    <row r="60" spans="1:43" ht="12.75">
      <c r="A60" s="5">
        <v>58</v>
      </c>
      <c r="B60" s="6" t="s">
        <v>63</v>
      </c>
      <c r="C60" s="28">
        <v>232996.31833616423</v>
      </c>
      <c r="D60" s="29">
        <v>230517.451511887</v>
      </c>
      <c r="E60" s="29">
        <v>250418.3220948288</v>
      </c>
      <c r="F60" s="29">
        <v>353562.29650947696</v>
      </c>
      <c r="G60" s="29">
        <v>365309.00362595584</v>
      </c>
      <c r="H60" s="29">
        <v>278003.83513196965</v>
      </c>
      <c r="I60" s="29">
        <v>308111.60343062266</v>
      </c>
      <c r="J60" s="29">
        <v>284856.96352296707</v>
      </c>
      <c r="K60" s="29">
        <v>272001.7339997516</v>
      </c>
      <c r="L60" s="29">
        <v>347030.7191492817</v>
      </c>
      <c r="M60" s="29">
        <v>400751.59417955024</v>
      </c>
      <c r="N60" s="29">
        <v>461746.7281420368</v>
      </c>
      <c r="O60" s="29">
        <v>502006.9677925323</v>
      </c>
      <c r="P60" s="29">
        <v>555422.6116457803</v>
      </c>
      <c r="Q60" s="29">
        <v>747149.2951622737</v>
      </c>
      <c r="R60" s="29">
        <v>904726.9029571766</v>
      </c>
      <c r="S60" s="29">
        <v>777036.148451014</v>
      </c>
      <c r="T60" s="29">
        <v>726284.9559946404</v>
      </c>
      <c r="U60" s="29">
        <v>767645.6372139476</v>
      </c>
      <c r="V60" s="29">
        <v>904659.6681610357</v>
      </c>
      <c r="W60" s="29">
        <v>893324.5524715716</v>
      </c>
      <c r="X60" s="29">
        <v>1092875.2452715063</v>
      </c>
      <c r="Y60" s="29">
        <v>1031184.0264172506</v>
      </c>
      <c r="Z60" s="29">
        <v>828068.8033274533</v>
      </c>
      <c r="AA60" s="29">
        <v>729795.1633924445</v>
      </c>
      <c r="AB60" s="29">
        <v>785519.3834687639</v>
      </c>
      <c r="AC60" s="29">
        <v>827801.9490610908</v>
      </c>
      <c r="AD60" s="29">
        <v>915854.2906776542</v>
      </c>
      <c r="AE60" s="29">
        <v>949423.3664409111</v>
      </c>
      <c r="AF60" s="29">
        <v>792911.6129776955</v>
      </c>
      <c r="AG60" s="29">
        <v>823950.5413718134</v>
      </c>
      <c r="AH60" s="29">
        <v>832144.5166842117</v>
      </c>
      <c r="AI60" s="29">
        <v>724946.6477886538</v>
      </c>
      <c r="AJ60" s="29">
        <v>684713.3876335891</v>
      </c>
      <c r="AK60" s="29">
        <v>768154.5856088868</v>
      </c>
      <c r="AL60" s="29">
        <v>901550.561338479</v>
      </c>
      <c r="AM60" s="29">
        <v>1125158.3378917144</v>
      </c>
      <c r="AN60" s="30">
        <v>1133385.8265732087</v>
      </c>
      <c r="AO60" s="41"/>
      <c r="AP60" s="41"/>
      <c r="AQ60" s="41"/>
    </row>
    <row r="61" spans="1:43" ht="12.75">
      <c r="A61" s="5">
        <v>59</v>
      </c>
      <c r="B61" s="6" t="s">
        <v>64</v>
      </c>
      <c r="C61" s="28">
        <v>92687.8424530455</v>
      </c>
      <c r="D61" s="29">
        <v>107170.15671060703</v>
      </c>
      <c r="E61" s="29">
        <v>98848.31158290929</v>
      </c>
      <c r="F61" s="29">
        <v>133394.0666181841</v>
      </c>
      <c r="G61" s="29">
        <v>137486.57940214121</v>
      </c>
      <c r="H61" s="29">
        <v>102339.58768054574</v>
      </c>
      <c r="I61" s="29">
        <v>119016.09804243654</v>
      </c>
      <c r="J61" s="29">
        <v>109058.20231538222</v>
      </c>
      <c r="K61" s="29">
        <v>106778.34862348645</v>
      </c>
      <c r="L61" s="29">
        <v>103475.84357861782</v>
      </c>
      <c r="M61" s="29">
        <v>127240.1706694416</v>
      </c>
      <c r="N61" s="29">
        <v>159989.47991979297</v>
      </c>
      <c r="O61" s="29">
        <v>194293.13157662255</v>
      </c>
      <c r="P61" s="29">
        <v>258146.53784117216</v>
      </c>
      <c r="Q61" s="29">
        <v>341551.6176152319</v>
      </c>
      <c r="R61" s="29">
        <v>595519.1238598379</v>
      </c>
      <c r="S61" s="29">
        <v>539158.6420565742</v>
      </c>
      <c r="T61" s="29">
        <v>419629.6695353218</v>
      </c>
      <c r="U61" s="29">
        <v>388513.7628825517</v>
      </c>
      <c r="V61" s="29">
        <v>460265.816179604</v>
      </c>
      <c r="W61" s="29">
        <v>404563.83373181004</v>
      </c>
      <c r="X61" s="29">
        <v>478663.9535628739</v>
      </c>
      <c r="Y61" s="29">
        <v>527699.1345829108</v>
      </c>
      <c r="Z61" s="29">
        <v>396171.9121853851</v>
      </c>
      <c r="AA61" s="29">
        <v>386916.6420025034</v>
      </c>
      <c r="AB61" s="29">
        <v>370418.6477261965</v>
      </c>
      <c r="AC61" s="29">
        <v>449909.3220718443</v>
      </c>
      <c r="AD61" s="29">
        <v>502253.92795969656</v>
      </c>
      <c r="AE61" s="29">
        <v>570033.3750923614</v>
      </c>
      <c r="AF61" s="29">
        <v>447313.7798400488</v>
      </c>
      <c r="AG61" s="29">
        <v>425311.5951111114</v>
      </c>
      <c r="AH61" s="29">
        <v>394448.4460580101</v>
      </c>
      <c r="AI61" s="29">
        <v>344995.28023713554</v>
      </c>
      <c r="AJ61" s="29">
        <v>363599.6606434951</v>
      </c>
      <c r="AK61" s="29">
        <v>413382.60789124237</v>
      </c>
      <c r="AL61" s="29">
        <v>534076.5351714802</v>
      </c>
      <c r="AM61" s="29">
        <v>585657.031831957</v>
      </c>
      <c r="AN61" s="30">
        <v>610829.8261784152</v>
      </c>
      <c r="AO61" s="41"/>
      <c r="AP61" s="41"/>
      <c r="AQ61" s="41"/>
    </row>
    <row r="62" spans="1:43" ht="12.75">
      <c r="A62" s="5">
        <v>60</v>
      </c>
      <c r="B62" s="6" t="s">
        <v>65</v>
      </c>
      <c r="C62" s="28">
        <v>699127.2703715374</v>
      </c>
      <c r="D62" s="29">
        <v>619060.6503174923</v>
      </c>
      <c r="E62" s="29">
        <v>588199.3255344146</v>
      </c>
      <c r="F62" s="29">
        <v>722819.2540105395</v>
      </c>
      <c r="G62" s="29">
        <v>621502.1497822233</v>
      </c>
      <c r="H62" s="29">
        <v>564076.7037968383</v>
      </c>
      <c r="I62" s="29">
        <v>608627.4125836277</v>
      </c>
      <c r="J62" s="29">
        <v>578391.1797182317</v>
      </c>
      <c r="K62" s="29">
        <v>596897.0155929222</v>
      </c>
      <c r="L62" s="29">
        <v>667813.9119736118</v>
      </c>
      <c r="M62" s="29">
        <v>709049.1779035663</v>
      </c>
      <c r="N62" s="29">
        <v>740777.9801798575</v>
      </c>
      <c r="O62" s="29">
        <v>778174.0869491762</v>
      </c>
      <c r="P62" s="29">
        <v>822783.3248342434</v>
      </c>
      <c r="Q62" s="29">
        <v>913410.7852270531</v>
      </c>
      <c r="R62" s="29">
        <v>854731.8441661805</v>
      </c>
      <c r="S62" s="29">
        <v>864515.1826309308</v>
      </c>
      <c r="T62" s="29">
        <v>963028.9573623006</v>
      </c>
      <c r="U62" s="29">
        <v>1168361.9005345872</v>
      </c>
      <c r="V62" s="29">
        <v>1307334.118539563</v>
      </c>
      <c r="W62" s="29">
        <v>1746559.5190349002</v>
      </c>
      <c r="X62" s="29">
        <v>1829856.36437535</v>
      </c>
      <c r="Y62" s="29">
        <v>1828606.988773908</v>
      </c>
      <c r="Z62" s="29">
        <v>1749022.8149992428</v>
      </c>
      <c r="AA62" s="29">
        <v>1726004.197303956</v>
      </c>
      <c r="AB62" s="29">
        <v>1813182.9277534331</v>
      </c>
      <c r="AC62" s="29">
        <v>1660173.6268852032</v>
      </c>
      <c r="AD62" s="29">
        <v>1488040.5592191014</v>
      </c>
      <c r="AE62" s="29">
        <v>1189651.8469683367</v>
      </c>
      <c r="AF62" s="29">
        <v>1000817.7420588662</v>
      </c>
      <c r="AG62" s="29">
        <v>1141250.6116169752</v>
      </c>
      <c r="AH62" s="29">
        <v>951952.4397207362</v>
      </c>
      <c r="AI62" s="29">
        <v>772735.905368106</v>
      </c>
      <c r="AJ62" s="29">
        <v>595110.9871261604</v>
      </c>
      <c r="AK62" s="29">
        <v>668132.153580142</v>
      </c>
      <c r="AL62" s="29">
        <v>638828.1461434063</v>
      </c>
      <c r="AM62" s="29">
        <v>631533.170432247</v>
      </c>
      <c r="AN62" s="30">
        <v>800052.1655042375</v>
      </c>
      <c r="AO62" s="41"/>
      <c r="AP62" s="41"/>
      <c r="AQ62" s="41"/>
    </row>
    <row r="63" spans="1:43" ht="12.75">
      <c r="A63" s="5">
        <v>61</v>
      </c>
      <c r="B63" s="6" t="s">
        <v>66</v>
      </c>
      <c r="C63" s="28">
        <v>354419.7551591464</v>
      </c>
      <c r="D63" s="29">
        <v>407435.3993347295</v>
      </c>
      <c r="E63" s="29">
        <v>419658.40438444994</v>
      </c>
      <c r="F63" s="29">
        <v>467109.0888417693</v>
      </c>
      <c r="G63" s="29">
        <v>492904.6323763491</v>
      </c>
      <c r="H63" s="29">
        <v>470982.60738652357</v>
      </c>
      <c r="I63" s="29">
        <v>526589.4220300696</v>
      </c>
      <c r="J63" s="29">
        <v>632844.3290049603</v>
      </c>
      <c r="K63" s="29">
        <v>718174.3629427175</v>
      </c>
      <c r="L63" s="29">
        <v>827056.8582473585</v>
      </c>
      <c r="M63" s="29">
        <v>1040507.9615249903</v>
      </c>
      <c r="N63" s="29">
        <v>1094612.3782958023</v>
      </c>
      <c r="O63" s="29">
        <v>1171348.3916317998</v>
      </c>
      <c r="P63" s="29">
        <v>1171336.9835865512</v>
      </c>
      <c r="Q63" s="29">
        <v>1195267.0091508534</v>
      </c>
      <c r="R63" s="29">
        <v>1019476.7983226907</v>
      </c>
      <c r="S63" s="29">
        <v>887726.4142430236</v>
      </c>
      <c r="T63" s="29">
        <v>837122.2149402932</v>
      </c>
      <c r="U63" s="29">
        <v>855090.8222747319</v>
      </c>
      <c r="V63" s="29">
        <v>876963.3143131407</v>
      </c>
      <c r="W63" s="29">
        <v>1116801.1700211598</v>
      </c>
      <c r="X63" s="29">
        <v>1177125.9660399691</v>
      </c>
      <c r="Y63" s="29">
        <v>1312605.9182250064</v>
      </c>
      <c r="Z63" s="29">
        <v>1355510.5944331167</v>
      </c>
      <c r="AA63" s="29">
        <v>1265830.3876522856</v>
      </c>
      <c r="AB63" s="29">
        <v>1506940.527362758</v>
      </c>
      <c r="AC63" s="29">
        <v>1281087.834257276</v>
      </c>
      <c r="AD63" s="29">
        <v>1198818.4760400646</v>
      </c>
      <c r="AE63" s="29">
        <v>1124609.4803505584</v>
      </c>
      <c r="AF63" s="29">
        <v>942689.3296479741</v>
      </c>
      <c r="AG63" s="29">
        <v>987655.4571005458</v>
      </c>
      <c r="AH63" s="29">
        <v>872167.8074050404</v>
      </c>
      <c r="AI63" s="29">
        <v>721927.066786872</v>
      </c>
      <c r="AJ63" s="29">
        <v>553231.1609138738</v>
      </c>
      <c r="AK63" s="29">
        <v>600401.65283717</v>
      </c>
      <c r="AL63" s="29">
        <v>589040.126510896</v>
      </c>
      <c r="AM63" s="29">
        <v>555691.6071757379</v>
      </c>
      <c r="AN63" s="30">
        <v>749003.6427062626</v>
      </c>
      <c r="AO63" s="41"/>
      <c r="AP63" s="41"/>
      <c r="AQ63" s="41"/>
    </row>
    <row r="64" spans="1:43" ht="12.75">
      <c r="A64" s="5">
        <v>62</v>
      </c>
      <c r="B64" s="6" t="s">
        <v>67</v>
      </c>
      <c r="C64" s="28">
        <v>899047.9243764842</v>
      </c>
      <c r="D64" s="29">
        <v>1034033.5758351394</v>
      </c>
      <c r="E64" s="29">
        <v>1247150.562766894</v>
      </c>
      <c r="F64" s="29">
        <v>1360913.2535584727</v>
      </c>
      <c r="G64" s="29">
        <v>2058274.391140497</v>
      </c>
      <c r="H64" s="29">
        <v>1962819.7452706823</v>
      </c>
      <c r="I64" s="29">
        <v>2623632.2927275053</v>
      </c>
      <c r="J64" s="29">
        <v>3002904.592193125</v>
      </c>
      <c r="K64" s="29">
        <v>4553679.989907615</v>
      </c>
      <c r="L64" s="29">
        <v>5249436.180472303</v>
      </c>
      <c r="M64" s="29">
        <v>5136496.577698499</v>
      </c>
      <c r="N64" s="29">
        <v>4128559.876107693</v>
      </c>
      <c r="O64" s="29">
        <v>3465514.4089463595</v>
      </c>
      <c r="P64" s="29">
        <v>2712048.8687857892</v>
      </c>
      <c r="Q64" s="29">
        <v>3509757.1603660122</v>
      </c>
      <c r="R64" s="29">
        <v>3588731.45352659</v>
      </c>
      <c r="S64" s="29">
        <v>2475709.0649228236</v>
      </c>
      <c r="T64" s="29">
        <v>4047922.4773158617</v>
      </c>
      <c r="U64" s="29">
        <v>3342172.18503177</v>
      </c>
      <c r="V64" s="29">
        <v>4108495.3496714206</v>
      </c>
      <c r="W64" s="29">
        <v>4802183.314647177</v>
      </c>
      <c r="X64" s="29">
        <v>4789072.516636874</v>
      </c>
      <c r="Y64" s="29">
        <v>4131679.7320105475</v>
      </c>
      <c r="Z64" s="29">
        <v>6484165.077840154</v>
      </c>
      <c r="AA64" s="29">
        <v>5654471.458246096</v>
      </c>
      <c r="AB64" s="29">
        <v>5780586.035843402</v>
      </c>
      <c r="AC64" s="29">
        <v>5394865.264744614</v>
      </c>
      <c r="AD64" s="29">
        <v>5430341.020250134</v>
      </c>
      <c r="AE64" s="29">
        <v>5446717.999785285</v>
      </c>
      <c r="AF64" s="29">
        <v>4783600.944494736</v>
      </c>
      <c r="AG64" s="29">
        <v>4694022.443822756</v>
      </c>
      <c r="AH64" s="29">
        <v>4090738.2729926757</v>
      </c>
      <c r="AI64" s="29">
        <v>3636419.397175242</v>
      </c>
      <c r="AJ64" s="29">
        <v>3378004.979741776</v>
      </c>
      <c r="AK64" s="29">
        <v>3344159.734618619</v>
      </c>
      <c r="AL64" s="29">
        <v>3760803.575405931</v>
      </c>
      <c r="AM64" s="29">
        <v>2905455.3516703355</v>
      </c>
      <c r="AN64" s="30">
        <v>2174208.05478971</v>
      </c>
      <c r="AO64" s="41"/>
      <c r="AP64" s="41"/>
      <c r="AQ64" s="41"/>
    </row>
    <row r="65" spans="1:43" ht="12.75">
      <c r="A65" s="5">
        <v>63</v>
      </c>
      <c r="B65" s="6" t="s">
        <v>68</v>
      </c>
      <c r="C65" s="28">
        <v>77921.43645989797</v>
      </c>
      <c r="D65" s="29">
        <v>83861.82700994004</v>
      </c>
      <c r="E65" s="29">
        <v>96507.78177803848</v>
      </c>
      <c r="F65" s="29">
        <v>144936.38148133492</v>
      </c>
      <c r="G65" s="29">
        <v>168877.92156721343</v>
      </c>
      <c r="H65" s="29">
        <v>173347.54478477617</v>
      </c>
      <c r="I65" s="29">
        <v>191917.8898858532</v>
      </c>
      <c r="J65" s="29">
        <v>285474.35478955193</v>
      </c>
      <c r="K65" s="29">
        <v>223432.36599966127</v>
      </c>
      <c r="L65" s="29">
        <v>181469.51293763955</v>
      </c>
      <c r="M65" s="29">
        <v>222656.7870281128</v>
      </c>
      <c r="N65" s="29">
        <v>186834.87044294414</v>
      </c>
      <c r="O65" s="29">
        <v>186664.88306872605</v>
      </c>
      <c r="P65" s="29">
        <v>201829.78167648712</v>
      </c>
      <c r="Q65" s="29">
        <v>172576.07373869696</v>
      </c>
      <c r="R65" s="29">
        <v>177260.63039068956</v>
      </c>
      <c r="S65" s="29">
        <v>194902.39652041826</v>
      </c>
      <c r="T65" s="29">
        <v>215956.7124182801</v>
      </c>
      <c r="U65" s="29">
        <v>216961.5211761816</v>
      </c>
      <c r="V65" s="29">
        <v>328766.0078417463</v>
      </c>
      <c r="W65" s="29">
        <v>434101.86756423855</v>
      </c>
      <c r="X65" s="29">
        <v>424432.47241921024</v>
      </c>
      <c r="Y65" s="29">
        <v>440112.0916237137</v>
      </c>
      <c r="Z65" s="29">
        <v>471461.3571447147</v>
      </c>
      <c r="AA65" s="29">
        <v>564545.9971322366</v>
      </c>
      <c r="AB65" s="29">
        <v>413531.1912125012</v>
      </c>
      <c r="AC65" s="29">
        <v>456139.6260137945</v>
      </c>
      <c r="AD65" s="29">
        <v>381169.8480420592</v>
      </c>
      <c r="AE65" s="29">
        <v>692555.8349375017</v>
      </c>
      <c r="AF65" s="29">
        <v>459920.8872892201</v>
      </c>
      <c r="AG65" s="29">
        <v>582818.1540248971</v>
      </c>
      <c r="AH65" s="29">
        <v>680227.1794311381</v>
      </c>
      <c r="AI65" s="29">
        <v>520743.5818688007</v>
      </c>
      <c r="AJ65" s="29">
        <v>712934.8611461626</v>
      </c>
      <c r="AK65" s="29">
        <v>649022.6715582919</v>
      </c>
      <c r="AL65" s="29">
        <v>686260.1552127529</v>
      </c>
      <c r="AM65" s="29">
        <v>801217.6586811518</v>
      </c>
      <c r="AN65" s="30">
        <v>741515.8262460001</v>
      </c>
      <c r="AO65" s="41"/>
      <c r="AP65" s="41"/>
      <c r="AQ65" s="41"/>
    </row>
    <row r="66" spans="1:43" ht="12.75">
      <c r="A66" s="5">
        <v>64</v>
      </c>
      <c r="B66" s="6" t="s">
        <v>69</v>
      </c>
      <c r="C66" s="28">
        <v>242732.73752794528</v>
      </c>
      <c r="D66" s="29">
        <v>320300.97235893254</v>
      </c>
      <c r="E66" s="29">
        <v>416494.0350003467</v>
      </c>
      <c r="F66" s="29">
        <v>530224.084269525</v>
      </c>
      <c r="G66" s="29">
        <v>689702.7221364685</v>
      </c>
      <c r="H66" s="29">
        <v>800191.5680920545</v>
      </c>
      <c r="I66" s="29">
        <v>841878.714119993</v>
      </c>
      <c r="J66" s="29">
        <v>900067.1165384813</v>
      </c>
      <c r="K66" s="29">
        <v>1008157.9345878698</v>
      </c>
      <c r="L66" s="29">
        <v>1057693.3995244496</v>
      </c>
      <c r="M66" s="29">
        <v>1039878.6766579743</v>
      </c>
      <c r="N66" s="29">
        <v>1088121.5601099776</v>
      </c>
      <c r="O66" s="29">
        <v>1122678.2743668412</v>
      </c>
      <c r="P66" s="29">
        <v>1122828.3013296567</v>
      </c>
      <c r="Q66" s="29">
        <v>1098798.2513139257</v>
      </c>
      <c r="R66" s="29">
        <v>1087499.1651752803</v>
      </c>
      <c r="S66" s="29">
        <v>1111687.0776142632</v>
      </c>
      <c r="T66" s="29">
        <v>1218217.833033263</v>
      </c>
      <c r="U66" s="29">
        <v>1261449.1910528655</v>
      </c>
      <c r="V66" s="29">
        <v>1307469.5256343372</v>
      </c>
      <c r="W66" s="29">
        <v>1393575.7827433483</v>
      </c>
      <c r="X66" s="29">
        <v>1417004.0002940556</v>
      </c>
      <c r="Y66" s="29">
        <v>1515522.9825611245</v>
      </c>
      <c r="Z66" s="29">
        <v>1570589.7415804698</v>
      </c>
      <c r="AA66" s="29">
        <v>1542233.37140344</v>
      </c>
      <c r="AB66" s="29">
        <v>1499133.9959426026</v>
      </c>
      <c r="AC66" s="29">
        <v>1566298.597761385</v>
      </c>
      <c r="AD66" s="29">
        <v>1585116.7998623135</v>
      </c>
      <c r="AE66" s="29">
        <v>1585703.5371078544</v>
      </c>
      <c r="AF66" s="29">
        <v>1493984.0775080689</v>
      </c>
      <c r="AG66" s="29">
        <v>1363620.0721174562</v>
      </c>
      <c r="AH66" s="29">
        <v>1282407.2453026406</v>
      </c>
      <c r="AI66" s="29">
        <v>1223975.7751106792</v>
      </c>
      <c r="AJ66" s="29">
        <v>1197092.7251917813</v>
      </c>
      <c r="AK66" s="29">
        <v>1185694.6189127075</v>
      </c>
      <c r="AL66" s="29">
        <v>1137849.242112142</v>
      </c>
      <c r="AM66" s="29">
        <v>1072212.5701082444</v>
      </c>
      <c r="AN66" s="30">
        <v>1026252.0863301529</v>
      </c>
      <c r="AO66" s="41"/>
      <c r="AP66" s="41"/>
      <c r="AQ66" s="41"/>
    </row>
    <row r="67" spans="1:43" ht="12.75">
      <c r="A67" s="5">
        <v>65</v>
      </c>
      <c r="B67" s="6" t="s">
        <v>70</v>
      </c>
      <c r="C67" s="28">
        <v>40527.40155374787</v>
      </c>
      <c r="D67" s="29">
        <v>49222.29006102269</v>
      </c>
      <c r="E67" s="29">
        <v>50144.24550442626</v>
      </c>
      <c r="F67" s="29">
        <v>59403.29238189878</v>
      </c>
      <c r="G67" s="29">
        <v>77131.48935617632</v>
      </c>
      <c r="H67" s="29">
        <v>83925.6410816775</v>
      </c>
      <c r="I67" s="29">
        <v>81563.28269654773</v>
      </c>
      <c r="J67" s="29">
        <v>85629.63202674709</v>
      </c>
      <c r="K67" s="29">
        <v>91616.51339089933</v>
      </c>
      <c r="L67" s="29">
        <v>85630.95297069785</v>
      </c>
      <c r="M67" s="29">
        <v>83632.50468350842</v>
      </c>
      <c r="N67" s="29">
        <v>84146.72383734683</v>
      </c>
      <c r="O67" s="29">
        <v>82251.06801468419</v>
      </c>
      <c r="P67" s="29">
        <v>85116.86617296116</v>
      </c>
      <c r="Q67" s="29">
        <v>82860.59951891088</v>
      </c>
      <c r="R67" s="29">
        <v>79598.22524434455</v>
      </c>
      <c r="S67" s="29">
        <v>77779.5524198267</v>
      </c>
      <c r="T67" s="29">
        <v>87177.36968786441</v>
      </c>
      <c r="U67" s="29">
        <v>90939.3007019493</v>
      </c>
      <c r="V67" s="29">
        <v>93844.41640473698</v>
      </c>
      <c r="W67" s="29">
        <v>94284.01589632963</v>
      </c>
      <c r="X67" s="29">
        <v>103778.69073711753</v>
      </c>
      <c r="Y67" s="29">
        <v>99395.24213440513</v>
      </c>
      <c r="Z67" s="29">
        <v>105042.74292599731</v>
      </c>
      <c r="AA67" s="29">
        <v>87079.36708406734</v>
      </c>
      <c r="AB67" s="29">
        <v>83313.89986585117</v>
      </c>
      <c r="AC67" s="29">
        <v>84563.45547619542</v>
      </c>
      <c r="AD67" s="29">
        <v>77091.10421784906</v>
      </c>
      <c r="AE67" s="29">
        <v>75509.5494352768</v>
      </c>
      <c r="AF67" s="29">
        <v>78969.42216975092</v>
      </c>
      <c r="AG67" s="29">
        <v>69364.4644083886</v>
      </c>
      <c r="AH67" s="29">
        <v>62952.85391740687</v>
      </c>
      <c r="AI67" s="29">
        <v>57638.12638711202</v>
      </c>
      <c r="AJ67" s="29">
        <v>54776.77589071703</v>
      </c>
      <c r="AK67" s="29">
        <v>51501.86246688273</v>
      </c>
      <c r="AL67" s="29">
        <v>48838.532693641006</v>
      </c>
      <c r="AM67" s="29">
        <v>43011.16419977312</v>
      </c>
      <c r="AN67" s="30">
        <v>40194.74762255816</v>
      </c>
      <c r="AO67" s="41"/>
      <c r="AP67" s="41"/>
      <c r="AQ67" s="41"/>
    </row>
    <row r="68" spans="1:43" ht="12.75">
      <c r="A68" s="5">
        <v>66</v>
      </c>
      <c r="B68" s="6" t="s">
        <v>71</v>
      </c>
      <c r="C68" s="28">
        <v>1343.5943941170422</v>
      </c>
      <c r="D68" s="29">
        <v>2145.0909113845405</v>
      </c>
      <c r="E68" s="29">
        <v>4081.960682695698</v>
      </c>
      <c r="F68" s="29">
        <v>5973.5489779732015</v>
      </c>
      <c r="G68" s="29">
        <v>9119.125732949806</v>
      </c>
      <c r="H68" s="29">
        <v>12594.556260709956</v>
      </c>
      <c r="I68" s="29">
        <v>17832.173752584036</v>
      </c>
      <c r="J68" s="29">
        <v>21673.31696089149</v>
      </c>
      <c r="K68" s="29">
        <v>29028.907907817167</v>
      </c>
      <c r="L68" s="29">
        <v>34955.15778383956</v>
      </c>
      <c r="M68" s="29">
        <v>37249.778241751184</v>
      </c>
      <c r="N68" s="29">
        <v>40965.04027376435</v>
      </c>
      <c r="O68" s="29">
        <v>44494.19908171939</v>
      </c>
      <c r="P68" s="29">
        <v>47685.199311957156</v>
      </c>
      <c r="Q68" s="29">
        <v>46294.29269478203</v>
      </c>
      <c r="R68" s="29">
        <v>49070.17605723825</v>
      </c>
      <c r="S68" s="29">
        <v>51132.138250795775</v>
      </c>
      <c r="T68" s="29">
        <v>65479.17903625286</v>
      </c>
      <c r="U68" s="29">
        <v>94188.40823014165</v>
      </c>
      <c r="V68" s="29">
        <v>120128.7278677856</v>
      </c>
      <c r="W68" s="29">
        <v>138902.934115463</v>
      </c>
      <c r="X68" s="29">
        <v>110029.19862236515</v>
      </c>
      <c r="Y68" s="29">
        <v>120856.54468573061</v>
      </c>
      <c r="Z68" s="29">
        <v>146311.86189726746</v>
      </c>
      <c r="AA68" s="29">
        <v>151306.04761843587</v>
      </c>
      <c r="AB68" s="29">
        <v>148131.38722721126</v>
      </c>
      <c r="AC68" s="29">
        <v>162370.2701961709</v>
      </c>
      <c r="AD68" s="29">
        <v>160469.569017944</v>
      </c>
      <c r="AE68" s="29">
        <v>146772.77124661114</v>
      </c>
      <c r="AF68" s="29">
        <v>131783.29394611414</v>
      </c>
      <c r="AG68" s="29">
        <v>128984.03705633293</v>
      </c>
      <c r="AH68" s="29">
        <v>171770.60407208867</v>
      </c>
      <c r="AI68" s="29">
        <v>183772.839073375</v>
      </c>
      <c r="AJ68" s="29">
        <v>137033.50608928973</v>
      </c>
      <c r="AK68" s="29">
        <v>139859.97276828688</v>
      </c>
      <c r="AL68" s="29">
        <v>226644.80719313837</v>
      </c>
      <c r="AM68" s="29">
        <v>194948.50296556798</v>
      </c>
      <c r="AN68" s="30">
        <v>158321.88575210355</v>
      </c>
      <c r="AO68" s="41"/>
      <c r="AP68" s="41"/>
      <c r="AQ68" s="41"/>
    </row>
    <row r="69" spans="1:43" ht="12.75">
      <c r="A69" s="5">
        <v>67</v>
      </c>
      <c r="B69" s="6" t="s">
        <v>72</v>
      </c>
      <c r="C69" s="28">
        <v>1139653.790362418</v>
      </c>
      <c r="D69" s="29">
        <v>1140768.6412255417</v>
      </c>
      <c r="E69" s="29">
        <v>1288331.6862376437</v>
      </c>
      <c r="F69" s="29">
        <v>1668886.1549883597</v>
      </c>
      <c r="G69" s="29">
        <v>2070016.1533477341</v>
      </c>
      <c r="H69" s="29">
        <v>1619791.548195361</v>
      </c>
      <c r="I69" s="29">
        <v>1535899.4118875181</v>
      </c>
      <c r="J69" s="29">
        <v>1724944.706470753</v>
      </c>
      <c r="K69" s="29">
        <v>1857610.9115316067</v>
      </c>
      <c r="L69" s="29">
        <v>2306670.3478621994</v>
      </c>
      <c r="M69" s="29">
        <v>2678867.298763246</v>
      </c>
      <c r="N69" s="29">
        <v>2456525.9557400723</v>
      </c>
      <c r="O69" s="29">
        <v>2584551.3973891027</v>
      </c>
      <c r="P69" s="29">
        <v>2274636.2228373424</v>
      </c>
      <c r="Q69" s="29">
        <v>2533751.6066743955</v>
      </c>
      <c r="R69" s="29">
        <v>2510121.678393755</v>
      </c>
      <c r="S69" s="29">
        <v>2535417.245177557</v>
      </c>
      <c r="T69" s="29">
        <v>2643802.686335765</v>
      </c>
      <c r="U69" s="29">
        <v>3269592.8057456794</v>
      </c>
      <c r="V69" s="29">
        <v>3200721.430657302</v>
      </c>
      <c r="W69" s="29">
        <v>3637791.057964424</v>
      </c>
      <c r="X69" s="29">
        <v>3497728.367379294</v>
      </c>
      <c r="Y69" s="29">
        <v>3687491.457639179</v>
      </c>
      <c r="Z69" s="29">
        <v>3402411.8230209667</v>
      </c>
      <c r="AA69" s="29">
        <v>3171188.1278360505</v>
      </c>
      <c r="AB69" s="29">
        <v>3275122.8013867387</v>
      </c>
      <c r="AC69" s="29">
        <v>3063536.4603322637</v>
      </c>
      <c r="AD69" s="29">
        <v>3722355.3896871433</v>
      </c>
      <c r="AE69" s="29">
        <v>2849692.811507289</v>
      </c>
      <c r="AF69" s="29">
        <v>2559460.447492662</v>
      </c>
      <c r="AG69" s="29">
        <v>2702367.933557518</v>
      </c>
      <c r="AH69" s="29">
        <v>2422263.693509232</v>
      </c>
      <c r="AI69" s="29">
        <v>2358376.410780491</v>
      </c>
      <c r="AJ69" s="29">
        <v>2054790.1111849323</v>
      </c>
      <c r="AK69" s="29">
        <v>2050225.9265216128</v>
      </c>
      <c r="AL69" s="29">
        <v>2078067.0418103053</v>
      </c>
      <c r="AM69" s="29">
        <v>2113211.300286123</v>
      </c>
      <c r="AN69" s="30">
        <v>2419592.0510558146</v>
      </c>
      <c r="AO69" s="41"/>
      <c r="AP69" s="41"/>
      <c r="AQ69" s="41"/>
    </row>
    <row r="70" spans="1:43" ht="12.75">
      <c r="A70" s="5">
        <v>68</v>
      </c>
      <c r="B70" s="6" t="s">
        <v>73</v>
      </c>
      <c r="C70" s="28">
        <v>1008461.4976344724</v>
      </c>
      <c r="D70" s="29">
        <v>1013452.5469640642</v>
      </c>
      <c r="E70" s="29">
        <v>1208466.2469089637</v>
      </c>
      <c r="F70" s="29">
        <v>1583951.6872126122</v>
      </c>
      <c r="G70" s="29">
        <v>2120074.5752316425</v>
      </c>
      <c r="H70" s="29">
        <v>2262300.446441533</v>
      </c>
      <c r="I70" s="29">
        <v>2074799.3097971503</v>
      </c>
      <c r="J70" s="29">
        <v>2146246.5149627016</v>
      </c>
      <c r="K70" s="29">
        <v>2184023.6614319384</v>
      </c>
      <c r="L70" s="29">
        <v>2582153.1265527527</v>
      </c>
      <c r="M70" s="29">
        <v>2669794.17715891</v>
      </c>
      <c r="N70" s="29">
        <v>2696184.264393353</v>
      </c>
      <c r="O70" s="29">
        <v>2494460.9099461148</v>
      </c>
      <c r="P70" s="29">
        <v>2459227.546298652</v>
      </c>
      <c r="Q70" s="29">
        <v>2509270.417804711</v>
      </c>
      <c r="R70" s="29">
        <v>2649342.8058940046</v>
      </c>
      <c r="S70" s="29">
        <v>2874334.7607686697</v>
      </c>
      <c r="T70" s="29">
        <v>3096829.751003338</v>
      </c>
      <c r="U70" s="29">
        <v>3234725.13147811</v>
      </c>
      <c r="V70" s="29">
        <v>4206194.089901476</v>
      </c>
      <c r="W70" s="29">
        <v>3985639.567464356</v>
      </c>
      <c r="X70" s="29">
        <v>4155565.836242493</v>
      </c>
      <c r="Y70" s="29">
        <v>3923683.098899078</v>
      </c>
      <c r="Z70" s="29">
        <v>3572395.127418464</v>
      </c>
      <c r="AA70" s="29">
        <v>3385683.3181610242</v>
      </c>
      <c r="AB70" s="29">
        <v>3185686.4335505785</v>
      </c>
      <c r="AC70" s="29">
        <v>3028578.359067325</v>
      </c>
      <c r="AD70" s="29">
        <v>3026736.907084776</v>
      </c>
      <c r="AE70" s="29">
        <v>2913933.2405345794</v>
      </c>
      <c r="AF70" s="29">
        <v>2876977.7176388227</v>
      </c>
      <c r="AG70" s="29">
        <v>3257536.71942186</v>
      </c>
      <c r="AH70" s="29">
        <v>3022230.247323348</v>
      </c>
      <c r="AI70" s="29">
        <v>2950846.9717311193</v>
      </c>
      <c r="AJ70" s="29">
        <v>2810461.1551931</v>
      </c>
      <c r="AK70" s="29">
        <v>2875150.313189427</v>
      </c>
      <c r="AL70" s="29">
        <v>2888903.8794452897</v>
      </c>
      <c r="AM70" s="29">
        <v>2951135.0621389113</v>
      </c>
      <c r="AN70" s="30">
        <v>3393164.733759787</v>
      </c>
      <c r="AO70" s="41"/>
      <c r="AP70" s="41"/>
      <c r="AQ70" s="41"/>
    </row>
    <row r="71" spans="1:43" ht="12.75">
      <c r="A71" s="5">
        <v>69</v>
      </c>
      <c r="B71" s="6" t="s">
        <v>74</v>
      </c>
      <c r="C71" s="28">
        <v>250689.55872265142</v>
      </c>
      <c r="D71" s="29">
        <v>266491.1750714216</v>
      </c>
      <c r="E71" s="29">
        <v>296103.0330062744</v>
      </c>
      <c r="F71" s="29">
        <v>469984.7433249029</v>
      </c>
      <c r="G71" s="29">
        <v>611461.8429311704</v>
      </c>
      <c r="H71" s="29">
        <v>474651.8514277948</v>
      </c>
      <c r="I71" s="29">
        <v>691143.4581131107</v>
      </c>
      <c r="J71" s="29">
        <v>838193.8498198586</v>
      </c>
      <c r="K71" s="29">
        <v>467887.21331652306</v>
      </c>
      <c r="L71" s="29">
        <v>836594.750643644</v>
      </c>
      <c r="M71" s="29">
        <v>720818.9696875357</v>
      </c>
      <c r="N71" s="29">
        <v>869617.2761557872</v>
      </c>
      <c r="O71" s="29">
        <v>389390.20031119394</v>
      </c>
      <c r="P71" s="29">
        <v>492997.5320730792</v>
      </c>
      <c r="Q71" s="29">
        <v>954578.8882202187</v>
      </c>
      <c r="R71" s="29">
        <v>797449.8905428329</v>
      </c>
      <c r="S71" s="29">
        <v>885427.3144287819</v>
      </c>
      <c r="T71" s="29">
        <v>744629.6323944125</v>
      </c>
      <c r="U71" s="29">
        <v>831444.1586816189</v>
      </c>
      <c r="V71" s="29">
        <v>1937896.9943748296</v>
      </c>
      <c r="W71" s="29">
        <v>1718333.4152121337</v>
      </c>
      <c r="X71" s="29">
        <v>1546793.6668751473</v>
      </c>
      <c r="Y71" s="29">
        <v>1507622.692784309</v>
      </c>
      <c r="Z71" s="29">
        <v>1312214.176924743</v>
      </c>
      <c r="AA71" s="29">
        <v>1371694.7239146358</v>
      </c>
      <c r="AB71" s="29">
        <v>1346995.873414531</v>
      </c>
      <c r="AC71" s="29">
        <v>1608014.216961266</v>
      </c>
      <c r="AD71" s="29">
        <v>2331111.2864686744</v>
      </c>
      <c r="AE71" s="29">
        <v>1133089.0433464076</v>
      </c>
      <c r="AF71" s="29">
        <v>1684254.7255592654</v>
      </c>
      <c r="AG71" s="29">
        <v>1476335.6769292995</v>
      </c>
      <c r="AH71" s="29">
        <v>1514424.5379580408</v>
      </c>
      <c r="AI71" s="29">
        <v>1768797.8274838421</v>
      </c>
      <c r="AJ71" s="29">
        <v>1411495.1590422725</v>
      </c>
      <c r="AK71" s="29">
        <v>1895188.682194639</v>
      </c>
      <c r="AL71" s="29">
        <v>2103069.2209337465</v>
      </c>
      <c r="AM71" s="29">
        <v>2513849.8865212915</v>
      </c>
      <c r="AN71" s="30">
        <v>2500554.464408852</v>
      </c>
      <c r="AO71" s="41"/>
      <c r="AP71" s="41"/>
      <c r="AQ71" s="41"/>
    </row>
    <row r="72" spans="1:43" ht="12.75">
      <c r="A72" s="5">
        <v>70</v>
      </c>
      <c r="B72" s="6" t="s">
        <v>75</v>
      </c>
      <c r="C72" s="28">
        <v>32574.655832947392</v>
      </c>
      <c r="D72" s="29">
        <v>42104.272084569384</v>
      </c>
      <c r="E72" s="29">
        <v>50200.485140153316</v>
      </c>
      <c r="F72" s="29">
        <v>72994.37248042492</v>
      </c>
      <c r="G72" s="29">
        <v>95170.07332039639</v>
      </c>
      <c r="H72" s="29">
        <v>96474.90294031565</v>
      </c>
      <c r="I72" s="29">
        <v>107853.67017487754</v>
      </c>
      <c r="J72" s="29">
        <v>115236.10703581452</v>
      </c>
      <c r="K72" s="29">
        <v>125485.72461868022</v>
      </c>
      <c r="L72" s="29">
        <v>152471.4353395532</v>
      </c>
      <c r="M72" s="29">
        <v>155899.83485429425</v>
      </c>
      <c r="N72" s="29">
        <v>191676.30329080112</v>
      </c>
      <c r="O72" s="29">
        <v>219552.8728973858</v>
      </c>
      <c r="P72" s="29">
        <v>274826.05658441706</v>
      </c>
      <c r="Q72" s="29">
        <v>319076.6781187948</v>
      </c>
      <c r="R72" s="29">
        <v>396736.58010710083</v>
      </c>
      <c r="S72" s="29">
        <v>463224.96727883036</v>
      </c>
      <c r="T72" s="29">
        <v>451249.20213639847</v>
      </c>
      <c r="U72" s="29">
        <v>562554.8065335056</v>
      </c>
      <c r="V72" s="29">
        <v>568436.2061544257</v>
      </c>
      <c r="W72" s="29">
        <v>597457.697263388</v>
      </c>
      <c r="X72" s="29">
        <v>689399.9740050737</v>
      </c>
      <c r="Y72" s="29">
        <v>704819.4573367347</v>
      </c>
      <c r="Z72" s="29">
        <v>738225.3488712524</v>
      </c>
      <c r="AA72" s="29">
        <v>748107.5919037566</v>
      </c>
      <c r="AB72" s="29">
        <v>740083.4562856712</v>
      </c>
      <c r="AC72" s="29">
        <v>634072.6404894354</v>
      </c>
      <c r="AD72" s="29">
        <v>666167.5842050556</v>
      </c>
      <c r="AE72" s="29">
        <v>718922.971510469</v>
      </c>
      <c r="AF72" s="29">
        <v>630026.2283594691</v>
      </c>
      <c r="AG72" s="29">
        <v>549937.5083662916</v>
      </c>
      <c r="AH72" s="29">
        <v>763242.165091892</v>
      </c>
      <c r="AI72" s="29">
        <v>621683.1899577703</v>
      </c>
      <c r="AJ72" s="29">
        <v>618673.1446768703</v>
      </c>
      <c r="AK72" s="29">
        <v>513556.6646538665</v>
      </c>
      <c r="AL72" s="29">
        <v>284789.46060935175</v>
      </c>
      <c r="AM72" s="29">
        <v>410146.70103612496</v>
      </c>
      <c r="AN72" s="30">
        <v>449771.7081503217</v>
      </c>
      <c r="AO72" s="41"/>
      <c r="AP72" s="41"/>
      <c r="AQ72" s="41"/>
    </row>
    <row r="73" spans="1:43" ht="12.75">
      <c r="A73" s="5">
        <v>71</v>
      </c>
      <c r="B73" s="6" t="s">
        <v>76</v>
      </c>
      <c r="C73" s="28">
        <v>1591521.3323905193</v>
      </c>
      <c r="D73" s="29">
        <v>1562801.2159317941</v>
      </c>
      <c r="E73" s="29">
        <v>1782840.9095957438</v>
      </c>
      <c r="F73" s="29">
        <v>1867272.3232313467</v>
      </c>
      <c r="G73" s="29">
        <v>1730846.8725368057</v>
      </c>
      <c r="H73" s="29">
        <v>1863186.0190486398</v>
      </c>
      <c r="I73" s="29">
        <v>2108014.5419588466</v>
      </c>
      <c r="J73" s="29">
        <v>2465797.091819255</v>
      </c>
      <c r="K73" s="29">
        <v>2971568.1228694916</v>
      </c>
      <c r="L73" s="29">
        <v>3614800.1479726736</v>
      </c>
      <c r="M73" s="29">
        <v>4294760.414607886</v>
      </c>
      <c r="N73" s="29">
        <v>4339910.815123655</v>
      </c>
      <c r="O73" s="29">
        <v>4561397.147274303</v>
      </c>
      <c r="P73" s="29">
        <v>5237269.712984201</v>
      </c>
      <c r="Q73" s="29">
        <v>5935602.481551956</v>
      </c>
      <c r="R73" s="29">
        <v>6830281.983701537</v>
      </c>
      <c r="S73" s="29">
        <v>7608176.349696897</v>
      </c>
      <c r="T73" s="29">
        <v>9485019.341484973</v>
      </c>
      <c r="U73" s="29">
        <v>10754849.05151577</v>
      </c>
      <c r="V73" s="29">
        <v>10706420.76444969</v>
      </c>
      <c r="W73" s="29">
        <v>11796647.138868596</v>
      </c>
      <c r="X73" s="29">
        <v>10601828.0880593</v>
      </c>
      <c r="Y73" s="29">
        <v>11244945.95364707</v>
      </c>
      <c r="Z73" s="29">
        <v>10779600.856214784</v>
      </c>
      <c r="AA73" s="29">
        <v>8870886.91402815</v>
      </c>
      <c r="AB73" s="29">
        <v>8323682.42868044</v>
      </c>
      <c r="AC73" s="29">
        <v>8741523.386561545</v>
      </c>
      <c r="AD73" s="29">
        <v>8256345.190289253</v>
      </c>
      <c r="AE73" s="29">
        <v>7021399.912117843</v>
      </c>
      <c r="AF73" s="29">
        <v>6199404.983917655</v>
      </c>
      <c r="AG73" s="29">
        <v>6007889.066792572</v>
      </c>
      <c r="AH73" s="29">
        <v>6158193.564907241</v>
      </c>
      <c r="AI73" s="29">
        <v>6023255.244323996</v>
      </c>
      <c r="AJ73" s="29">
        <v>5682929.583965218</v>
      </c>
      <c r="AK73" s="29">
        <v>5487556.921648686</v>
      </c>
      <c r="AL73" s="29">
        <v>6070174.870516977</v>
      </c>
      <c r="AM73" s="29">
        <v>6308989.150844839</v>
      </c>
      <c r="AN73" s="30">
        <v>5669059.455812707</v>
      </c>
      <c r="AO73" s="41"/>
      <c r="AP73" s="41"/>
      <c r="AQ73" s="41"/>
    </row>
    <row r="74" spans="1:43" ht="12.75">
      <c r="A74" s="5">
        <v>72</v>
      </c>
      <c r="B74" s="6" t="s">
        <v>77</v>
      </c>
      <c r="C74" s="28">
        <v>3712196</v>
      </c>
      <c r="D74" s="29">
        <v>4053231.1510179825</v>
      </c>
      <c r="E74" s="29">
        <v>5000959.8247893</v>
      </c>
      <c r="F74" s="29">
        <v>7869916.3792410325</v>
      </c>
      <c r="G74" s="29">
        <v>9442162.24210103</v>
      </c>
      <c r="H74" s="29">
        <v>9915964</v>
      </c>
      <c r="I74" s="29">
        <v>11016733.812277032</v>
      </c>
      <c r="J74" s="29">
        <v>11429890.964939624</v>
      </c>
      <c r="K74" s="29">
        <v>12164666.470450852</v>
      </c>
      <c r="L74" s="29">
        <v>13058228.181983005</v>
      </c>
      <c r="M74" s="29">
        <v>12961200.000000002</v>
      </c>
      <c r="N74" s="29">
        <v>12276683.705759458</v>
      </c>
      <c r="O74" s="29">
        <v>12227643.222701326</v>
      </c>
      <c r="P74" s="29">
        <v>10901865.49872881</v>
      </c>
      <c r="Q74" s="29">
        <v>10328186.074083641</v>
      </c>
      <c r="R74" s="29">
        <v>10264498</v>
      </c>
      <c r="S74" s="29">
        <v>10676009.102217456</v>
      </c>
      <c r="T74" s="29">
        <v>12938795.568443717</v>
      </c>
      <c r="U74" s="29">
        <v>14953916.495563688</v>
      </c>
      <c r="V74" s="29">
        <v>16347653.07570156</v>
      </c>
      <c r="W74" s="29">
        <v>18322764.000000004</v>
      </c>
      <c r="X74" s="29">
        <v>18598693.560507134</v>
      </c>
      <c r="Y74" s="29">
        <v>17007103.727790456</v>
      </c>
      <c r="Z74" s="29">
        <v>18083769.1548879</v>
      </c>
      <c r="AA74" s="29">
        <v>20749110.57389088</v>
      </c>
      <c r="AB74" s="29">
        <v>19747738</v>
      </c>
      <c r="AC74" s="29">
        <v>22508310.02743993</v>
      </c>
      <c r="AD74" s="29">
        <v>20035762.332101557</v>
      </c>
      <c r="AE74" s="29">
        <v>17027766.196254186</v>
      </c>
      <c r="AF74" s="29">
        <v>17501556.446857113</v>
      </c>
      <c r="AG74" s="29">
        <v>17748413</v>
      </c>
      <c r="AH74" s="29">
        <v>16074901.436802667</v>
      </c>
      <c r="AI74" s="29">
        <v>14909419.400892751</v>
      </c>
      <c r="AJ74" s="29">
        <v>14698461.199477995</v>
      </c>
      <c r="AK74" s="29">
        <v>15007184.227384662</v>
      </c>
      <c r="AL74" s="29">
        <v>14560349</v>
      </c>
      <c r="AM74" s="29">
        <v>14819356.557084268</v>
      </c>
      <c r="AN74" s="30">
        <v>13768877.260284401</v>
      </c>
      <c r="AO74" s="41"/>
      <c r="AP74" s="41"/>
      <c r="AQ74" s="41"/>
    </row>
    <row r="75" spans="1:43" ht="12.75">
      <c r="A75" s="5">
        <v>73</v>
      </c>
      <c r="B75" s="6" t="s">
        <v>78</v>
      </c>
      <c r="C75" s="28">
        <v>434314.26521067956</v>
      </c>
      <c r="D75" s="29">
        <v>495643.33007232484</v>
      </c>
      <c r="E75" s="29">
        <v>634963.0931336093</v>
      </c>
      <c r="F75" s="29">
        <v>856054.2518093304</v>
      </c>
      <c r="G75" s="29">
        <v>1001527.4965274229</v>
      </c>
      <c r="H75" s="29">
        <v>1129615.5206915766</v>
      </c>
      <c r="I75" s="29">
        <v>1182271.149233006</v>
      </c>
      <c r="J75" s="29">
        <v>1425012.5748340786</v>
      </c>
      <c r="K75" s="29">
        <v>1760522.2227132812</v>
      </c>
      <c r="L75" s="29">
        <v>1875771.1125808952</v>
      </c>
      <c r="M75" s="29">
        <v>1974737.5503494823</v>
      </c>
      <c r="N75" s="29">
        <v>1927133.0706489107</v>
      </c>
      <c r="O75" s="29">
        <v>1806413.5620823465</v>
      </c>
      <c r="P75" s="29">
        <v>1750235.9508871567</v>
      </c>
      <c r="Q75" s="29">
        <v>1795298.0987404683</v>
      </c>
      <c r="R75" s="29">
        <v>1755134.6166304192</v>
      </c>
      <c r="S75" s="29">
        <v>1915380.4749745026</v>
      </c>
      <c r="T75" s="29">
        <v>1811721.192139466</v>
      </c>
      <c r="U75" s="29">
        <v>2197089.0314218937</v>
      </c>
      <c r="V75" s="29">
        <v>2183052.624508218</v>
      </c>
      <c r="W75" s="29">
        <v>2516949.214375075</v>
      </c>
      <c r="X75" s="29">
        <v>2648922.6942752157</v>
      </c>
      <c r="Y75" s="29">
        <v>3059205.597797245</v>
      </c>
      <c r="Z75" s="29">
        <v>2998805.3141268487</v>
      </c>
      <c r="AA75" s="29">
        <v>2809226.4601381253</v>
      </c>
      <c r="AB75" s="29">
        <v>3187761.775558101</v>
      </c>
      <c r="AC75" s="29">
        <v>2882658.084922265</v>
      </c>
      <c r="AD75" s="29">
        <v>2729004.756970059</v>
      </c>
      <c r="AE75" s="29">
        <v>2776643.7070725136</v>
      </c>
      <c r="AF75" s="29">
        <v>2534562.0240488453</v>
      </c>
      <c r="AG75" s="29">
        <v>2491014.559999726</v>
      </c>
      <c r="AH75" s="29">
        <v>2312948.540717006</v>
      </c>
      <c r="AI75" s="29">
        <v>2838276.3477296233</v>
      </c>
      <c r="AJ75" s="29">
        <v>2522017.4109342075</v>
      </c>
      <c r="AK75" s="29">
        <v>2480847.5934596593</v>
      </c>
      <c r="AL75" s="29">
        <v>2445975.347871446</v>
      </c>
      <c r="AM75" s="29">
        <v>2060659.2570799608</v>
      </c>
      <c r="AN75" s="30">
        <v>2021084.9805886562</v>
      </c>
      <c r="AO75" s="41"/>
      <c r="AP75" s="41"/>
      <c r="AQ75" s="41"/>
    </row>
    <row r="76" spans="1:43" ht="12.75">
      <c r="A76" s="5">
        <v>74</v>
      </c>
      <c r="B76" s="6" t="s">
        <v>79</v>
      </c>
      <c r="C76" s="28">
        <v>327602.9004669235</v>
      </c>
      <c r="D76" s="29">
        <v>323471.71494553506</v>
      </c>
      <c r="E76" s="29">
        <v>426318.3522814297</v>
      </c>
      <c r="F76" s="29">
        <v>595304.1358842419</v>
      </c>
      <c r="G76" s="29">
        <v>494622.7194946591</v>
      </c>
      <c r="H76" s="29">
        <v>463876.41152567544</v>
      </c>
      <c r="I76" s="29">
        <v>647072.8489858954</v>
      </c>
      <c r="J76" s="29">
        <v>765785.2736830001</v>
      </c>
      <c r="K76" s="29">
        <v>835644.689927752</v>
      </c>
      <c r="L76" s="29">
        <v>978248.1410392143</v>
      </c>
      <c r="M76" s="29">
        <v>1124267.2376918</v>
      </c>
      <c r="N76" s="29">
        <v>956524.2030807415</v>
      </c>
      <c r="O76" s="29">
        <v>1306273.4049357236</v>
      </c>
      <c r="P76" s="29">
        <v>1469885.885238923</v>
      </c>
      <c r="Q76" s="29">
        <v>1855082.9345781666</v>
      </c>
      <c r="R76" s="29">
        <v>2184065.8628861764</v>
      </c>
      <c r="S76" s="29">
        <v>1848880.3189431732</v>
      </c>
      <c r="T76" s="29">
        <v>1713506.305891097</v>
      </c>
      <c r="U76" s="29">
        <v>1622360.2405292157</v>
      </c>
      <c r="V76" s="29">
        <v>1594965.1126188051</v>
      </c>
      <c r="W76" s="29">
        <v>1847060.590805619</v>
      </c>
      <c r="X76" s="29">
        <v>2112886.078883257</v>
      </c>
      <c r="Y76" s="29">
        <v>1980356.2265014236</v>
      </c>
      <c r="Z76" s="29">
        <v>1942380.7237598256</v>
      </c>
      <c r="AA76" s="29">
        <v>1598116.4748757253</v>
      </c>
      <c r="AB76" s="29">
        <v>1631622.2629224458</v>
      </c>
      <c r="AC76" s="29">
        <v>1813541.4704672524</v>
      </c>
      <c r="AD76" s="29">
        <v>1925867.2019225534</v>
      </c>
      <c r="AE76" s="29">
        <v>1895055.7903989227</v>
      </c>
      <c r="AF76" s="29">
        <v>1060050.1183236053</v>
      </c>
      <c r="AG76" s="29">
        <v>1182388.2231063577</v>
      </c>
      <c r="AH76" s="29">
        <v>834832.815208538</v>
      </c>
      <c r="AI76" s="29">
        <v>1007623.0451341823</v>
      </c>
      <c r="AJ76" s="29">
        <v>1112788.3256997121</v>
      </c>
      <c r="AK76" s="29">
        <v>1293604.221092264</v>
      </c>
      <c r="AL76" s="29">
        <v>1455031.9799190776</v>
      </c>
      <c r="AM76" s="29">
        <v>2716143.21927275</v>
      </c>
      <c r="AN76" s="30">
        <v>2579331.94509615</v>
      </c>
      <c r="AO76" s="41"/>
      <c r="AP76" s="41"/>
      <c r="AQ76" s="41"/>
    </row>
    <row r="77" spans="1:43" ht="12.75">
      <c r="A77" s="5">
        <v>75</v>
      </c>
      <c r="B77" s="6" t="s">
        <v>80</v>
      </c>
      <c r="C77" s="28">
        <v>566083.6717302595</v>
      </c>
      <c r="D77" s="29">
        <v>842155.775451852</v>
      </c>
      <c r="E77" s="29">
        <v>930096.2181531867</v>
      </c>
      <c r="F77" s="29">
        <v>937023.5711338689</v>
      </c>
      <c r="G77" s="29">
        <v>884324.1023718318</v>
      </c>
      <c r="H77" s="29">
        <v>804020.5489015913</v>
      </c>
      <c r="I77" s="29">
        <v>704534.2723063419</v>
      </c>
      <c r="J77" s="29">
        <v>500341.21815579745</v>
      </c>
      <c r="K77" s="29">
        <v>658890.6386022945</v>
      </c>
      <c r="L77" s="29">
        <v>811218.2062156054</v>
      </c>
      <c r="M77" s="29">
        <v>975049.4670155402</v>
      </c>
      <c r="N77" s="29">
        <v>1333349.3933148545</v>
      </c>
      <c r="O77" s="29">
        <v>1276222.0868221663</v>
      </c>
      <c r="P77" s="29">
        <v>949830.4215172068</v>
      </c>
      <c r="Q77" s="29">
        <v>869041.5097616562</v>
      </c>
      <c r="R77" s="29">
        <v>833324.8526982837</v>
      </c>
      <c r="S77" s="29">
        <v>728213.5926693411</v>
      </c>
      <c r="T77" s="29">
        <v>666767.2823547475</v>
      </c>
      <c r="U77" s="29">
        <v>541897.8745023333</v>
      </c>
      <c r="V77" s="29">
        <v>645693.0723467208</v>
      </c>
      <c r="W77" s="29">
        <v>675856.9843722914</v>
      </c>
      <c r="X77" s="29">
        <v>706918.9987180608</v>
      </c>
      <c r="Y77" s="29">
        <v>773047.6417387829</v>
      </c>
      <c r="Z77" s="29">
        <v>743652.5946970398</v>
      </c>
      <c r="AA77" s="29">
        <v>626273.7339553104</v>
      </c>
      <c r="AB77" s="29">
        <v>534667.7954141467</v>
      </c>
      <c r="AC77" s="29">
        <v>706796.5222080778</v>
      </c>
      <c r="AD77" s="29">
        <v>740014.5118011746</v>
      </c>
      <c r="AE77" s="29">
        <v>843835.7674648633</v>
      </c>
      <c r="AF77" s="29">
        <v>632931.9041269638</v>
      </c>
      <c r="AG77" s="29">
        <v>509447.24603895994</v>
      </c>
      <c r="AH77" s="29">
        <v>551620.1565244668</v>
      </c>
      <c r="AI77" s="29">
        <v>495508.0936438569</v>
      </c>
      <c r="AJ77" s="29">
        <v>513220.577739564</v>
      </c>
      <c r="AK77" s="29">
        <v>459010.99931399274</v>
      </c>
      <c r="AL77" s="29">
        <v>483775.3145569147</v>
      </c>
      <c r="AM77" s="29">
        <v>496968.3186154217</v>
      </c>
      <c r="AN77" s="30">
        <v>413234.3923747908</v>
      </c>
      <c r="AO77" s="41"/>
      <c r="AP77" s="41"/>
      <c r="AQ77" s="41"/>
    </row>
    <row r="78" spans="1:43" ht="12.75">
      <c r="A78" s="5">
        <v>76</v>
      </c>
      <c r="B78" s="6" t="s">
        <v>81</v>
      </c>
      <c r="C78" s="28">
        <v>196280.3192629544</v>
      </c>
      <c r="D78" s="29">
        <v>236184.21848429512</v>
      </c>
      <c r="E78" s="29">
        <v>218573.46786766022</v>
      </c>
      <c r="F78" s="29">
        <v>286222.4875507043</v>
      </c>
      <c r="G78" s="29">
        <v>324472.56936598703</v>
      </c>
      <c r="H78" s="29">
        <v>293307.5354138686</v>
      </c>
      <c r="I78" s="29">
        <v>238885.49754962893</v>
      </c>
      <c r="J78" s="29">
        <v>184574.3489189693</v>
      </c>
      <c r="K78" s="29">
        <v>287327.7955879395</v>
      </c>
      <c r="L78" s="29">
        <v>534080.3435311345</v>
      </c>
      <c r="M78" s="29">
        <v>617296.7476398414</v>
      </c>
      <c r="N78" s="29">
        <v>614205.5201111923</v>
      </c>
      <c r="O78" s="29">
        <v>481510.1138585988</v>
      </c>
      <c r="P78" s="29">
        <v>563557.8138310796</v>
      </c>
      <c r="Q78" s="29">
        <v>574836.5209432147</v>
      </c>
      <c r="R78" s="29">
        <v>639951.9912056105</v>
      </c>
      <c r="S78" s="29">
        <v>654053.114073887</v>
      </c>
      <c r="T78" s="29">
        <v>782541.8668513146</v>
      </c>
      <c r="U78" s="29">
        <v>565084.2166870984</v>
      </c>
      <c r="V78" s="29">
        <v>619206.8139542249</v>
      </c>
      <c r="W78" s="29">
        <v>646680.4428554256</v>
      </c>
      <c r="X78" s="29">
        <v>748186.0422371716</v>
      </c>
      <c r="Y78" s="29">
        <v>659749.95659625</v>
      </c>
      <c r="Z78" s="29">
        <v>475290.97714455775</v>
      </c>
      <c r="AA78" s="29">
        <v>332884.3773690629</v>
      </c>
      <c r="AB78" s="29">
        <v>355962.4575166088</v>
      </c>
      <c r="AC78" s="29">
        <v>367611.2255713959</v>
      </c>
      <c r="AD78" s="29">
        <v>535620.3604916198</v>
      </c>
      <c r="AE78" s="29">
        <v>550437.688479592</v>
      </c>
      <c r="AF78" s="29">
        <v>341138.1612930473</v>
      </c>
      <c r="AG78" s="29">
        <v>359803.67377898324</v>
      </c>
      <c r="AH78" s="29">
        <v>304140.29798272834</v>
      </c>
      <c r="AI78" s="29">
        <v>316273.3722823302</v>
      </c>
      <c r="AJ78" s="29">
        <v>382128.6970437792</v>
      </c>
      <c r="AK78" s="29">
        <v>451721.5829641546</v>
      </c>
      <c r="AL78" s="29">
        <v>705198.2334644236</v>
      </c>
      <c r="AM78" s="29">
        <v>781840.4727801712</v>
      </c>
      <c r="AN78" s="30">
        <v>960449.032917538</v>
      </c>
      <c r="AO78" s="41"/>
      <c r="AP78" s="41"/>
      <c r="AQ78" s="41"/>
    </row>
    <row r="79" spans="1:43" ht="12.75">
      <c r="A79" s="5">
        <v>77</v>
      </c>
      <c r="B79" s="6" t="s">
        <v>82</v>
      </c>
      <c r="C79" s="28">
        <v>170930.95757754057</v>
      </c>
      <c r="D79" s="29">
        <v>252901.35490002352</v>
      </c>
      <c r="E79" s="29">
        <v>334057.40090769954</v>
      </c>
      <c r="F79" s="29">
        <v>396476.11380703776</v>
      </c>
      <c r="G79" s="29">
        <v>529424.3199602226</v>
      </c>
      <c r="H79" s="29">
        <v>608417.5935364222</v>
      </c>
      <c r="I79" s="29">
        <v>600402.0551018533</v>
      </c>
      <c r="J79" s="29">
        <v>672285.7351049884</v>
      </c>
      <c r="K79" s="29">
        <v>753914.2673617528</v>
      </c>
      <c r="L79" s="29">
        <v>830965.2249282005</v>
      </c>
      <c r="M79" s="29">
        <v>971064.1292492411</v>
      </c>
      <c r="N79" s="29">
        <v>991818.7485723693</v>
      </c>
      <c r="O79" s="29">
        <v>1063757.2431542668</v>
      </c>
      <c r="P79" s="29">
        <v>1238280.3611166286</v>
      </c>
      <c r="Q79" s="29">
        <v>1186914.0892802926</v>
      </c>
      <c r="R79" s="29">
        <v>1532394.4081432465</v>
      </c>
      <c r="S79" s="29">
        <v>1622075.765986096</v>
      </c>
      <c r="T79" s="29">
        <v>1974120.7221791127</v>
      </c>
      <c r="U79" s="29">
        <v>2830902.222842163</v>
      </c>
      <c r="V79" s="29">
        <v>2813084.082238952</v>
      </c>
      <c r="W79" s="29">
        <v>3246408.731234168</v>
      </c>
      <c r="X79" s="29">
        <v>3332096.884682308</v>
      </c>
      <c r="Y79" s="29">
        <v>3466956.4624623554</v>
      </c>
      <c r="Z79" s="29">
        <v>3599073.843510953</v>
      </c>
      <c r="AA79" s="29">
        <v>3091461.2930058814</v>
      </c>
      <c r="AB79" s="29">
        <v>3095818.3032207307</v>
      </c>
      <c r="AC79" s="29">
        <v>3212254.7890874627</v>
      </c>
      <c r="AD79" s="29">
        <v>2366947.169746736</v>
      </c>
      <c r="AE79" s="29">
        <v>3525716.0918402546</v>
      </c>
      <c r="AF79" s="29">
        <v>3374851.650370325</v>
      </c>
      <c r="AG79" s="29">
        <v>2992150.5697958814</v>
      </c>
      <c r="AH79" s="29">
        <v>2719772.3215769483</v>
      </c>
      <c r="AI79" s="29">
        <v>2473902.613998375</v>
      </c>
      <c r="AJ79" s="29">
        <v>2324920.0381579315</v>
      </c>
      <c r="AK79" s="29">
        <v>2428777.133417202</v>
      </c>
      <c r="AL79" s="29">
        <v>2170898.558029366</v>
      </c>
      <c r="AM79" s="29">
        <v>1989860.1376138998</v>
      </c>
      <c r="AN79" s="30">
        <v>1635542.2180762459</v>
      </c>
      <c r="AO79" s="41"/>
      <c r="AP79" s="41"/>
      <c r="AQ79" s="41"/>
    </row>
    <row r="80" spans="1:43" ht="12.75">
      <c r="A80" s="5">
        <v>78</v>
      </c>
      <c r="B80" s="6" t="s">
        <v>83</v>
      </c>
      <c r="C80" s="28">
        <v>724349.7188993198</v>
      </c>
      <c r="D80" s="29">
        <v>891687.4854408612</v>
      </c>
      <c r="E80" s="29">
        <v>1081822.4424206342</v>
      </c>
      <c r="F80" s="29">
        <v>1205400.3753748396</v>
      </c>
      <c r="G80" s="29">
        <v>1384031.4494464046</v>
      </c>
      <c r="H80" s="29">
        <v>1487875.646979863</v>
      </c>
      <c r="I80" s="29">
        <v>1464990.0190752293</v>
      </c>
      <c r="J80" s="29">
        <v>1657304.4976064595</v>
      </c>
      <c r="K80" s="29">
        <v>1749428.7646515751</v>
      </c>
      <c r="L80" s="29">
        <v>1780626.7395484548</v>
      </c>
      <c r="M80" s="29">
        <v>1819392.9031226465</v>
      </c>
      <c r="N80" s="29">
        <v>1878236.3609214944</v>
      </c>
      <c r="O80" s="29">
        <v>1901794.5853463649</v>
      </c>
      <c r="P80" s="29">
        <v>1876991.8588971465</v>
      </c>
      <c r="Q80" s="29">
        <v>1899216.3675381811</v>
      </c>
      <c r="R80" s="29">
        <v>1907759.2983541638</v>
      </c>
      <c r="S80" s="29">
        <v>1961621.6373190277</v>
      </c>
      <c r="T80" s="29">
        <v>2172794.394475823</v>
      </c>
      <c r="U80" s="29">
        <v>2338287.067038017</v>
      </c>
      <c r="V80" s="29">
        <v>2460923.8838684172</v>
      </c>
      <c r="W80" s="29">
        <v>2648500.0488813394</v>
      </c>
      <c r="X80" s="29">
        <v>2736308.9284467166</v>
      </c>
      <c r="Y80" s="29">
        <v>2822553.9403915396</v>
      </c>
      <c r="Z80" s="29">
        <v>2964119.5959369913</v>
      </c>
      <c r="AA80" s="29">
        <v>3027424.6956049553</v>
      </c>
      <c r="AB80" s="29">
        <v>3517880.590500919</v>
      </c>
      <c r="AC80" s="29">
        <v>4534330.047097352</v>
      </c>
      <c r="AD80" s="29">
        <v>4836481.118897495</v>
      </c>
      <c r="AE80" s="29">
        <v>4927844.99446076</v>
      </c>
      <c r="AF80" s="29">
        <v>5024883.809312542</v>
      </c>
      <c r="AG80" s="29">
        <v>5705339.35840899</v>
      </c>
      <c r="AH80" s="29">
        <v>4710110.708856859</v>
      </c>
      <c r="AI80" s="29">
        <v>3792605.8718974153</v>
      </c>
      <c r="AJ80" s="29">
        <v>3495734.1341555966</v>
      </c>
      <c r="AK80" s="29">
        <v>3460487.288320864</v>
      </c>
      <c r="AL80" s="29">
        <v>3348133.693694546</v>
      </c>
      <c r="AM80" s="29">
        <v>3265787.1913196053</v>
      </c>
      <c r="AN80" s="30">
        <v>4297166.359945105</v>
      </c>
      <c r="AO80" s="41"/>
      <c r="AP80" s="41"/>
      <c r="AQ80" s="41"/>
    </row>
    <row r="81" spans="1:43" ht="12.75">
      <c r="A81" s="5">
        <v>79</v>
      </c>
      <c r="B81" s="6" t="s">
        <v>84</v>
      </c>
      <c r="C81" s="28">
        <v>9073.925000872909</v>
      </c>
      <c r="D81" s="29">
        <v>8370.695521388572</v>
      </c>
      <c r="E81" s="29">
        <v>15026.65980586878</v>
      </c>
      <c r="F81" s="29">
        <v>16289.85479501194</v>
      </c>
      <c r="G81" s="29">
        <v>19774.518266145624</v>
      </c>
      <c r="H81" s="29">
        <v>24374.074752955894</v>
      </c>
      <c r="I81" s="29">
        <v>22473.24552842352</v>
      </c>
      <c r="J81" s="29">
        <v>34255.12659004143</v>
      </c>
      <c r="K81" s="29">
        <v>47669.39689982203</v>
      </c>
      <c r="L81" s="29">
        <v>46506.90921168961</v>
      </c>
      <c r="M81" s="29">
        <v>49303.82458967757</v>
      </c>
      <c r="N81" s="29">
        <v>50754.595998473895</v>
      </c>
      <c r="O81" s="29">
        <v>51283.72248073684</v>
      </c>
      <c r="P81" s="29">
        <v>57535.462928112676</v>
      </c>
      <c r="Q81" s="29">
        <v>61061.719136413914</v>
      </c>
      <c r="R81" s="29">
        <v>59850.49452185672</v>
      </c>
      <c r="S81" s="29">
        <v>62728.53566518846</v>
      </c>
      <c r="T81" s="29">
        <v>68214.35102487146</v>
      </c>
      <c r="U81" s="29">
        <v>71133.03315640583</v>
      </c>
      <c r="V81" s="29">
        <v>82422.69795714295</v>
      </c>
      <c r="W81" s="29">
        <v>108192.36030218295</v>
      </c>
      <c r="X81" s="29">
        <v>102417.13124652505</v>
      </c>
      <c r="Y81" s="29">
        <v>111769.45370511431</v>
      </c>
      <c r="Z81" s="29">
        <v>129833.50112794696</v>
      </c>
      <c r="AA81" s="29">
        <v>176198.9435223509</v>
      </c>
      <c r="AB81" s="29">
        <v>133702.992833217</v>
      </c>
      <c r="AC81" s="29">
        <v>148648.39083284113</v>
      </c>
      <c r="AD81" s="29">
        <v>163740.33489454567</v>
      </c>
      <c r="AE81" s="29">
        <v>186051.83731305014</v>
      </c>
      <c r="AF81" s="29">
        <v>188746.76570950562</v>
      </c>
      <c r="AG81" s="29">
        <v>139521.36278284382</v>
      </c>
      <c r="AH81" s="29">
        <v>125701.54800222514</v>
      </c>
      <c r="AI81" s="29">
        <v>87275.76115866323</v>
      </c>
      <c r="AJ81" s="29">
        <v>43027.93105931385</v>
      </c>
      <c r="AK81" s="29">
        <v>32448.74663738729</v>
      </c>
      <c r="AL81" s="29">
        <v>31871.34825372272</v>
      </c>
      <c r="AM81" s="29">
        <v>67449.5896957336</v>
      </c>
      <c r="AN81" s="30">
        <v>181542.75819231858</v>
      </c>
      <c r="AO81" s="41"/>
      <c r="AP81" s="41"/>
      <c r="AQ81" s="41"/>
    </row>
    <row r="82" spans="1:43" ht="12.75">
      <c r="A82" s="5">
        <v>80</v>
      </c>
      <c r="B82" s="6" t="s">
        <v>85</v>
      </c>
      <c r="C82" s="28">
        <v>27641.539813025287</v>
      </c>
      <c r="D82" s="29">
        <v>103043.14380468133</v>
      </c>
      <c r="E82" s="29">
        <v>150013.83268244614</v>
      </c>
      <c r="F82" s="29">
        <v>181382.48618654846</v>
      </c>
      <c r="G82" s="29">
        <v>208143.4458002062</v>
      </c>
      <c r="H82" s="29">
        <v>228354.50011494558</v>
      </c>
      <c r="I82" s="29">
        <v>281267.5862976862</v>
      </c>
      <c r="J82" s="29">
        <v>347481.993957253</v>
      </c>
      <c r="K82" s="29">
        <v>413670.48934590543</v>
      </c>
      <c r="L82" s="29">
        <v>473508.0475104356</v>
      </c>
      <c r="M82" s="29">
        <v>606137.3230539369</v>
      </c>
      <c r="N82" s="29">
        <v>661724.7295458894</v>
      </c>
      <c r="O82" s="29">
        <v>737938.8791841259</v>
      </c>
      <c r="P82" s="29">
        <v>862693.2319774348</v>
      </c>
      <c r="Q82" s="29">
        <v>995208.4085169447</v>
      </c>
      <c r="R82" s="29">
        <v>1207290.1771984783</v>
      </c>
      <c r="S82" s="29">
        <v>1218557.5898380836</v>
      </c>
      <c r="T82" s="29">
        <v>1296877.482467984</v>
      </c>
      <c r="U82" s="29">
        <v>1378297.0873741596</v>
      </c>
      <c r="V82" s="29">
        <v>1417503.5691646277</v>
      </c>
      <c r="W82" s="29">
        <v>1499859.8273634168</v>
      </c>
      <c r="X82" s="29">
        <v>1724159.6128164253</v>
      </c>
      <c r="Y82" s="29">
        <v>1826370.1914038847</v>
      </c>
      <c r="Z82" s="29">
        <v>1813254.4319129568</v>
      </c>
      <c r="AA82" s="29">
        <v>1765633.007293263</v>
      </c>
      <c r="AB82" s="29">
        <v>1861607.4077575603</v>
      </c>
      <c r="AC82" s="29">
        <v>1907405.9531517564</v>
      </c>
      <c r="AD82" s="29">
        <v>1920614.9527796635</v>
      </c>
      <c r="AE82" s="29">
        <v>1939182.705514337</v>
      </c>
      <c r="AF82" s="29">
        <v>1867469.6088519138</v>
      </c>
      <c r="AG82" s="29">
        <v>1887822.3178246238</v>
      </c>
      <c r="AH82" s="29">
        <v>1992925.8570196577</v>
      </c>
      <c r="AI82" s="29">
        <v>1892012.482749232</v>
      </c>
      <c r="AJ82" s="29">
        <v>1711487.739997684</v>
      </c>
      <c r="AK82" s="29">
        <v>1758283.7049079908</v>
      </c>
      <c r="AL82" s="29">
        <v>1557095.8852217975</v>
      </c>
      <c r="AM82" s="29">
        <v>1672117.45666714</v>
      </c>
      <c r="AN82" s="30">
        <v>1499040.1867071565</v>
      </c>
      <c r="AO82" s="41"/>
      <c r="AP82" s="41"/>
      <c r="AQ82" s="41"/>
    </row>
    <row r="83" spans="1:43" ht="12.75">
      <c r="A83" s="5">
        <v>81</v>
      </c>
      <c r="B83" s="6" t="s">
        <v>86</v>
      </c>
      <c r="C83" s="28">
        <v>2540.9024052501672</v>
      </c>
      <c r="D83" s="29">
        <v>3245.2999266620004</v>
      </c>
      <c r="E83" s="29">
        <v>3610.58199734106</v>
      </c>
      <c r="F83" s="29">
        <v>3766.6147931205633</v>
      </c>
      <c r="G83" s="29">
        <v>9616.286941824332</v>
      </c>
      <c r="H83" s="29">
        <v>9188.717540679248</v>
      </c>
      <c r="I83" s="29">
        <v>9555.338016126978</v>
      </c>
      <c r="J83" s="29">
        <v>7989.685185617894</v>
      </c>
      <c r="K83" s="29">
        <v>6848.032329582677</v>
      </c>
      <c r="L83" s="29">
        <v>5806.851549394212</v>
      </c>
      <c r="M83" s="29">
        <v>11756.651072014147</v>
      </c>
      <c r="N83" s="29">
        <v>22910.44191193883</v>
      </c>
      <c r="O83" s="29">
        <v>28239.19067282715</v>
      </c>
      <c r="P83" s="29">
        <v>30885.949910595427</v>
      </c>
      <c r="Q83" s="29">
        <v>32920.963891721796</v>
      </c>
      <c r="R83" s="29">
        <v>38586.79993217158</v>
      </c>
      <c r="S83" s="29">
        <v>40266.546354476595</v>
      </c>
      <c r="T83" s="29">
        <v>41941.94631454194</v>
      </c>
      <c r="U83" s="29">
        <v>44222.88487623816</v>
      </c>
      <c r="V83" s="29">
        <v>46290.45622781874</v>
      </c>
      <c r="W83" s="29">
        <v>44784.706337556025</v>
      </c>
      <c r="X83" s="29">
        <v>58082.32477588522</v>
      </c>
      <c r="Y83" s="29">
        <v>80523.41873511834</v>
      </c>
      <c r="Z83" s="29">
        <v>97818.07800711729</v>
      </c>
      <c r="AA83" s="29">
        <v>106210.73829458149</v>
      </c>
      <c r="AB83" s="29">
        <v>115077.37922949351</v>
      </c>
      <c r="AC83" s="29">
        <v>101857.06263350893</v>
      </c>
      <c r="AD83" s="29">
        <v>87433.4824293501</v>
      </c>
      <c r="AE83" s="29">
        <v>77552.91159210009</v>
      </c>
      <c r="AF83" s="29">
        <v>70705.65769246449</v>
      </c>
      <c r="AG83" s="29">
        <v>70452.28137405372</v>
      </c>
      <c r="AH83" s="29">
        <v>79652.01868285902</v>
      </c>
      <c r="AI83" s="29">
        <v>77099.99386958343</v>
      </c>
      <c r="AJ83" s="29">
        <v>89132.92825299085</v>
      </c>
      <c r="AK83" s="29">
        <v>90398.1847118832</v>
      </c>
      <c r="AL83" s="29">
        <v>106161.04085327436</v>
      </c>
      <c r="AM83" s="29">
        <v>113296.50958695343</v>
      </c>
      <c r="AN83" s="30">
        <v>115698.5218825334</v>
      </c>
      <c r="AO83" s="41"/>
      <c r="AP83" s="41"/>
      <c r="AQ83" s="41"/>
    </row>
    <row r="84" spans="1:43" ht="12.75">
      <c r="A84" s="5">
        <v>82</v>
      </c>
      <c r="B84" s="6" t="s">
        <v>87</v>
      </c>
      <c r="C84" s="28">
        <v>247576.10141783938</v>
      </c>
      <c r="D84" s="29">
        <v>261692.4290442011</v>
      </c>
      <c r="E84" s="29">
        <v>273151.32393305143</v>
      </c>
      <c r="F84" s="29">
        <v>293212.9961738214</v>
      </c>
      <c r="G84" s="29">
        <v>339180.2330621197</v>
      </c>
      <c r="H84" s="29">
        <v>359936.7240700828</v>
      </c>
      <c r="I84" s="29">
        <v>394949.54610834434</v>
      </c>
      <c r="J84" s="29">
        <v>477358.95804213797</v>
      </c>
      <c r="K84" s="29">
        <v>614723.4261777</v>
      </c>
      <c r="L84" s="29">
        <v>746808.3610681065</v>
      </c>
      <c r="M84" s="29">
        <v>907620.4482663679</v>
      </c>
      <c r="N84" s="29">
        <v>965621.695172787</v>
      </c>
      <c r="O84" s="29">
        <v>1149593.0274791862</v>
      </c>
      <c r="P84" s="29">
        <v>1208287.0310768678</v>
      </c>
      <c r="Q84" s="29">
        <v>1101769.1358928075</v>
      </c>
      <c r="R84" s="29">
        <v>1400297.137538003</v>
      </c>
      <c r="S84" s="29">
        <v>1772588.5898342284</v>
      </c>
      <c r="T84" s="29">
        <v>2277545.4524269965</v>
      </c>
      <c r="U84" s="29">
        <v>2739442.0144810355</v>
      </c>
      <c r="V84" s="29">
        <v>2316880.389720385</v>
      </c>
      <c r="W84" s="29">
        <v>1974321.9932810247</v>
      </c>
      <c r="X84" s="29">
        <v>2435311.997040675</v>
      </c>
      <c r="Y84" s="29">
        <v>2926949.153460512</v>
      </c>
      <c r="Z84" s="29">
        <v>2826032.415526328</v>
      </c>
      <c r="AA84" s="29">
        <v>2245326.3039310784</v>
      </c>
      <c r="AB84" s="29">
        <v>2074285.6210770053</v>
      </c>
      <c r="AC84" s="29">
        <v>2729843.3243142674</v>
      </c>
      <c r="AD84" s="29">
        <v>2871356.2629436483</v>
      </c>
      <c r="AE84" s="29">
        <v>2537559.2361930558</v>
      </c>
      <c r="AF84" s="29">
        <v>2529324.6084618606</v>
      </c>
      <c r="AG84" s="29">
        <v>2680438.4372791643</v>
      </c>
      <c r="AH84" s="29">
        <v>3203240.374598557</v>
      </c>
      <c r="AI84" s="29">
        <v>3313609.44968007</v>
      </c>
      <c r="AJ84" s="29">
        <v>3122427.197995175</v>
      </c>
      <c r="AK84" s="29">
        <v>2988286.0550348405</v>
      </c>
      <c r="AL84" s="29">
        <v>3340618.21428915</v>
      </c>
      <c r="AM84" s="29">
        <v>2958280.7321050297</v>
      </c>
      <c r="AN84" s="30">
        <v>2954409.218663965</v>
      </c>
      <c r="AO84" s="41"/>
      <c r="AP84" s="41"/>
      <c r="AQ84" s="41"/>
    </row>
    <row r="85" spans="1:43" ht="12.75">
      <c r="A85" s="5">
        <v>83</v>
      </c>
      <c r="B85" s="6" t="s">
        <v>117</v>
      </c>
      <c r="C85" s="28">
        <v>700.356010924172</v>
      </c>
      <c r="D85" s="29">
        <v>925.8642501373229</v>
      </c>
      <c r="E85" s="29">
        <v>1117.542538561744</v>
      </c>
      <c r="F85" s="29">
        <v>1494.1858114256709</v>
      </c>
      <c r="G85" s="29">
        <v>2025.667841778146</v>
      </c>
      <c r="H85" s="29">
        <v>1930.0920366141022</v>
      </c>
      <c r="I85" s="29">
        <v>2359.239797502421</v>
      </c>
      <c r="J85" s="29">
        <v>2067.0172112776504</v>
      </c>
      <c r="K85" s="29">
        <v>4154.405591519429</v>
      </c>
      <c r="L85" s="29">
        <v>7531.779223733103</v>
      </c>
      <c r="M85" s="29">
        <v>10592.567014109103</v>
      </c>
      <c r="N85" s="29">
        <v>9563.473254388171</v>
      </c>
      <c r="O85" s="29">
        <v>7544.226323466033</v>
      </c>
      <c r="P85" s="29">
        <v>7407.111948999658</v>
      </c>
      <c r="Q85" s="29">
        <v>5805.766760106912</v>
      </c>
      <c r="R85" s="29">
        <v>5542.646164171801</v>
      </c>
      <c r="S85" s="29">
        <v>7237.315881780385</v>
      </c>
      <c r="T85" s="29">
        <v>9718.138513699634</v>
      </c>
      <c r="U85" s="29">
        <v>14535.810671554606</v>
      </c>
      <c r="V85" s="29">
        <v>18523.067967756462</v>
      </c>
      <c r="W85" s="29">
        <v>18535.257436784617</v>
      </c>
      <c r="X85" s="29">
        <v>18611.31694543014</v>
      </c>
      <c r="Y85" s="29">
        <v>18322.17090086384</v>
      </c>
      <c r="Z85" s="29">
        <v>20007.006833302923</v>
      </c>
      <c r="AA85" s="29">
        <v>21841.020355534547</v>
      </c>
      <c r="AB85" s="29">
        <v>21412.85594030211</v>
      </c>
      <c r="AC85" s="29">
        <v>25227.068162620475</v>
      </c>
      <c r="AD85" s="29">
        <v>24985.986426734355</v>
      </c>
      <c r="AE85" s="29">
        <v>23489.85376183694</v>
      </c>
      <c r="AF85" s="29">
        <v>14991.684056168946</v>
      </c>
      <c r="AG85" s="29">
        <v>17098.63429251315</v>
      </c>
      <c r="AH85" s="29">
        <v>18390.06204327415</v>
      </c>
      <c r="AI85" s="29">
        <v>26493.58375635803</v>
      </c>
      <c r="AJ85" s="29">
        <v>42869.959523297905</v>
      </c>
      <c r="AK85" s="29">
        <v>56206.09167581307</v>
      </c>
      <c r="AL85" s="29">
        <v>62506.88869391503</v>
      </c>
      <c r="AM85" s="29">
        <v>42748.603783376915</v>
      </c>
      <c r="AN85" s="30">
        <v>40007.54299558671</v>
      </c>
      <c r="AO85" s="41"/>
      <c r="AP85" s="41"/>
      <c r="AQ85" s="41"/>
    </row>
    <row r="86" spans="1:43" ht="12.75">
      <c r="A86" s="5">
        <v>84</v>
      </c>
      <c r="B86" s="6" t="s">
        <v>89</v>
      </c>
      <c r="C86" s="28">
        <v>13678.797846296708</v>
      </c>
      <c r="D86" s="29">
        <v>13922.353334280699</v>
      </c>
      <c r="E86" s="29">
        <v>18814.39372166941</v>
      </c>
      <c r="F86" s="29">
        <v>32192.35877075902</v>
      </c>
      <c r="G86" s="29">
        <v>47515.88897618061</v>
      </c>
      <c r="H86" s="29">
        <v>50960.90964646788</v>
      </c>
      <c r="I86" s="29">
        <v>47197.546294877306</v>
      </c>
      <c r="J86" s="29">
        <v>37846.81257277371</v>
      </c>
      <c r="K86" s="29">
        <v>31836.72105833432</v>
      </c>
      <c r="L86" s="29">
        <v>25909.08481100707</v>
      </c>
      <c r="M86" s="29">
        <v>32727.11976235547</v>
      </c>
      <c r="N86" s="29">
        <v>33318.26867451369</v>
      </c>
      <c r="O86" s="29">
        <v>46030.32671345469</v>
      </c>
      <c r="P86" s="29">
        <v>45368.20841350843</v>
      </c>
      <c r="Q86" s="29">
        <v>38253.9383447026</v>
      </c>
      <c r="R86" s="29">
        <v>39290.68220633095</v>
      </c>
      <c r="S86" s="29">
        <v>43145.41542347783</v>
      </c>
      <c r="T86" s="29">
        <v>43524.81674970138</v>
      </c>
      <c r="U86" s="29">
        <v>48239.50238285254</v>
      </c>
      <c r="V86" s="29">
        <v>57148.3342969678</v>
      </c>
      <c r="W86" s="29">
        <v>49867.166074986286</v>
      </c>
      <c r="X86" s="29">
        <v>72028.56446407406</v>
      </c>
      <c r="Y86" s="29">
        <v>68315.6143180481</v>
      </c>
      <c r="Z86" s="29">
        <v>78601.73584069489</v>
      </c>
      <c r="AA86" s="29">
        <v>92680.39078031052</v>
      </c>
      <c r="AB86" s="29">
        <v>127572.43593287753</v>
      </c>
      <c r="AC86" s="29">
        <v>140136.91360321388</v>
      </c>
      <c r="AD86" s="29">
        <v>165241.3095732817</v>
      </c>
      <c r="AE86" s="29">
        <v>192397.26543767238</v>
      </c>
      <c r="AF86" s="29">
        <v>184882.9056680166</v>
      </c>
      <c r="AG86" s="29">
        <v>165923.68982295052</v>
      </c>
      <c r="AH86" s="29">
        <v>146181.6681359398</v>
      </c>
      <c r="AI86" s="29">
        <v>124058.94375123075</v>
      </c>
      <c r="AJ86" s="29">
        <v>134514.70753319544</v>
      </c>
      <c r="AK86" s="29">
        <v>117455.04899575272</v>
      </c>
      <c r="AL86" s="29">
        <v>95124.39620220466</v>
      </c>
      <c r="AM86" s="29">
        <v>75768.18148894288</v>
      </c>
      <c r="AN86" s="30">
        <v>76957.24997600976</v>
      </c>
      <c r="AO86" s="41"/>
      <c r="AP86" s="41"/>
      <c r="AQ86" s="41"/>
    </row>
    <row r="87" spans="1:43" ht="12.75">
      <c r="A87" s="5">
        <v>85</v>
      </c>
      <c r="B87" s="6" t="s">
        <v>90</v>
      </c>
      <c r="C87" s="28">
        <v>13196.332801681263</v>
      </c>
      <c r="D87" s="29">
        <v>17372.73099538987</v>
      </c>
      <c r="E87" s="29">
        <v>22798.29410907454</v>
      </c>
      <c r="F87" s="29">
        <v>28213.596065509413</v>
      </c>
      <c r="G87" s="29">
        <v>38662.02464601823</v>
      </c>
      <c r="H87" s="29">
        <v>39378.72900296777</v>
      </c>
      <c r="I87" s="29">
        <v>45154.11497284115</v>
      </c>
      <c r="J87" s="29">
        <v>44168.969593848844</v>
      </c>
      <c r="K87" s="29">
        <v>55526.79890223197</v>
      </c>
      <c r="L87" s="29">
        <v>71398.98656557986</v>
      </c>
      <c r="M87" s="29">
        <v>69249.88866450159</v>
      </c>
      <c r="N87" s="29">
        <v>95302.4054511207</v>
      </c>
      <c r="O87" s="29">
        <v>98209.69319199654</v>
      </c>
      <c r="P87" s="29">
        <v>84317.37395687596</v>
      </c>
      <c r="Q87" s="29">
        <v>62710.01882226985</v>
      </c>
      <c r="R87" s="29">
        <v>241675.52895242473</v>
      </c>
      <c r="S87" s="29">
        <v>123099.16537537426</v>
      </c>
      <c r="T87" s="29">
        <v>127926.05660573267</v>
      </c>
      <c r="U87" s="29">
        <v>191456.3506999703</v>
      </c>
      <c r="V87" s="29">
        <v>169003.08979773187</v>
      </c>
      <c r="W87" s="29">
        <v>323673.3299443593</v>
      </c>
      <c r="X87" s="29">
        <v>579530.6908154436</v>
      </c>
      <c r="Y87" s="29">
        <v>455100.2092560983</v>
      </c>
      <c r="Z87" s="29">
        <v>786792.044042548</v>
      </c>
      <c r="AA87" s="29">
        <v>668722.505723212</v>
      </c>
      <c r="AB87" s="29">
        <v>390573.37765770406</v>
      </c>
      <c r="AC87" s="29">
        <v>475529.96480323863</v>
      </c>
      <c r="AD87" s="29">
        <v>482871.26658205286</v>
      </c>
      <c r="AE87" s="29">
        <v>433172.2600206364</v>
      </c>
      <c r="AF87" s="29">
        <v>490564.76992971037</v>
      </c>
      <c r="AG87" s="29">
        <v>284410.7020231138</v>
      </c>
      <c r="AH87" s="29">
        <v>536154.0962801737</v>
      </c>
      <c r="AI87" s="29">
        <v>714373.3858923547</v>
      </c>
      <c r="AJ87" s="29">
        <v>856046.7964642833</v>
      </c>
      <c r="AK87" s="29">
        <v>640916.9219158486</v>
      </c>
      <c r="AL87" s="29">
        <v>477875.4811500348</v>
      </c>
      <c r="AM87" s="29">
        <v>340483.68829045066</v>
      </c>
      <c r="AN87" s="30">
        <v>334933.15291899425</v>
      </c>
      <c r="AO87" s="41"/>
      <c r="AP87" s="41"/>
      <c r="AQ87" s="41"/>
    </row>
    <row r="88" spans="1:43" ht="12.75">
      <c r="A88" s="5">
        <v>86</v>
      </c>
      <c r="B88" s="6" t="s">
        <v>91</v>
      </c>
      <c r="C88" s="28">
        <v>251465.57959091183</v>
      </c>
      <c r="D88" s="29">
        <v>291991.6215792837</v>
      </c>
      <c r="E88" s="29">
        <v>339567.45044447633</v>
      </c>
      <c r="F88" s="29">
        <v>398394.78164280753</v>
      </c>
      <c r="G88" s="29">
        <v>469231.8856523979</v>
      </c>
      <c r="H88" s="29">
        <v>455953.5819891693</v>
      </c>
      <c r="I88" s="29">
        <v>470340.9540244485</v>
      </c>
      <c r="J88" s="29">
        <v>593409.440401897</v>
      </c>
      <c r="K88" s="29">
        <v>639619.6950564753</v>
      </c>
      <c r="L88" s="29">
        <v>798204.4992383708</v>
      </c>
      <c r="M88" s="29">
        <v>1062767.8098986594</v>
      </c>
      <c r="N88" s="29">
        <v>1179059.7971695885</v>
      </c>
      <c r="O88" s="29">
        <v>1376273.2889519802</v>
      </c>
      <c r="P88" s="29">
        <v>1648953.9041680023</v>
      </c>
      <c r="Q88" s="29">
        <v>2012345.748345003</v>
      </c>
      <c r="R88" s="29">
        <v>2218586.7045533997</v>
      </c>
      <c r="S88" s="29">
        <v>3587430.224421324</v>
      </c>
      <c r="T88" s="29">
        <v>4466187.335217876</v>
      </c>
      <c r="U88" s="29">
        <v>5326920.672308424</v>
      </c>
      <c r="V88" s="29">
        <v>6321069.01169335</v>
      </c>
      <c r="W88" s="29">
        <v>7781564.249712521</v>
      </c>
      <c r="X88" s="29">
        <v>8265966.675014481</v>
      </c>
      <c r="Y88" s="29">
        <v>8644037.191464376</v>
      </c>
      <c r="Z88" s="29">
        <v>7891805.416213059</v>
      </c>
      <c r="AA88" s="29">
        <v>7025456.067020531</v>
      </c>
      <c r="AB88" s="29">
        <v>7232996.878219297</v>
      </c>
      <c r="AC88" s="29">
        <v>8100796.452219682</v>
      </c>
      <c r="AD88" s="29">
        <v>8617512.998375507</v>
      </c>
      <c r="AE88" s="29">
        <v>9505453.331032611</v>
      </c>
      <c r="AF88" s="29">
        <v>8791636.171103382</v>
      </c>
      <c r="AG88" s="29">
        <v>6938397.504735833</v>
      </c>
      <c r="AH88" s="29">
        <v>8942412.047793072</v>
      </c>
      <c r="AI88" s="29">
        <v>8394564.475833718</v>
      </c>
      <c r="AJ88" s="29">
        <v>7510969.736937414</v>
      </c>
      <c r="AK88" s="29">
        <v>7437574.26962797</v>
      </c>
      <c r="AL88" s="29">
        <v>7346538.9892034065</v>
      </c>
      <c r="AM88" s="29">
        <v>6835450.509369582</v>
      </c>
      <c r="AN88" s="30">
        <v>6476783.375358773</v>
      </c>
      <c r="AO88" s="41"/>
      <c r="AP88" s="41"/>
      <c r="AQ88" s="41"/>
    </row>
    <row r="89" spans="1:43" ht="12.75">
      <c r="A89" s="5">
        <v>87</v>
      </c>
      <c r="B89" s="6" t="s">
        <v>92</v>
      </c>
      <c r="C89" s="28">
        <v>314865.7917206745</v>
      </c>
      <c r="D89" s="29">
        <v>333243.616621441</v>
      </c>
      <c r="E89" s="29">
        <v>340365.2955900363</v>
      </c>
      <c r="F89" s="29">
        <v>460464.1372060298</v>
      </c>
      <c r="G89" s="29">
        <v>430218.02891801007</v>
      </c>
      <c r="H89" s="29">
        <v>355854.022830978</v>
      </c>
      <c r="I89" s="29">
        <v>385645.5986481243</v>
      </c>
      <c r="J89" s="29">
        <v>418911.8994315039</v>
      </c>
      <c r="K89" s="29">
        <v>415790.3664951589</v>
      </c>
      <c r="L89" s="29">
        <v>522476.0309902729</v>
      </c>
      <c r="M89" s="29">
        <v>649093.6698022797</v>
      </c>
      <c r="N89" s="29">
        <v>442694.3542421313</v>
      </c>
      <c r="O89" s="29">
        <v>438903.9283345307</v>
      </c>
      <c r="P89" s="29">
        <v>418215.99745069805</v>
      </c>
      <c r="Q89" s="29">
        <v>452334.10413117777</v>
      </c>
      <c r="R89" s="29">
        <v>422828.69929532445</v>
      </c>
      <c r="S89" s="29">
        <v>419900.3512814698</v>
      </c>
      <c r="T89" s="29">
        <v>398654.48814559204</v>
      </c>
      <c r="U89" s="29">
        <v>404264.0429810729</v>
      </c>
      <c r="V89" s="29">
        <v>442060.2403953248</v>
      </c>
      <c r="W89" s="29">
        <v>520419.96814339043</v>
      </c>
      <c r="X89" s="29">
        <v>453879.42755285563</v>
      </c>
      <c r="Y89" s="29">
        <v>503955.2294939349</v>
      </c>
      <c r="Z89" s="29">
        <v>394797.28921229765</v>
      </c>
      <c r="AA89" s="29">
        <v>376598.71339635</v>
      </c>
      <c r="AB89" s="29">
        <v>576899.7431693095</v>
      </c>
      <c r="AC89" s="29">
        <v>484531.6441638878</v>
      </c>
      <c r="AD89" s="29">
        <v>542503.602261937</v>
      </c>
      <c r="AE89" s="29">
        <v>276698.6511062342</v>
      </c>
      <c r="AF89" s="29">
        <v>365902.5196440967</v>
      </c>
      <c r="AG89" s="29">
        <v>506170.3974519192</v>
      </c>
      <c r="AH89" s="29">
        <v>473359.7775693244</v>
      </c>
      <c r="AI89" s="29">
        <v>472819.32139823574</v>
      </c>
      <c r="AJ89" s="29">
        <v>416943.9039402418</v>
      </c>
      <c r="AK89" s="29">
        <v>396298.5491312927</v>
      </c>
      <c r="AL89" s="29">
        <v>437368.8909587557</v>
      </c>
      <c r="AM89" s="29">
        <v>443752.78322051076</v>
      </c>
      <c r="AN89" s="30">
        <v>397150.0409785782</v>
      </c>
      <c r="AO89" s="41"/>
      <c r="AP89" s="41"/>
      <c r="AQ89" s="41"/>
    </row>
    <row r="90" spans="1:43" ht="12.75">
      <c r="A90" s="5">
        <v>88</v>
      </c>
      <c r="B90" s="6" t="s">
        <v>93</v>
      </c>
      <c r="C90" s="28">
        <v>62940.61964332883</v>
      </c>
      <c r="D90" s="29">
        <v>69579.95214457775</v>
      </c>
      <c r="E90" s="29">
        <v>83295.89502303248</v>
      </c>
      <c r="F90" s="29">
        <v>104839.5381870257</v>
      </c>
      <c r="G90" s="29">
        <v>137635.23014896567</v>
      </c>
      <c r="H90" s="29">
        <v>125799.85632053683</v>
      </c>
      <c r="I90" s="29">
        <v>155042.28218015606</v>
      </c>
      <c r="J90" s="29">
        <v>160110.2457548657</v>
      </c>
      <c r="K90" s="29">
        <v>197393.30031908286</v>
      </c>
      <c r="L90" s="29">
        <v>267625.633261697</v>
      </c>
      <c r="M90" s="29">
        <v>351880.92105621326</v>
      </c>
      <c r="N90" s="29">
        <v>404167.940247486</v>
      </c>
      <c r="O90" s="29">
        <v>494027.6424187501</v>
      </c>
      <c r="P90" s="29">
        <v>564387.7258099254</v>
      </c>
      <c r="Q90" s="29">
        <v>735445.515879895</v>
      </c>
      <c r="R90" s="29">
        <v>984222.6083156058</v>
      </c>
      <c r="S90" s="29">
        <v>1022731.644398872</v>
      </c>
      <c r="T90" s="29">
        <v>948745.0370992591</v>
      </c>
      <c r="U90" s="29">
        <v>1122754.7645655205</v>
      </c>
      <c r="V90" s="29">
        <v>1306078.8385280136</v>
      </c>
      <c r="W90" s="29">
        <v>1209756.0104066033</v>
      </c>
      <c r="X90" s="29">
        <v>1626372.681288236</v>
      </c>
      <c r="Y90" s="29">
        <v>1531532.6702597495</v>
      </c>
      <c r="Z90" s="29">
        <v>1472629.6869086649</v>
      </c>
      <c r="AA90" s="29">
        <v>1506869.1240355847</v>
      </c>
      <c r="AB90" s="29">
        <v>1699131.2526796337</v>
      </c>
      <c r="AC90" s="29">
        <v>1840619.4340364556</v>
      </c>
      <c r="AD90" s="29">
        <v>1841864.4833062142</v>
      </c>
      <c r="AE90" s="29">
        <v>1592399.7541779852</v>
      </c>
      <c r="AF90" s="29">
        <v>1446091.3857690385</v>
      </c>
      <c r="AG90" s="29">
        <v>1559810.8579172946</v>
      </c>
      <c r="AH90" s="29">
        <v>1431109.8275390358</v>
      </c>
      <c r="AI90" s="29">
        <v>1225056.8210147507</v>
      </c>
      <c r="AJ90" s="29">
        <v>1115963.1936225637</v>
      </c>
      <c r="AK90" s="29">
        <v>1062900.5740543678</v>
      </c>
      <c r="AL90" s="29">
        <v>947144.2797009901</v>
      </c>
      <c r="AM90" s="29">
        <v>1000840.081531987</v>
      </c>
      <c r="AN90" s="30">
        <v>881366.4563153073</v>
      </c>
      <c r="AO90" s="41"/>
      <c r="AP90" s="41"/>
      <c r="AQ90" s="41"/>
    </row>
    <row r="91" spans="1:43" ht="12.75">
      <c r="A91" s="5">
        <v>89</v>
      </c>
      <c r="B91" s="6" t="s">
        <v>94</v>
      </c>
      <c r="C91" s="28">
        <v>259105.52055661113</v>
      </c>
      <c r="D91" s="29">
        <v>234122.80813589692</v>
      </c>
      <c r="E91" s="29">
        <v>273157.334607211</v>
      </c>
      <c r="F91" s="29">
        <v>420229.27640153107</v>
      </c>
      <c r="G91" s="29">
        <v>509868.4235533919</v>
      </c>
      <c r="H91" s="29">
        <v>441013.6484607862</v>
      </c>
      <c r="I91" s="29">
        <v>551217.5243932044</v>
      </c>
      <c r="J91" s="29">
        <v>537034.0067704765</v>
      </c>
      <c r="K91" s="29">
        <v>623104.7119690849</v>
      </c>
      <c r="L91" s="29">
        <v>692566.5851548756</v>
      </c>
      <c r="M91" s="29">
        <v>835545.0435734582</v>
      </c>
      <c r="N91" s="29">
        <v>925993.4537246346</v>
      </c>
      <c r="O91" s="29">
        <v>992099.965990189</v>
      </c>
      <c r="P91" s="29">
        <v>999010.1798099384</v>
      </c>
      <c r="Q91" s="29">
        <v>1104605.4908731696</v>
      </c>
      <c r="R91" s="29">
        <v>1312661.9136812908</v>
      </c>
      <c r="S91" s="29">
        <v>1397885.8258949246</v>
      </c>
      <c r="T91" s="29">
        <v>1418989.3723640048</v>
      </c>
      <c r="U91" s="29">
        <v>1815867.7655995453</v>
      </c>
      <c r="V91" s="29">
        <v>2304244.4348872686</v>
      </c>
      <c r="W91" s="29">
        <v>2857778.136823444</v>
      </c>
      <c r="X91" s="29">
        <v>3189511.521217972</v>
      </c>
      <c r="Y91" s="29">
        <v>3357052.696491341</v>
      </c>
      <c r="Z91" s="29">
        <v>3488513.4521142244</v>
      </c>
      <c r="AA91" s="29">
        <v>3267628.8849217407</v>
      </c>
      <c r="AB91" s="29">
        <v>2850026.8821159177</v>
      </c>
      <c r="AC91" s="29">
        <v>2882457.7681278693</v>
      </c>
      <c r="AD91" s="29">
        <v>3069465.848145325</v>
      </c>
      <c r="AE91" s="29">
        <v>2517369.8641632823</v>
      </c>
      <c r="AF91" s="29">
        <v>2296430.0104133086</v>
      </c>
      <c r="AG91" s="29">
        <v>2342850.796940378</v>
      </c>
      <c r="AH91" s="29">
        <v>2274714.4888685816</v>
      </c>
      <c r="AI91" s="29">
        <v>2120291.1098466916</v>
      </c>
      <c r="AJ91" s="29">
        <v>2052401.2549447387</v>
      </c>
      <c r="AK91" s="29">
        <v>2046305.3180202367</v>
      </c>
      <c r="AL91" s="29">
        <v>2019878.8955030923</v>
      </c>
      <c r="AM91" s="29">
        <v>2096346.2879329992</v>
      </c>
      <c r="AN91" s="30">
        <v>1819844.8620079092</v>
      </c>
      <c r="AO91" s="41"/>
      <c r="AP91" s="41"/>
      <c r="AQ91" s="41"/>
    </row>
    <row r="92" spans="1:43" ht="12.75">
      <c r="A92" s="5">
        <v>90</v>
      </c>
      <c r="B92" s="6" t="s">
        <v>95</v>
      </c>
      <c r="C92" s="28">
        <v>44731.222885997595</v>
      </c>
      <c r="D92" s="29">
        <v>40068.0827362649</v>
      </c>
      <c r="E92" s="29">
        <v>43332.98671777686</v>
      </c>
      <c r="F92" s="29">
        <v>42125.40486929944</v>
      </c>
      <c r="G92" s="29">
        <v>36934.72076900601</v>
      </c>
      <c r="H92" s="29">
        <v>39244.184785261314</v>
      </c>
      <c r="I92" s="29">
        <v>55463.15301704907</v>
      </c>
      <c r="J92" s="29">
        <v>51292.871363587954</v>
      </c>
      <c r="K92" s="29">
        <v>94296.55736722554</v>
      </c>
      <c r="L92" s="29">
        <v>81935.73730944007</v>
      </c>
      <c r="M92" s="29">
        <v>77756.86248292949</v>
      </c>
      <c r="N92" s="29">
        <v>120225.64777847708</v>
      </c>
      <c r="O92" s="29">
        <v>119456.44444660144</v>
      </c>
      <c r="P92" s="29">
        <v>113705.93755468706</v>
      </c>
      <c r="Q92" s="29">
        <v>100392.10636780917</v>
      </c>
      <c r="R92" s="29">
        <v>132545.8435986788</v>
      </c>
      <c r="S92" s="29">
        <v>128316.80556435008</v>
      </c>
      <c r="T92" s="29">
        <v>132456.72933378522</v>
      </c>
      <c r="U92" s="29">
        <v>199238.93172650994</v>
      </c>
      <c r="V92" s="29">
        <v>224160.85647092864</v>
      </c>
      <c r="W92" s="29">
        <v>282639.5040725898</v>
      </c>
      <c r="X92" s="29">
        <v>356709.55741912324</v>
      </c>
      <c r="Y92" s="29">
        <v>461682.18867966265</v>
      </c>
      <c r="Z92" s="29">
        <v>429606.3938219757</v>
      </c>
      <c r="AA92" s="29">
        <v>757295.8662336618</v>
      </c>
      <c r="AB92" s="29">
        <v>429665.38748010935</v>
      </c>
      <c r="AC92" s="29">
        <v>1007064.2123755963</v>
      </c>
      <c r="AD92" s="29">
        <v>656853.4257276853</v>
      </c>
      <c r="AE92" s="29">
        <v>522323.3981801978</v>
      </c>
      <c r="AF92" s="29">
        <v>562349.34041007</v>
      </c>
      <c r="AG92" s="29">
        <v>508098.9283726151</v>
      </c>
      <c r="AH92" s="29">
        <v>406426.65658295027</v>
      </c>
      <c r="AI92" s="29">
        <v>271232.6995872371</v>
      </c>
      <c r="AJ92" s="29">
        <v>488037.9579050442</v>
      </c>
      <c r="AK92" s="29">
        <v>330601.70212380454</v>
      </c>
      <c r="AL92" s="29">
        <v>359126.3666524125</v>
      </c>
      <c r="AM92" s="29">
        <v>398696.5115272631</v>
      </c>
      <c r="AN92" s="30">
        <v>732329.3981782197</v>
      </c>
      <c r="AO92" s="41"/>
      <c r="AP92" s="41"/>
      <c r="AQ92" s="41"/>
    </row>
    <row r="93" spans="1:43" ht="12.75">
      <c r="A93" s="5">
        <v>91</v>
      </c>
      <c r="B93" s="6" t="s">
        <v>96</v>
      </c>
      <c r="C93" s="28">
        <v>54048.306914612105</v>
      </c>
      <c r="D93" s="29">
        <v>58926.05582272612</v>
      </c>
      <c r="E93" s="29">
        <v>64171.323231016155</v>
      </c>
      <c r="F93" s="29">
        <v>70025.87424318022</v>
      </c>
      <c r="G93" s="29">
        <v>125814.2402615943</v>
      </c>
      <c r="H93" s="29">
        <v>62723.486071680054</v>
      </c>
      <c r="I93" s="29">
        <v>105659.30884678061</v>
      </c>
      <c r="J93" s="29">
        <v>67485.01015284711</v>
      </c>
      <c r="K93" s="29">
        <v>83743.62172220755</v>
      </c>
      <c r="L93" s="29">
        <v>103766.49599262996</v>
      </c>
      <c r="M93" s="29">
        <v>141241.146386092</v>
      </c>
      <c r="N93" s="29">
        <v>125380.62302621921</v>
      </c>
      <c r="O93" s="29">
        <v>166752.2739839023</v>
      </c>
      <c r="P93" s="29">
        <v>243216.50098039117</v>
      </c>
      <c r="Q93" s="29">
        <v>364196.3543651509</v>
      </c>
      <c r="R93" s="29">
        <v>473138.5426376009</v>
      </c>
      <c r="S93" s="29">
        <v>673970.901008599</v>
      </c>
      <c r="T93" s="29">
        <v>625259.8796988379</v>
      </c>
      <c r="U93" s="29">
        <v>772170.4565142108</v>
      </c>
      <c r="V93" s="29">
        <v>1182612.6319611317</v>
      </c>
      <c r="W93" s="29">
        <v>767477.2235945604</v>
      </c>
      <c r="X93" s="29">
        <v>1882216.5920449821</v>
      </c>
      <c r="Y93" s="29">
        <v>860624.7672745265</v>
      </c>
      <c r="Z93" s="29">
        <v>770364.0713448585</v>
      </c>
      <c r="AA93" s="29">
        <v>712001.2154043735</v>
      </c>
      <c r="AB93" s="29">
        <v>764475.4442833912</v>
      </c>
      <c r="AC93" s="29">
        <v>764971.762645871</v>
      </c>
      <c r="AD93" s="29">
        <v>761451.4314560099</v>
      </c>
      <c r="AE93" s="29">
        <v>907613.0569306469</v>
      </c>
      <c r="AF93" s="29">
        <v>883265.3388471333</v>
      </c>
      <c r="AG93" s="29">
        <v>1138328.3176628721</v>
      </c>
      <c r="AH93" s="29">
        <v>1000491.0018258202</v>
      </c>
      <c r="AI93" s="29">
        <v>943527.0274474821</v>
      </c>
      <c r="AJ93" s="29">
        <v>939545.2293536826</v>
      </c>
      <c r="AK93" s="29">
        <v>1097910.5237585902</v>
      </c>
      <c r="AL93" s="29">
        <v>870310.6569830335</v>
      </c>
      <c r="AM93" s="29">
        <v>866317.1871759931</v>
      </c>
      <c r="AN93" s="30">
        <v>763504.4882117535</v>
      </c>
      <c r="AO93" s="41"/>
      <c r="AP93" s="41"/>
      <c r="AQ93" s="41"/>
    </row>
    <row r="94" spans="1:43" ht="12.75">
      <c r="A94" s="5">
        <v>92</v>
      </c>
      <c r="B94" s="6" t="s">
        <v>97</v>
      </c>
      <c r="C94" s="28">
        <v>40116.52198308281</v>
      </c>
      <c r="D94" s="29">
        <v>38292.999102080685</v>
      </c>
      <c r="E94" s="29">
        <v>35418.02702683132</v>
      </c>
      <c r="F94" s="29">
        <v>37495.625510121594</v>
      </c>
      <c r="G94" s="29">
        <v>41478.830436718745</v>
      </c>
      <c r="H94" s="29">
        <v>55034.00277403513</v>
      </c>
      <c r="I94" s="29">
        <v>54504.1955963365</v>
      </c>
      <c r="J94" s="29">
        <v>45189.58605611415</v>
      </c>
      <c r="K94" s="29">
        <v>61175.96510321992</v>
      </c>
      <c r="L94" s="29">
        <v>67519.93487632691</v>
      </c>
      <c r="M94" s="29">
        <v>81423.00785230327</v>
      </c>
      <c r="N94" s="29">
        <v>95509.19944333454</v>
      </c>
      <c r="O94" s="29">
        <v>81074.77014141378</v>
      </c>
      <c r="P94" s="29">
        <v>114244.41948912962</v>
      </c>
      <c r="Q94" s="29">
        <v>159675.480039631</v>
      </c>
      <c r="R94" s="29">
        <v>171651.7194513388</v>
      </c>
      <c r="S94" s="29">
        <v>155206.0001315932</v>
      </c>
      <c r="T94" s="29">
        <v>186065.1074569865</v>
      </c>
      <c r="U94" s="29">
        <v>279087.81045361096</v>
      </c>
      <c r="V94" s="29">
        <v>287603.6723935049</v>
      </c>
      <c r="W94" s="29">
        <v>366295.9345617477</v>
      </c>
      <c r="X94" s="29">
        <v>299727.0679513813</v>
      </c>
      <c r="Y94" s="29">
        <v>446000.2206779525</v>
      </c>
      <c r="Z94" s="29">
        <v>449962.99113014987</v>
      </c>
      <c r="AA94" s="29">
        <v>242199.30119915074</v>
      </c>
      <c r="AB94" s="29">
        <v>215997.09080650628</v>
      </c>
      <c r="AC94" s="29">
        <v>376792.4842221803</v>
      </c>
      <c r="AD94" s="29">
        <v>389410.17793002893</v>
      </c>
      <c r="AE94" s="29">
        <v>341725.78229896515</v>
      </c>
      <c r="AF94" s="29">
        <v>317383.5936099929</v>
      </c>
      <c r="AG94" s="29">
        <v>288926.4362906771</v>
      </c>
      <c r="AH94" s="29">
        <v>329515.48629131925</v>
      </c>
      <c r="AI94" s="29">
        <v>313442.73764633795</v>
      </c>
      <c r="AJ94" s="29">
        <v>266303.3023248737</v>
      </c>
      <c r="AK94" s="29">
        <v>270902.44728919887</v>
      </c>
      <c r="AL94" s="29">
        <v>323899.1110433016</v>
      </c>
      <c r="AM94" s="29">
        <v>318321.9092465511</v>
      </c>
      <c r="AN94" s="30">
        <v>305993.16811315774</v>
      </c>
      <c r="AO94" s="41"/>
      <c r="AP94" s="41"/>
      <c r="AQ94" s="41"/>
    </row>
    <row r="95" spans="1:43" ht="12.75">
      <c r="A95" s="5">
        <v>93</v>
      </c>
      <c r="B95" s="6" t="s">
        <v>98</v>
      </c>
      <c r="C95" s="28">
        <v>5854.804249201938</v>
      </c>
      <c r="D95" s="29">
        <v>5287.633307485015</v>
      </c>
      <c r="E95" s="29">
        <v>6165.986811058791</v>
      </c>
      <c r="F95" s="29">
        <v>9484.07741499845</v>
      </c>
      <c r="G95" s="29">
        <v>11520.032109471755</v>
      </c>
      <c r="H95" s="29">
        <v>9936.079720919957</v>
      </c>
      <c r="I95" s="29">
        <v>12417.288077020286</v>
      </c>
      <c r="J95" s="29">
        <v>12100.498167032738</v>
      </c>
      <c r="K95" s="29">
        <v>14017.439337887876</v>
      </c>
      <c r="L95" s="29">
        <v>15562.737568375771</v>
      </c>
      <c r="M95" s="29">
        <v>18776.046139925766</v>
      </c>
      <c r="N95" s="29">
        <v>20827.623412457026</v>
      </c>
      <c r="O95" s="29">
        <v>22315.29226111293</v>
      </c>
      <c r="P95" s="29">
        <v>22447.760755394127</v>
      </c>
      <c r="Q95" s="29">
        <v>24863.08169854471</v>
      </c>
      <c r="R95" s="29">
        <v>30411.394303961006</v>
      </c>
      <c r="S95" s="29">
        <v>32207.669688495684</v>
      </c>
      <c r="T95" s="29">
        <v>32663.081058023294</v>
      </c>
      <c r="U95" s="29">
        <v>41651.56147750373</v>
      </c>
      <c r="V95" s="29">
        <v>53778.39210951509</v>
      </c>
      <c r="W95" s="29">
        <v>57938.3809693128</v>
      </c>
      <c r="X95" s="29">
        <v>59148.125329313</v>
      </c>
      <c r="Y95" s="29">
        <v>51867.852206808355</v>
      </c>
      <c r="Z95" s="29">
        <v>46269.43490206479</v>
      </c>
      <c r="AA95" s="29">
        <v>35982.577681674644</v>
      </c>
      <c r="AB95" s="29">
        <v>38690.932303623806</v>
      </c>
      <c r="AC95" s="29">
        <v>42533.62924945491</v>
      </c>
      <c r="AD95" s="29">
        <v>51016.77959276256</v>
      </c>
      <c r="AE95" s="29">
        <v>45283.713199343816</v>
      </c>
      <c r="AF95" s="29">
        <v>45572.21126513723</v>
      </c>
      <c r="AG95" s="29">
        <v>50727.024738374064</v>
      </c>
      <c r="AH95" s="29">
        <v>56204.5324792224</v>
      </c>
      <c r="AI95" s="29">
        <v>61231.178209856436</v>
      </c>
      <c r="AJ95" s="29">
        <v>70684.54035698698</v>
      </c>
      <c r="AK95" s="29">
        <v>85744.68806071502</v>
      </c>
      <c r="AL95" s="29">
        <v>105858.10983958663</v>
      </c>
      <c r="AM95" s="29">
        <v>109913.82560389837</v>
      </c>
      <c r="AN95" s="30">
        <v>96488.06661675154</v>
      </c>
      <c r="AO95" s="41"/>
      <c r="AP95" s="41"/>
      <c r="AQ95" s="41"/>
    </row>
    <row r="96" spans="1:43" ht="12.75">
      <c r="A96" s="5">
        <v>94</v>
      </c>
      <c r="B96" s="6" t="s">
        <v>99</v>
      </c>
      <c r="C96" s="28">
        <v>175314.22035869886</v>
      </c>
      <c r="D96" s="29">
        <v>195739.37997516684</v>
      </c>
      <c r="E96" s="29">
        <v>258481.6850524781</v>
      </c>
      <c r="F96" s="29">
        <v>372650.45081223996</v>
      </c>
      <c r="G96" s="29">
        <v>545790.4816003006</v>
      </c>
      <c r="H96" s="29">
        <v>629891.9424476996</v>
      </c>
      <c r="I96" s="29">
        <v>625459.4735793541</v>
      </c>
      <c r="J96" s="29">
        <v>689315.1786821745</v>
      </c>
      <c r="K96" s="29">
        <v>751275.5006492216</v>
      </c>
      <c r="L96" s="29">
        <v>953419.1728161657</v>
      </c>
      <c r="M96" s="29">
        <v>1057202.437634055</v>
      </c>
      <c r="N96" s="29">
        <v>1106323.9682097714</v>
      </c>
      <c r="O96" s="29">
        <v>1114657.1580990083</v>
      </c>
      <c r="P96" s="29">
        <v>1166374.4294671144</v>
      </c>
      <c r="Q96" s="29">
        <v>1249098.5859938941</v>
      </c>
      <c r="R96" s="29">
        <v>1348849.7233426666</v>
      </c>
      <c r="S96" s="29">
        <v>1288931.7715414779</v>
      </c>
      <c r="T96" s="29">
        <v>1231294.7680250092</v>
      </c>
      <c r="U96" s="29">
        <v>1116713.0315533858</v>
      </c>
      <c r="V96" s="29">
        <v>1257370.970856982</v>
      </c>
      <c r="W96" s="29">
        <v>1074052.7180923135</v>
      </c>
      <c r="X96" s="29">
        <v>1074428.776382336</v>
      </c>
      <c r="Y96" s="29">
        <v>1051772.714655785</v>
      </c>
      <c r="Z96" s="29">
        <v>975551.6314619243</v>
      </c>
      <c r="AA96" s="29">
        <v>907542.9084046304</v>
      </c>
      <c r="AB96" s="29">
        <v>906281.5731145197</v>
      </c>
      <c r="AC96" s="29">
        <v>878751.1711542895</v>
      </c>
      <c r="AD96" s="29">
        <v>875598.9168846606</v>
      </c>
      <c r="AE96" s="29">
        <v>860504.6792382186</v>
      </c>
      <c r="AF96" s="29">
        <v>830928.7563862116</v>
      </c>
      <c r="AG96" s="29">
        <v>983855.4447686418</v>
      </c>
      <c r="AH96" s="29">
        <v>951888.1479701211</v>
      </c>
      <c r="AI96" s="29">
        <v>1010848.739156182</v>
      </c>
      <c r="AJ96" s="29">
        <v>1042070.5480491724</v>
      </c>
      <c r="AK96" s="29">
        <v>1156624.8520151582</v>
      </c>
      <c r="AL96" s="29">
        <v>1314694.5347616074</v>
      </c>
      <c r="AM96" s="29">
        <v>1344141.2931581053</v>
      </c>
      <c r="AN96" s="30">
        <v>1546799.113101671</v>
      </c>
      <c r="AO96" s="41"/>
      <c r="AP96" s="41"/>
      <c r="AQ96" s="41"/>
    </row>
    <row r="97" spans="1:43" ht="12.75">
      <c r="A97" s="5">
        <v>95</v>
      </c>
      <c r="B97" s="6" t="s">
        <v>100</v>
      </c>
      <c r="C97" s="28">
        <v>181836.30596736536</v>
      </c>
      <c r="D97" s="29">
        <v>195093.16130223166</v>
      </c>
      <c r="E97" s="29">
        <v>231998.58533685442</v>
      </c>
      <c r="F97" s="29">
        <v>287731.03407471976</v>
      </c>
      <c r="G97" s="29">
        <v>361544.4327930484</v>
      </c>
      <c r="H97" s="29">
        <v>327398.2799700492</v>
      </c>
      <c r="I97" s="29">
        <v>353559.49398416094</v>
      </c>
      <c r="J97" s="29">
        <v>429043.91614601744</v>
      </c>
      <c r="K97" s="29">
        <v>504977.3638649246</v>
      </c>
      <c r="L97" s="29">
        <v>666422.5045639011</v>
      </c>
      <c r="M97" s="29">
        <v>688759.5403635909</v>
      </c>
      <c r="N97" s="29">
        <v>796915.1757703748</v>
      </c>
      <c r="O97" s="29">
        <v>957909.004389075</v>
      </c>
      <c r="P97" s="29">
        <v>1077348.9977691611</v>
      </c>
      <c r="Q97" s="29">
        <v>1289103.236702204</v>
      </c>
      <c r="R97" s="29">
        <v>1405651.7732012465</v>
      </c>
      <c r="S97" s="29">
        <v>1445709.3055545448</v>
      </c>
      <c r="T97" s="29">
        <v>1419618.2535098637</v>
      </c>
      <c r="U97" s="29">
        <v>1858604.0891772152</v>
      </c>
      <c r="V97" s="29">
        <v>2165175.516649429</v>
      </c>
      <c r="W97" s="29">
        <v>2635811.906442455</v>
      </c>
      <c r="X97" s="29">
        <v>2398830.0966738784</v>
      </c>
      <c r="Y97" s="29">
        <v>2119518.951534277</v>
      </c>
      <c r="Z97" s="29">
        <v>1694300.4721393678</v>
      </c>
      <c r="AA97" s="29">
        <v>1450375.3720822365</v>
      </c>
      <c r="AB97" s="29">
        <v>1296560.2606643743</v>
      </c>
      <c r="AC97" s="29">
        <v>1332345.3623593738</v>
      </c>
      <c r="AD97" s="29">
        <v>1382147.2756297598</v>
      </c>
      <c r="AE97" s="29">
        <v>1100011.8070245907</v>
      </c>
      <c r="AF97" s="29">
        <v>1007993.26659348</v>
      </c>
      <c r="AG97" s="29">
        <v>1090043.2688463742</v>
      </c>
      <c r="AH97" s="29">
        <v>1090843.6441592276</v>
      </c>
      <c r="AI97" s="29">
        <v>1007131.4985150452</v>
      </c>
      <c r="AJ97" s="29">
        <v>1004437.5696885298</v>
      </c>
      <c r="AK97" s="29">
        <v>1046756.0573368599</v>
      </c>
      <c r="AL97" s="29">
        <v>1050537.6283508819</v>
      </c>
      <c r="AM97" s="29">
        <v>1084538.3974689357</v>
      </c>
      <c r="AN97" s="30">
        <v>983463.5038223128</v>
      </c>
      <c r="AO97" s="41"/>
      <c r="AP97" s="41"/>
      <c r="AQ97" s="41"/>
    </row>
    <row r="98" spans="1:43" ht="12.75">
      <c r="A98" s="5">
        <v>96</v>
      </c>
      <c r="B98" s="6" t="s">
        <v>101</v>
      </c>
      <c r="C98" s="28">
        <v>108633.61177936856</v>
      </c>
      <c r="D98" s="29">
        <v>105174.36516117922</v>
      </c>
      <c r="E98" s="29">
        <v>91779.2866272315</v>
      </c>
      <c r="F98" s="29">
        <v>124204.70981008356</v>
      </c>
      <c r="G98" s="29">
        <v>136586.40885495234</v>
      </c>
      <c r="H98" s="29">
        <v>165963.6725703075</v>
      </c>
      <c r="I98" s="29">
        <v>190041.65171840528</v>
      </c>
      <c r="J98" s="29">
        <v>199710.74144841798</v>
      </c>
      <c r="K98" s="29">
        <v>232737.83899302548</v>
      </c>
      <c r="L98" s="29">
        <v>284484.2982822406</v>
      </c>
      <c r="M98" s="29">
        <v>200315.5918431341</v>
      </c>
      <c r="N98" s="29">
        <v>232711.95287312096</v>
      </c>
      <c r="O98" s="29">
        <v>226261.2389238904</v>
      </c>
      <c r="P98" s="29">
        <v>226649.72879437867</v>
      </c>
      <c r="Q98" s="29">
        <v>228363.89551292817</v>
      </c>
      <c r="R98" s="29">
        <v>206483.7017153348</v>
      </c>
      <c r="S98" s="29">
        <v>223478.1343214903</v>
      </c>
      <c r="T98" s="29">
        <v>203148.3177062276</v>
      </c>
      <c r="U98" s="29">
        <v>315799.25708620436</v>
      </c>
      <c r="V98" s="29">
        <v>290930.31732160825</v>
      </c>
      <c r="W98" s="29">
        <v>251586.0221289447</v>
      </c>
      <c r="X98" s="29">
        <v>264994.6871448582</v>
      </c>
      <c r="Y98" s="29">
        <v>322896.97571842023</v>
      </c>
      <c r="Z98" s="29">
        <v>250912.2030084412</v>
      </c>
      <c r="AA98" s="29">
        <v>276365.4849151712</v>
      </c>
      <c r="AB98" s="29">
        <v>294117.496470181</v>
      </c>
      <c r="AC98" s="29">
        <v>324810.18617422535</v>
      </c>
      <c r="AD98" s="29">
        <v>277111.5778704133</v>
      </c>
      <c r="AE98" s="29">
        <v>153066.82856906843</v>
      </c>
      <c r="AF98" s="29">
        <v>164010.1293232602</v>
      </c>
      <c r="AG98" s="29">
        <v>184750.68443965566</v>
      </c>
      <c r="AH98" s="29">
        <v>197215.33232253123</v>
      </c>
      <c r="AI98" s="29">
        <v>210790.56025241295</v>
      </c>
      <c r="AJ98" s="29">
        <v>203253.19058841883</v>
      </c>
      <c r="AK98" s="29">
        <v>215724.19981931642</v>
      </c>
      <c r="AL98" s="29">
        <v>203920.07941444308</v>
      </c>
      <c r="AM98" s="29">
        <v>200379.74976921375</v>
      </c>
      <c r="AN98" s="30">
        <v>321575.28322328307</v>
      </c>
      <c r="AO98" s="41"/>
      <c r="AP98" s="41"/>
      <c r="AQ98" s="41"/>
    </row>
    <row r="99" spans="1:43" ht="12.75">
      <c r="A99" s="5">
        <v>97</v>
      </c>
      <c r="B99" s="6" t="s">
        <v>102</v>
      </c>
      <c r="C99" s="28">
        <v>36823.018158856976</v>
      </c>
      <c r="D99" s="29">
        <v>48568.311693662654</v>
      </c>
      <c r="E99" s="29">
        <v>93867.62966</v>
      </c>
      <c r="F99" s="29">
        <v>116460.0901004579</v>
      </c>
      <c r="G99" s="29">
        <v>182270.4744885947</v>
      </c>
      <c r="H99" s="29">
        <v>123846.2075303125</v>
      </c>
      <c r="I99" s="29">
        <v>129652.90947029494</v>
      </c>
      <c r="J99" s="29">
        <v>154363.05245578015</v>
      </c>
      <c r="K99" s="29">
        <v>158176.28644133473</v>
      </c>
      <c r="L99" s="29">
        <v>219756.33264737422</v>
      </c>
      <c r="M99" s="29">
        <v>359055.3573002785</v>
      </c>
      <c r="N99" s="29">
        <v>344510.4708501169</v>
      </c>
      <c r="O99" s="29">
        <v>348302.9053210152</v>
      </c>
      <c r="P99" s="29">
        <v>399422.82912774314</v>
      </c>
      <c r="Q99" s="29">
        <v>503599.8639020296</v>
      </c>
      <c r="R99" s="29">
        <v>493369.180987741</v>
      </c>
      <c r="S99" s="29">
        <v>543872.3630476325</v>
      </c>
      <c r="T99" s="29">
        <v>520996.62373301527</v>
      </c>
      <c r="U99" s="29">
        <v>450896.1968370785</v>
      </c>
      <c r="V99" s="29">
        <v>629925.6958760852</v>
      </c>
      <c r="W99" s="29">
        <v>788635.0608079826</v>
      </c>
      <c r="X99" s="29">
        <v>767024.046591105</v>
      </c>
      <c r="Y99" s="29">
        <v>587177.6089390051</v>
      </c>
      <c r="Z99" s="29">
        <v>538416.2586676421</v>
      </c>
      <c r="AA99" s="29">
        <v>348553.29543376586</v>
      </c>
      <c r="AB99" s="29">
        <v>448957.26840345585</v>
      </c>
      <c r="AC99" s="29">
        <v>456162.0942347362</v>
      </c>
      <c r="AD99" s="29">
        <v>453553.4285503411</v>
      </c>
      <c r="AE99" s="29">
        <v>532252.5182841674</v>
      </c>
      <c r="AF99" s="29">
        <v>524202.9735055952</v>
      </c>
      <c r="AG99" s="29">
        <v>605040.1906101861</v>
      </c>
      <c r="AH99" s="29">
        <v>460881.6854166867</v>
      </c>
      <c r="AI99" s="29">
        <v>478059.34841988335</v>
      </c>
      <c r="AJ99" s="29">
        <v>338050.7814631587</v>
      </c>
      <c r="AK99" s="29">
        <v>362059.5387214612</v>
      </c>
      <c r="AL99" s="29">
        <v>342010.68432952755</v>
      </c>
      <c r="AM99" s="29">
        <v>348737.6504597493</v>
      </c>
      <c r="AN99" s="30">
        <v>75653.25845594966</v>
      </c>
      <c r="AO99" s="41"/>
      <c r="AP99" s="41"/>
      <c r="AQ99" s="41"/>
    </row>
    <row r="100" spans="1:43" ht="12.75">
      <c r="A100" s="5">
        <v>98</v>
      </c>
      <c r="B100" s="6" t="s">
        <v>103</v>
      </c>
      <c r="C100" s="28">
        <v>460391.1018971725</v>
      </c>
      <c r="D100" s="29">
        <v>553106.7266425693</v>
      </c>
      <c r="E100" s="29">
        <v>650969.9848723877</v>
      </c>
      <c r="F100" s="29">
        <v>767045.984396623</v>
      </c>
      <c r="G100" s="29">
        <v>1019316.9288658949</v>
      </c>
      <c r="H100" s="29">
        <v>1090474.347248795</v>
      </c>
      <c r="I100" s="29">
        <v>1125612.0129378708</v>
      </c>
      <c r="J100" s="29">
        <v>1322646.023352106</v>
      </c>
      <c r="K100" s="29">
        <v>1714396.3858351805</v>
      </c>
      <c r="L100" s="29">
        <v>1935319.6919485352</v>
      </c>
      <c r="M100" s="29">
        <v>2051616.1091010289</v>
      </c>
      <c r="N100" s="29">
        <v>2038081.9306859563</v>
      </c>
      <c r="O100" s="29">
        <v>1935490.2813160515</v>
      </c>
      <c r="P100" s="29">
        <v>1804075.5702378226</v>
      </c>
      <c r="Q100" s="29">
        <v>1645101.954341586</v>
      </c>
      <c r="R100" s="29">
        <v>1541268.173377789</v>
      </c>
      <c r="S100" s="29">
        <v>1351685.5286734966</v>
      </c>
      <c r="T100" s="29">
        <v>1261904.0322918524</v>
      </c>
      <c r="U100" s="29">
        <v>1164565.8181145478</v>
      </c>
      <c r="V100" s="29">
        <v>1172236.6006678708</v>
      </c>
      <c r="W100" s="29">
        <v>1208482.569294636</v>
      </c>
      <c r="X100" s="29">
        <v>1341976.6603505663</v>
      </c>
      <c r="Y100" s="29">
        <v>1535381.4348373178</v>
      </c>
      <c r="Z100" s="29">
        <v>1680139.903296614</v>
      </c>
      <c r="AA100" s="29">
        <v>1599774.7899990978</v>
      </c>
      <c r="AB100" s="29">
        <v>1613316.6454257001</v>
      </c>
      <c r="AC100" s="29">
        <v>1594013.2313740393</v>
      </c>
      <c r="AD100" s="29">
        <v>1467514.5563797134</v>
      </c>
      <c r="AE100" s="29">
        <v>1483171.2663837885</v>
      </c>
      <c r="AF100" s="29">
        <v>1438619.4984560804</v>
      </c>
      <c r="AG100" s="29">
        <v>1367175.5923367483</v>
      </c>
      <c r="AH100" s="29">
        <v>1361630.5301131245</v>
      </c>
      <c r="AI100" s="29">
        <v>1372119.442799693</v>
      </c>
      <c r="AJ100" s="29">
        <v>1346750.823901591</v>
      </c>
      <c r="AK100" s="29">
        <v>1157281.3691316561</v>
      </c>
      <c r="AL100" s="29">
        <v>1106639.0956964234</v>
      </c>
      <c r="AM100" s="29">
        <v>1109165.9316019758</v>
      </c>
      <c r="AN100" s="30">
        <v>1118494.852781509</v>
      </c>
      <c r="AO100" s="41"/>
      <c r="AP100" s="41"/>
      <c r="AQ100" s="41"/>
    </row>
    <row r="101" spans="1:43" ht="12.75">
      <c r="A101" s="5">
        <v>99</v>
      </c>
      <c r="B101" s="6" t="s">
        <v>104</v>
      </c>
      <c r="C101" s="28">
        <v>14422.400039630322</v>
      </c>
      <c r="D101" s="29">
        <v>21476.35206162114</v>
      </c>
      <c r="E101" s="29">
        <v>26550.459310893068</v>
      </c>
      <c r="F101" s="29">
        <v>34256.43732575299</v>
      </c>
      <c r="G101" s="29">
        <v>37020.13565897303</v>
      </c>
      <c r="H101" s="29">
        <v>39856.59707514276</v>
      </c>
      <c r="I101" s="29">
        <v>46161.20513590458</v>
      </c>
      <c r="J101" s="29">
        <v>49169.14497552577</v>
      </c>
      <c r="K101" s="29">
        <v>63528.68424448854</v>
      </c>
      <c r="L101" s="29">
        <v>75830.97236461399</v>
      </c>
      <c r="M101" s="29">
        <v>95222.34338632731</v>
      </c>
      <c r="N101" s="29">
        <v>113216.52196107333</v>
      </c>
      <c r="O101" s="29">
        <v>123691.04707814922</v>
      </c>
      <c r="P101" s="29">
        <v>127625.74914338707</v>
      </c>
      <c r="Q101" s="29">
        <v>150924.07362512706</v>
      </c>
      <c r="R101" s="29">
        <v>199262.19345372682</v>
      </c>
      <c r="S101" s="29">
        <v>237809.08643655552</v>
      </c>
      <c r="T101" s="29">
        <v>347461.77382551855</v>
      </c>
      <c r="U101" s="29">
        <v>413374.973318808</v>
      </c>
      <c r="V101" s="29">
        <v>489492.68354471785</v>
      </c>
      <c r="W101" s="29">
        <v>742702.4752147411</v>
      </c>
      <c r="X101" s="29">
        <v>633264.6770406144</v>
      </c>
      <c r="Y101" s="29">
        <v>612528.624432185</v>
      </c>
      <c r="Z101" s="29">
        <v>725188.8280230227</v>
      </c>
      <c r="AA101" s="29">
        <v>675554.7781553463</v>
      </c>
      <c r="AB101" s="29">
        <v>717531.2081404005</v>
      </c>
      <c r="AC101" s="29">
        <v>551444.9033767183</v>
      </c>
      <c r="AD101" s="29">
        <v>433130.24282480153</v>
      </c>
      <c r="AE101" s="29">
        <v>475644.53773947584</v>
      </c>
      <c r="AF101" s="29">
        <v>524610.2636580755</v>
      </c>
      <c r="AG101" s="29">
        <v>502575.7126373971</v>
      </c>
      <c r="AH101" s="29">
        <v>417935.19576408365</v>
      </c>
      <c r="AI101" s="29">
        <v>373893.4619434</v>
      </c>
      <c r="AJ101" s="29">
        <v>322806.49422821833</v>
      </c>
      <c r="AK101" s="29">
        <v>237763.1255874478</v>
      </c>
      <c r="AL101" s="29">
        <v>192340.37414403318</v>
      </c>
      <c r="AM101" s="29">
        <v>203771.18193780712</v>
      </c>
      <c r="AN101" s="30">
        <v>184314.88152552777</v>
      </c>
      <c r="AO101" s="41"/>
      <c r="AP101" s="41"/>
      <c r="AQ101" s="41"/>
    </row>
    <row r="102" spans="1:43" ht="12.75">
      <c r="A102" s="5">
        <v>100</v>
      </c>
      <c r="B102" s="6" t="s">
        <v>105</v>
      </c>
      <c r="C102" s="28">
        <v>58776.649772606215</v>
      </c>
      <c r="D102" s="29">
        <v>69094.08570700153</v>
      </c>
      <c r="E102" s="29">
        <v>75756.98234736882</v>
      </c>
      <c r="F102" s="29">
        <v>91897.86964697765</v>
      </c>
      <c r="G102" s="29">
        <v>139702.4539448772</v>
      </c>
      <c r="H102" s="29">
        <v>157732.15155612497</v>
      </c>
      <c r="I102" s="29">
        <v>178633.05138119578</v>
      </c>
      <c r="J102" s="29">
        <v>241355.50264730197</v>
      </c>
      <c r="K102" s="29">
        <v>392405.55785394495</v>
      </c>
      <c r="L102" s="29">
        <v>503615.6093543933</v>
      </c>
      <c r="M102" s="29">
        <v>650913.8145819048</v>
      </c>
      <c r="N102" s="29">
        <v>893875.2794340592</v>
      </c>
      <c r="O102" s="29">
        <v>1310262.2622864149</v>
      </c>
      <c r="P102" s="29">
        <v>1553522.8760754268</v>
      </c>
      <c r="Q102" s="29">
        <v>1289181.3164888793</v>
      </c>
      <c r="R102" s="29">
        <v>1096809.635761747</v>
      </c>
      <c r="S102" s="29">
        <v>1463631.0325489326</v>
      </c>
      <c r="T102" s="29">
        <v>1474501.0653270998</v>
      </c>
      <c r="U102" s="29">
        <v>1129841.671911511</v>
      </c>
      <c r="V102" s="29">
        <v>1003112.1086751107</v>
      </c>
      <c r="W102" s="29">
        <v>993501.7059199802</v>
      </c>
      <c r="X102" s="29">
        <v>1112410.982949799</v>
      </c>
      <c r="Y102" s="29">
        <v>1165552.457498909</v>
      </c>
      <c r="Z102" s="29">
        <v>1203494.4184550047</v>
      </c>
      <c r="AA102" s="29">
        <v>1233925.4013278198</v>
      </c>
      <c r="AB102" s="29">
        <v>1207947.544784424</v>
      </c>
      <c r="AC102" s="29">
        <v>1208631.888279586</v>
      </c>
      <c r="AD102" s="29">
        <v>1453353.8489198543</v>
      </c>
      <c r="AE102" s="29">
        <v>1530774.277970539</v>
      </c>
      <c r="AF102" s="29">
        <v>1283569.977867791</v>
      </c>
      <c r="AG102" s="29">
        <v>1232727.227708021</v>
      </c>
      <c r="AH102" s="29">
        <v>1057618.3200214168</v>
      </c>
      <c r="AI102" s="29">
        <v>879499.7874898242</v>
      </c>
      <c r="AJ102" s="29">
        <v>657904.8245064112</v>
      </c>
      <c r="AK102" s="29">
        <v>522858.7032515302</v>
      </c>
      <c r="AL102" s="29">
        <v>389383.7478241482</v>
      </c>
      <c r="AM102" s="29">
        <v>343809.03974422254</v>
      </c>
      <c r="AN102" s="30">
        <v>298680.83032391954</v>
      </c>
      <c r="AO102" s="41"/>
      <c r="AP102" s="41"/>
      <c r="AQ102" s="41"/>
    </row>
    <row r="103" spans="1:43" ht="12.75">
      <c r="A103" s="5">
        <v>101</v>
      </c>
      <c r="B103" s="6" t="s">
        <v>106</v>
      </c>
      <c r="C103" s="28">
        <v>858.8431145154599</v>
      </c>
      <c r="D103" s="29">
        <v>1225.4520969036896</v>
      </c>
      <c r="E103" s="29">
        <v>1523.1994683145556</v>
      </c>
      <c r="F103" s="29">
        <v>2029.8111311098933</v>
      </c>
      <c r="G103" s="29">
        <v>3027.8630568082845</v>
      </c>
      <c r="H103" s="29">
        <v>2732.952692996569</v>
      </c>
      <c r="I103" s="29">
        <v>3706.403397681585</v>
      </c>
      <c r="J103" s="29">
        <v>3147.0027188671465</v>
      </c>
      <c r="K103" s="29">
        <v>8008.935296132275</v>
      </c>
      <c r="L103" s="29">
        <v>15968.72270800895</v>
      </c>
      <c r="M103" s="29">
        <v>22931.21568507569</v>
      </c>
      <c r="N103" s="29">
        <v>27674.258210096417</v>
      </c>
      <c r="O103" s="29">
        <v>27407.361453005793</v>
      </c>
      <c r="P103" s="29">
        <v>24732.182434437233</v>
      </c>
      <c r="Q103" s="29">
        <v>17965.48909186806</v>
      </c>
      <c r="R103" s="29">
        <v>12738.649778625977</v>
      </c>
      <c r="S103" s="29">
        <v>16341.709466518992</v>
      </c>
      <c r="T103" s="29">
        <v>24733.35947422107</v>
      </c>
      <c r="U103" s="29">
        <v>26880.498363416344</v>
      </c>
      <c r="V103" s="29">
        <v>25967.909423463017</v>
      </c>
      <c r="W103" s="29">
        <v>25516.615234749115</v>
      </c>
      <c r="X103" s="29">
        <v>19079.20109031681</v>
      </c>
      <c r="Y103" s="29">
        <v>19471.718312972313</v>
      </c>
      <c r="Z103" s="29">
        <v>18400.08530870805</v>
      </c>
      <c r="AA103" s="29">
        <v>17960.442261649176</v>
      </c>
      <c r="AB103" s="29">
        <v>19742.049911929687</v>
      </c>
      <c r="AC103" s="29">
        <v>24588.505922250308</v>
      </c>
      <c r="AD103" s="29">
        <v>26452.937049909702</v>
      </c>
      <c r="AE103" s="29">
        <v>23599.911824758066</v>
      </c>
      <c r="AF103" s="29">
        <v>12731.781321754748</v>
      </c>
      <c r="AG103" s="29">
        <v>12025.637230417635</v>
      </c>
      <c r="AH103" s="29">
        <v>12946.318326533268</v>
      </c>
      <c r="AI103" s="29">
        <v>16751.14180048026</v>
      </c>
      <c r="AJ103" s="29">
        <v>22333.006545662844</v>
      </c>
      <c r="AK103" s="29">
        <v>35446.57966496332</v>
      </c>
      <c r="AL103" s="29">
        <v>23927.18609452584</v>
      </c>
      <c r="AM103" s="29">
        <v>15112.630676326318</v>
      </c>
      <c r="AN103" s="30">
        <v>10716.136399171313</v>
      </c>
      <c r="AO103" s="41"/>
      <c r="AP103" s="41"/>
      <c r="AQ103" s="41"/>
    </row>
    <row r="104" spans="1:43" ht="12.75">
      <c r="A104" s="5">
        <v>102</v>
      </c>
      <c r="B104" s="6" t="s">
        <v>107</v>
      </c>
      <c r="C104" s="28">
        <v>3352.1143612497162</v>
      </c>
      <c r="D104" s="29">
        <v>5331.413950258553</v>
      </c>
      <c r="E104" s="29">
        <v>7384.252112123546</v>
      </c>
      <c r="F104" s="29">
        <v>11206.591201458763</v>
      </c>
      <c r="G104" s="29">
        <v>14141.451432684207</v>
      </c>
      <c r="H104" s="29">
        <v>10549.2263973879</v>
      </c>
      <c r="I104" s="29">
        <v>16475.314258972023</v>
      </c>
      <c r="J104" s="29">
        <v>17818.933883812308</v>
      </c>
      <c r="K104" s="29">
        <v>24977.291285304596</v>
      </c>
      <c r="L104" s="29">
        <v>32663.374448907158</v>
      </c>
      <c r="M104" s="29">
        <v>33279.29336443923</v>
      </c>
      <c r="N104" s="29">
        <v>47091.7149845699</v>
      </c>
      <c r="O104" s="29">
        <v>45638.02351295732</v>
      </c>
      <c r="P104" s="29">
        <v>49667.37028302611</v>
      </c>
      <c r="Q104" s="29">
        <v>54787.45081489005</v>
      </c>
      <c r="R104" s="29">
        <v>66826.69047291024</v>
      </c>
      <c r="S104" s="29">
        <v>60363.178681335296</v>
      </c>
      <c r="T104" s="29">
        <v>58973.446220803504</v>
      </c>
      <c r="U104" s="29">
        <v>61211.87414883915</v>
      </c>
      <c r="V104" s="29">
        <v>64573.64708712275</v>
      </c>
      <c r="W104" s="29">
        <v>75221.56824037292</v>
      </c>
      <c r="X104" s="29">
        <v>91536.70595667476</v>
      </c>
      <c r="Y104" s="29">
        <v>116859.63380934934</v>
      </c>
      <c r="Z104" s="29">
        <v>139888.14360492755</v>
      </c>
      <c r="AA104" s="29">
        <v>149277.12782143833</v>
      </c>
      <c r="AB104" s="29">
        <v>173337.2479707529</v>
      </c>
      <c r="AC104" s="29">
        <v>164666.74280447583</v>
      </c>
      <c r="AD104" s="29">
        <v>163140.5393260864</v>
      </c>
      <c r="AE104" s="29">
        <v>154007.41836889362</v>
      </c>
      <c r="AF104" s="29">
        <v>146651.76770235653</v>
      </c>
      <c r="AG104" s="29">
        <v>131399.47310147103</v>
      </c>
      <c r="AH104" s="29">
        <v>135871.44098966394</v>
      </c>
      <c r="AI104" s="29">
        <v>148960.04203574406</v>
      </c>
      <c r="AJ104" s="29">
        <v>152672.380952959</v>
      </c>
      <c r="AK104" s="29">
        <v>155547.18921272727</v>
      </c>
      <c r="AL104" s="29">
        <v>199509.04804866054</v>
      </c>
      <c r="AM104" s="29">
        <v>180135.51122399297</v>
      </c>
      <c r="AN104" s="30">
        <v>152827.04755259023</v>
      </c>
      <c r="AO104" s="41"/>
      <c r="AP104" s="41"/>
      <c r="AQ104" s="41"/>
    </row>
    <row r="105" spans="1:43" ht="12.75">
      <c r="A105" s="5">
        <v>103</v>
      </c>
      <c r="B105" s="6" t="s">
        <v>108</v>
      </c>
      <c r="C105" s="28">
        <v>870272.362487031</v>
      </c>
      <c r="D105" s="29">
        <v>1049204.8073277604</v>
      </c>
      <c r="E105" s="29">
        <v>1313928.3013586057</v>
      </c>
      <c r="F105" s="29">
        <v>1401569.7266404575</v>
      </c>
      <c r="G105" s="29">
        <v>1604344.0585982185</v>
      </c>
      <c r="H105" s="29">
        <v>2131581.7765364046</v>
      </c>
      <c r="I105" s="29">
        <v>2318125.3000196726</v>
      </c>
      <c r="J105" s="29">
        <v>3080390.4262334732</v>
      </c>
      <c r="K105" s="29">
        <v>3861985.923217486</v>
      </c>
      <c r="L105" s="29">
        <v>4209542.209362551</v>
      </c>
      <c r="M105" s="29">
        <v>4274806.459900165</v>
      </c>
      <c r="N105" s="29">
        <v>4501758.338745752</v>
      </c>
      <c r="O105" s="29">
        <v>4631807.476577309</v>
      </c>
      <c r="P105" s="29">
        <v>4545892.854921291</v>
      </c>
      <c r="Q105" s="29">
        <v>4628753.349775697</v>
      </c>
      <c r="R105" s="29">
        <v>4463940.570639074</v>
      </c>
      <c r="S105" s="29">
        <v>4539081.445609045</v>
      </c>
      <c r="T105" s="29">
        <v>5016266.831854244</v>
      </c>
      <c r="U105" s="29">
        <v>5485855.419798759</v>
      </c>
      <c r="V105" s="29">
        <v>6089864.080106194</v>
      </c>
      <c r="W105" s="29">
        <v>7835086.69482038</v>
      </c>
      <c r="X105" s="29">
        <v>8034199.686633996</v>
      </c>
      <c r="Y105" s="29">
        <v>9350898.52916598</v>
      </c>
      <c r="Z105" s="29">
        <v>10657501.639649736</v>
      </c>
      <c r="AA105" s="29">
        <v>10047702.063116847</v>
      </c>
      <c r="AB105" s="29">
        <v>9827103.089855375</v>
      </c>
      <c r="AC105" s="29">
        <v>9907637.08693086</v>
      </c>
      <c r="AD105" s="29">
        <v>9478565.580517713</v>
      </c>
      <c r="AE105" s="29">
        <v>9530818.113268912</v>
      </c>
      <c r="AF105" s="29">
        <v>9738525.214830546</v>
      </c>
      <c r="AG105" s="29">
        <v>9677949.004588487</v>
      </c>
      <c r="AH105" s="29">
        <v>8551299.277005188</v>
      </c>
      <c r="AI105" s="29">
        <v>8413713.979004072</v>
      </c>
      <c r="AJ105" s="29">
        <v>7123077.270351171</v>
      </c>
      <c r="AK105" s="29">
        <v>5856845.726547044</v>
      </c>
      <c r="AL105" s="29">
        <v>5460906.790186158</v>
      </c>
      <c r="AM105" s="29">
        <v>5318147.439953905</v>
      </c>
      <c r="AN105" s="30">
        <v>5130570.706498078</v>
      </c>
      <c r="AO105" s="41"/>
      <c r="AP105" s="41"/>
      <c r="AQ105" s="41"/>
    </row>
    <row r="106" spans="1:43" ht="12.75">
      <c r="A106" s="5">
        <v>104</v>
      </c>
      <c r="B106" s="6" t="s">
        <v>109</v>
      </c>
      <c r="C106" s="28">
        <v>45151.638357907024</v>
      </c>
      <c r="D106" s="29">
        <v>51112.15782567057</v>
      </c>
      <c r="E106" s="29">
        <v>56743.18040944765</v>
      </c>
      <c r="F106" s="29">
        <v>72814.03957205225</v>
      </c>
      <c r="G106" s="29">
        <v>95323.97792116439</v>
      </c>
      <c r="H106" s="29">
        <v>99503.49762702965</v>
      </c>
      <c r="I106" s="29">
        <v>113756.69009835701</v>
      </c>
      <c r="J106" s="29">
        <v>130879.2604132418</v>
      </c>
      <c r="K106" s="29">
        <v>178462.4024335907</v>
      </c>
      <c r="L106" s="29">
        <v>219292.35320460296</v>
      </c>
      <c r="M106" s="29">
        <v>272967.9586389481</v>
      </c>
      <c r="N106" s="29">
        <v>285761.5005469427</v>
      </c>
      <c r="O106" s="29">
        <v>299202.97231459816</v>
      </c>
      <c r="P106" s="29">
        <v>302199.3741623104</v>
      </c>
      <c r="Q106" s="29">
        <v>308032.4184874731</v>
      </c>
      <c r="R106" s="29">
        <v>418905.45158584253</v>
      </c>
      <c r="S106" s="29">
        <v>517566.9638642969</v>
      </c>
      <c r="T106" s="29">
        <v>493547.4664669214</v>
      </c>
      <c r="U106" s="29">
        <v>540441.3762369965</v>
      </c>
      <c r="V106" s="29">
        <v>638276.7045683184</v>
      </c>
      <c r="W106" s="29">
        <v>692803.660816436</v>
      </c>
      <c r="X106" s="29">
        <v>942091.920495247</v>
      </c>
      <c r="Y106" s="29">
        <v>1032831.656368352</v>
      </c>
      <c r="Z106" s="29">
        <v>1229284.6912737607</v>
      </c>
      <c r="AA106" s="29">
        <v>1403806.0075251989</v>
      </c>
      <c r="AB106" s="29">
        <v>1180778.6525715701</v>
      </c>
      <c r="AC106" s="29">
        <v>1135081.4227763242</v>
      </c>
      <c r="AD106" s="29">
        <v>1212738.969453533</v>
      </c>
      <c r="AE106" s="29">
        <v>1283672.9044801204</v>
      </c>
      <c r="AF106" s="29">
        <v>1344533.1212894397</v>
      </c>
      <c r="AG106" s="29">
        <v>1284320.8256918008</v>
      </c>
      <c r="AH106" s="29">
        <v>1197218.317110777</v>
      </c>
      <c r="AI106" s="29">
        <v>1274515.9283488966</v>
      </c>
      <c r="AJ106" s="29">
        <v>1224035.8386920816</v>
      </c>
      <c r="AK106" s="29">
        <v>817683.7738505037</v>
      </c>
      <c r="AL106" s="29">
        <v>1019357.9389667059</v>
      </c>
      <c r="AM106" s="29">
        <v>973742.5315017906</v>
      </c>
      <c r="AN106" s="30">
        <v>1115283.3185770018</v>
      </c>
      <c r="AO106" s="41"/>
      <c r="AP106" s="41"/>
      <c r="AQ106" s="41"/>
    </row>
    <row r="107" spans="1:43" ht="12.75">
      <c r="A107" s="5">
        <v>105</v>
      </c>
      <c r="B107" s="6" t="s">
        <v>110</v>
      </c>
      <c r="C107" s="28">
        <v>74987.61536131382</v>
      </c>
      <c r="D107" s="29">
        <v>74425.42871308113</v>
      </c>
      <c r="E107" s="29">
        <v>73590.98298436262</v>
      </c>
      <c r="F107" s="29">
        <v>72770.4129328711</v>
      </c>
      <c r="G107" s="29">
        <v>72277.82846433358</v>
      </c>
      <c r="H107" s="29">
        <v>73155.2755794325</v>
      </c>
      <c r="I107" s="29">
        <v>71280.27292543695</v>
      </c>
      <c r="J107" s="29">
        <v>81918.21383821315</v>
      </c>
      <c r="K107" s="29">
        <v>74701.63281494005</v>
      </c>
      <c r="L107" s="29">
        <v>71730.05706193749</v>
      </c>
      <c r="M107" s="29">
        <v>53960.86904624303</v>
      </c>
      <c r="N107" s="29">
        <v>50187.10374875713</v>
      </c>
      <c r="O107" s="29">
        <v>79192.38132198027</v>
      </c>
      <c r="P107" s="29">
        <v>89426.73554215507</v>
      </c>
      <c r="Q107" s="29">
        <v>88040.84537428457</v>
      </c>
      <c r="R107" s="29">
        <v>91061.93031530558</v>
      </c>
      <c r="S107" s="29">
        <v>114367.67236411513</v>
      </c>
      <c r="T107" s="29">
        <v>128324.11682894005</v>
      </c>
      <c r="U107" s="29">
        <v>139311.10393519155</v>
      </c>
      <c r="V107" s="29">
        <v>153523.673009429</v>
      </c>
      <c r="W107" s="29">
        <v>185706.00955508338</v>
      </c>
      <c r="X107" s="29">
        <v>199730.19285894968</v>
      </c>
      <c r="Y107" s="29">
        <v>238696.5491398967</v>
      </c>
      <c r="Z107" s="29">
        <v>252132.40833397539</v>
      </c>
      <c r="AA107" s="29">
        <v>263234.3615627313</v>
      </c>
      <c r="AB107" s="29">
        <v>269627.5223617061</v>
      </c>
      <c r="AC107" s="29">
        <v>274868.7133025805</v>
      </c>
      <c r="AD107" s="29">
        <v>269001.87187424453</v>
      </c>
      <c r="AE107" s="29">
        <v>284920.8624878574</v>
      </c>
      <c r="AF107" s="29">
        <v>293052.8357789513</v>
      </c>
      <c r="AG107" s="29">
        <v>299407.5619883668</v>
      </c>
      <c r="AH107" s="29">
        <v>241651.92243089387</v>
      </c>
      <c r="AI107" s="29">
        <v>264936.49876466434</v>
      </c>
      <c r="AJ107" s="29">
        <v>265355.74727035465</v>
      </c>
      <c r="AK107" s="29">
        <v>301394.30482693895</v>
      </c>
      <c r="AL107" s="29">
        <v>302014.782081172</v>
      </c>
      <c r="AM107" s="29">
        <v>280110.8973988506</v>
      </c>
      <c r="AN107" s="30">
        <v>210062.16047738446</v>
      </c>
      <c r="AO107" s="41"/>
      <c r="AP107" s="41"/>
      <c r="AQ107" s="41"/>
    </row>
    <row r="108" spans="1:43" ht="12.75">
      <c r="A108" s="5">
        <v>106</v>
      </c>
      <c r="B108" s="6" t="s">
        <v>111</v>
      </c>
      <c r="C108" s="28">
        <v>131.2098450839868</v>
      </c>
      <c r="D108" s="29">
        <v>114.71722322339878</v>
      </c>
      <c r="E108" s="29">
        <v>84.64327406864817</v>
      </c>
      <c r="F108" s="29">
        <v>179.09418341920716</v>
      </c>
      <c r="G108" s="29">
        <v>228.79404730232628</v>
      </c>
      <c r="H108" s="29">
        <v>423.7868034206002</v>
      </c>
      <c r="I108" s="29">
        <v>259.4597216240693</v>
      </c>
      <c r="J108" s="29">
        <v>282.95042772010663</v>
      </c>
      <c r="K108" s="29">
        <v>246.09231004439047</v>
      </c>
      <c r="L108" s="29">
        <v>236.5326654292008</v>
      </c>
      <c r="M108" s="29">
        <v>331.2229011166154</v>
      </c>
      <c r="N108" s="29">
        <v>342.9439086419259</v>
      </c>
      <c r="O108" s="29">
        <v>507.99187440189</v>
      </c>
      <c r="P108" s="29">
        <v>547.5163679284987</v>
      </c>
      <c r="Q108" s="29">
        <v>736.7375989495899</v>
      </c>
      <c r="R108" s="29">
        <v>656.2847376615711</v>
      </c>
      <c r="S108" s="29">
        <v>454.5545512130581</v>
      </c>
      <c r="T108" s="29">
        <v>521.6510468894486</v>
      </c>
      <c r="U108" s="29">
        <v>450.208590049463</v>
      </c>
      <c r="V108" s="29">
        <v>499.3908613225621</v>
      </c>
      <c r="W108" s="29">
        <v>556.1838143492405</v>
      </c>
      <c r="X108" s="29">
        <v>554.7406952305524</v>
      </c>
      <c r="Y108" s="29">
        <v>787.9637820300849</v>
      </c>
      <c r="Z108" s="29">
        <v>958.4326156815994</v>
      </c>
      <c r="AA108" s="29">
        <v>1048.139369989923</v>
      </c>
      <c r="AB108" s="29">
        <v>1419.2658010800928</v>
      </c>
      <c r="AC108" s="29">
        <v>2477.935856050771</v>
      </c>
      <c r="AD108" s="29">
        <v>4494.374244028323</v>
      </c>
      <c r="AE108" s="29">
        <v>5586.322920013557</v>
      </c>
      <c r="AF108" s="29">
        <v>4086.9970889079736</v>
      </c>
      <c r="AG108" s="29">
        <v>3223.953964579244</v>
      </c>
      <c r="AH108" s="29">
        <v>1902.0989598375404</v>
      </c>
      <c r="AI108" s="29">
        <v>2696.377182052965</v>
      </c>
      <c r="AJ108" s="29">
        <v>2123.9500088003892</v>
      </c>
      <c r="AK108" s="29">
        <v>1987.3670752216187</v>
      </c>
      <c r="AL108" s="29">
        <v>3260.907300023293</v>
      </c>
      <c r="AM108" s="29">
        <v>3399.8720563830157</v>
      </c>
      <c r="AN108" s="30">
        <v>4042.045501948651</v>
      </c>
      <c r="AO108" s="41"/>
      <c r="AP108" s="41"/>
      <c r="AQ108" s="41"/>
    </row>
    <row r="109" spans="1:43" ht="12.75">
      <c r="A109" s="9">
        <v>107</v>
      </c>
      <c r="B109" s="10" t="s">
        <v>112</v>
      </c>
      <c r="C109" s="31">
        <v>43644.34690098286</v>
      </c>
      <c r="D109" s="32">
        <v>47170.070557562896</v>
      </c>
      <c r="E109" s="32">
        <v>33115.52584043683</v>
      </c>
      <c r="F109" s="32">
        <v>67084.61631915883</v>
      </c>
      <c r="G109" s="32">
        <v>91154.52346819147</v>
      </c>
      <c r="H109" s="32">
        <v>121866.17389914021</v>
      </c>
      <c r="I109" s="32">
        <v>118228.64062859135</v>
      </c>
      <c r="J109" s="32">
        <v>133706.06993198735</v>
      </c>
      <c r="K109" s="32">
        <v>140652.44398467542</v>
      </c>
      <c r="L109" s="32">
        <v>142624.54716598394</v>
      </c>
      <c r="M109" s="32">
        <v>150172.0334288761</v>
      </c>
      <c r="N109" s="32">
        <v>117100.69891886995</v>
      </c>
      <c r="O109" s="32">
        <v>203957.85611573647</v>
      </c>
      <c r="P109" s="32">
        <v>287035.2235076523</v>
      </c>
      <c r="Q109" s="32">
        <v>358977.5764976373</v>
      </c>
      <c r="R109" s="32">
        <v>284753.9264975532</v>
      </c>
      <c r="S109" s="32">
        <v>209411.91356525372</v>
      </c>
      <c r="T109" s="32">
        <v>176760.8452856021</v>
      </c>
      <c r="U109" s="32">
        <v>205606.9292747013</v>
      </c>
      <c r="V109" s="32">
        <v>239146.18535222794</v>
      </c>
      <c r="W109" s="32">
        <v>265055.29463648464</v>
      </c>
      <c r="X109" s="32">
        <v>275376.75416410714</v>
      </c>
      <c r="Y109" s="32">
        <v>289897.30693002086</v>
      </c>
      <c r="Z109" s="32">
        <v>319298.0553575643</v>
      </c>
      <c r="AA109" s="32">
        <v>392501.0456635742</v>
      </c>
      <c r="AB109" s="32">
        <v>512072.42127026897</v>
      </c>
      <c r="AC109" s="32">
        <v>508132.7848511215</v>
      </c>
      <c r="AD109" s="32">
        <v>536810.0966094487</v>
      </c>
      <c r="AE109" s="32">
        <v>540378.4681018462</v>
      </c>
      <c r="AF109" s="32">
        <v>491148.0214368253</v>
      </c>
      <c r="AG109" s="32">
        <v>402001.01573628274</v>
      </c>
      <c r="AH109" s="32">
        <v>368665.7589080717</v>
      </c>
      <c r="AI109" s="32">
        <v>330564.26898497326</v>
      </c>
      <c r="AJ109" s="32">
        <v>389637.36223987606</v>
      </c>
      <c r="AK109" s="32">
        <v>367448.2820200326</v>
      </c>
      <c r="AL109" s="32">
        <v>326185.1499132189</v>
      </c>
      <c r="AM109" s="32">
        <v>259811.95807106758</v>
      </c>
      <c r="AN109" s="30">
        <v>263889.3188554297</v>
      </c>
      <c r="AO109" s="41"/>
      <c r="AP109" s="41"/>
      <c r="AQ109" s="41"/>
    </row>
    <row r="110" spans="1:40" ht="12.75">
      <c r="A110" s="7"/>
      <c r="B110" s="8" t="s">
        <v>113</v>
      </c>
      <c r="C110" s="34">
        <f>SUM(C10:C61)</f>
        <v>6188617.338946711</v>
      </c>
      <c r="D110" s="35">
        <f>SUM(D10:D61)</f>
        <v>6422921.655239688</v>
      </c>
      <c r="E110" s="35">
        <f>SUM(E10:E61)</f>
        <v>5730105.262467804</v>
      </c>
      <c r="F110" s="35">
        <f>SUM(F10:F61)</f>
        <v>7057020.179640219</v>
      </c>
      <c r="G110" s="35">
        <f aca="true" t="shared" si="0" ref="G110:AL110">SUM(G10:G61)</f>
        <v>8802649.079822302</v>
      </c>
      <c r="H110" s="35">
        <f t="shared" si="0"/>
        <v>7583746.099686639</v>
      </c>
      <c r="I110" s="35">
        <f t="shared" si="0"/>
        <v>7151838.300875072</v>
      </c>
      <c r="J110" s="35">
        <f t="shared" si="0"/>
        <v>7430394.2027766025</v>
      </c>
      <c r="K110" s="35">
        <f t="shared" si="0"/>
        <v>6751475.073713428</v>
      </c>
      <c r="L110" s="35">
        <f t="shared" si="0"/>
        <v>7804511.497960692</v>
      </c>
      <c r="M110" s="35">
        <f t="shared" si="0"/>
        <v>9033283.689189883</v>
      </c>
      <c r="N110" s="35">
        <f t="shared" si="0"/>
        <v>10381172.734987758</v>
      </c>
      <c r="O110" s="35">
        <f t="shared" si="0"/>
        <v>11422661.281880876</v>
      </c>
      <c r="P110" s="35">
        <f t="shared" si="0"/>
        <v>11834245.86665319</v>
      </c>
      <c r="Q110" s="35">
        <f t="shared" si="0"/>
        <v>13846013.041398661</v>
      </c>
      <c r="R110" s="35">
        <f t="shared" si="0"/>
        <v>16608864.155499408</v>
      </c>
      <c r="S110" s="35">
        <f t="shared" si="0"/>
        <v>16212642.403108908</v>
      </c>
      <c r="T110" s="35">
        <f t="shared" si="0"/>
        <v>14542896.31878486</v>
      </c>
      <c r="U110" s="35">
        <f t="shared" si="0"/>
        <v>17583078.765088</v>
      </c>
      <c r="V110" s="35">
        <f t="shared" si="0"/>
        <v>22480276.130060136</v>
      </c>
      <c r="W110" s="35">
        <f t="shared" si="0"/>
        <v>27232295.017545063</v>
      </c>
      <c r="X110" s="35">
        <f t="shared" si="0"/>
        <v>31969360.55188832</v>
      </c>
      <c r="Y110" s="35">
        <f t="shared" si="0"/>
        <v>28562284.094994493</v>
      </c>
      <c r="Z110" s="35">
        <f t="shared" si="0"/>
        <v>22795058.571504466</v>
      </c>
      <c r="AA110" s="35">
        <f t="shared" si="0"/>
        <v>19734255.79476358</v>
      </c>
      <c r="AB110" s="35">
        <f t="shared" si="0"/>
        <v>20423393.69557518</v>
      </c>
      <c r="AC110" s="35">
        <f t="shared" si="0"/>
        <v>22496828.507163454</v>
      </c>
      <c r="AD110" s="35">
        <f t="shared" si="0"/>
        <v>23527539.319920473</v>
      </c>
      <c r="AE110" s="35">
        <f t="shared" si="0"/>
        <v>23892054.74538848</v>
      </c>
      <c r="AF110" s="35">
        <f t="shared" si="0"/>
        <v>19609636.13200829</v>
      </c>
      <c r="AG110" s="35">
        <f t="shared" si="0"/>
        <v>19651664.469503667</v>
      </c>
      <c r="AH110" s="35">
        <f t="shared" si="0"/>
        <v>20015174.41001908</v>
      </c>
      <c r="AI110" s="35">
        <f t="shared" si="0"/>
        <v>17334934.19019585</v>
      </c>
      <c r="AJ110" s="35">
        <f t="shared" si="0"/>
        <v>17226969.952717427</v>
      </c>
      <c r="AK110" s="35">
        <f t="shared" si="0"/>
        <v>20073212.627204273</v>
      </c>
      <c r="AL110" s="35">
        <f t="shared" si="0"/>
        <v>21796497.702073988</v>
      </c>
      <c r="AM110" s="35">
        <f>SUM(AM10:AM61)</f>
        <v>23869896.55316646</v>
      </c>
      <c r="AN110" s="36">
        <f>SUM(AN10:AN61)</f>
        <v>25827095.276178256</v>
      </c>
    </row>
    <row r="111" spans="1:40" ht="12.75">
      <c r="A111" s="5"/>
      <c r="B111" s="6" t="s">
        <v>118</v>
      </c>
      <c r="C111" s="28">
        <f aca="true" t="shared" si="1" ref="C111:AM111">C112-C110</f>
        <v>17151607.104411796</v>
      </c>
      <c r="D111" s="29">
        <f t="shared" si="1"/>
        <v>18841262.700041033</v>
      </c>
      <c r="E111" s="29">
        <f t="shared" si="1"/>
        <v>22137716.324655827</v>
      </c>
      <c r="F111" s="29">
        <f t="shared" si="1"/>
        <v>28363230.25080193</v>
      </c>
      <c r="G111" s="29">
        <f t="shared" si="1"/>
        <v>33412332.22179454</v>
      </c>
      <c r="H111" s="29">
        <f t="shared" si="1"/>
        <v>34491771.0492232</v>
      </c>
      <c r="I111" s="29">
        <f t="shared" si="1"/>
        <v>37648369.72411058</v>
      </c>
      <c r="J111" s="29">
        <f t="shared" si="1"/>
        <v>41721173.02155125</v>
      </c>
      <c r="K111" s="29">
        <f t="shared" si="1"/>
        <v>47912115.00892884</v>
      </c>
      <c r="L111" s="29">
        <f t="shared" si="1"/>
        <v>54537337.00000882</v>
      </c>
      <c r="M111" s="29">
        <f t="shared" si="1"/>
        <v>58103927.95711088</v>
      </c>
      <c r="N111" s="29">
        <f t="shared" si="1"/>
        <v>57785000.7472435</v>
      </c>
      <c r="O111" s="29">
        <f t="shared" si="1"/>
        <v>58395809.32223856</v>
      </c>
      <c r="P111" s="29">
        <f t="shared" si="1"/>
        <v>57854629.55147092</v>
      </c>
      <c r="Q111" s="29">
        <f t="shared" si="1"/>
        <v>61140859.603794634</v>
      </c>
      <c r="R111" s="29">
        <f t="shared" si="1"/>
        <v>63921633.20817015</v>
      </c>
      <c r="S111" s="29">
        <f t="shared" si="1"/>
        <v>66573608.38167529</v>
      </c>
      <c r="T111" s="29">
        <f t="shared" si="1"/>
        <v>75057167.50359547</v>
      </c>
      <c r="U111" s="29">
        <f t="shared" si="1"/>
        <v>82915163.53355712</v>
      </c>
      <c r="V111" s="29">
        <f t="shared" si="1"/>
        <v>90673716.41350608</v>
      </c>
      <c r="W111" s="29">
        <f t="shared" si="1"/>
        <v>100830558.62672319</v>
      </c>
      <c r="X111" s="29">
        <f t="shared" si="1"/>
        <v>104184128.8945615</v>
      </c>
      <c r="Y111" s="29">
        <f t="shared" si="1"/>
        <v>104893592.47226661</v>
      </c>
      <c r="Z111" s="29">
        <f t="shared" si="1"/>
        <v>107894168.30823001</v>
      </c>
      <c r="AA111" s="29">
        <f t="shared" si="1"/>
        <v>103564192.1209842</v>
      </c>
      <c r="AB111" s="29">
        <f t="shared" si="1"/>
        <v>102778397.15843837</v>
      </c>
      <c r="AC111" s="29">
        <f t="shared" si="1"/>
        <v>108536825.28399125</v>
      </c>
      <c r="AD111" s="29">
        <f t="shared" si="1"/>
        <v>106385422.44250545</v>
      </c>
      <c r="AE111" s="29">
        <f t="shared" si="1"/>
        <v>100540624.31405395</v>
      </c>
      <c r="AF111" s="29">
        <f t="shared" si="1"/>
        <v>95991949.31175008</v>
      </c>
      <c r="AG111" s="29">
        <f t="shared" si="1"/>
        <v>94956892.1166937</v>
      </c>
      <c r="AH111" s="29">
        <f t="shared" si="1"/>
        <v>91010015.7681569</v>
      </c>
      <c r="AI111" s="29">
        <f t="shared" si="1"/>
        <v>86647244.16052014</v>
      </c>
      <c r="AJ111" s="29">
        <f t="shared" si="1"/>
        <v>81059368.21149585</v>
      </c>
      <c r="AK111" s="29">
        <f t="shared" si="1"/>
        <v>79678754.7691322</v>
      </c>
      <c r="AL111" s="29">
        <f t="shared" si="1"/>
        <v>79370121.42860998</v>
      </c>
      <c r="AM111" s="29">
        <f t="shared" si="1"/>
        <v>79044928.97291051</v>
      </c>
      <c r="AN111" s="30">
        <f>AN112-AN110</f>
        <v>77204286.55407462</v>
      </c>
    </row>
    <row r="112" spans="1:40" ht="12.75">
      <c r="A112" s="9"/>
      <c r="B112" s="10" t="s">
        <v>119</v>
      </c>
      <c r="C112" s="31">
        <f>SUM(C3:C109)</f>
        <v>23340224.443358507</v>
      </c>
      <c r="D112" s="32">
        <f>SUM(D3:D109)</f>
        <v>25264184.35528072</v>
      </c>
      <c r="E112" s="32">
        <f>SUM(E3:E109)</f>
        <v>27867821.587123632</v>
      </c>
      <c r="F112" s="32">
        <f>SUM(F3:F109)</f>
        <v>35420250.43044215</v>
      </c>
      <c r="G112" s="32">
        <f aca="true" t="shared" si="2" ref="G112:AL112">SUM(G3:G109)</f>
        <v>42214981.30161684</v>
      </c>
      <c r="H112" s="32">
        <f t="shared" si="2"/>
        <v>42075517.14890984</v>
      </c>
      <c r="I112" s="32">
        <f t="shared" si="2"/>
        <v>44800208.024985656</v>
      </c>
      <c r="J112" s="32">
        <f t="shared" si="2"/>
        <v>49151567.224327855</v>
      </c>
      <c r="K112" s="32">
        <f t="shared" si="2"/>
        <v>54663590.08264227</v>
      </c>
      <c r="L112" s="32">
        <f t="shared" si="2"/>
        <v>62341848.497969516</v>
      </c>
      <c r="M112" s="32">
        <f t="shared" si="2"/>
        <v>67137211.64630076</v>
      </c>
      <c r="N112" s="32">
        <f t="shared" si="2"/>
        <v>68166173.48223126</v>
      </c>
      <c r="O112" s="32">
        <f t="shared" si="2"/>
        <v>69818470.60411943</v>
      </c>
      <c r="P112" s="32">
        <f t="shared" si="2"/>
        <v>69688875.41812411</v>
      </c>
      <c r="Q112" s="32">
        <f t="shared" si="2"/>
        <v>74986872.6451933</v>
      </c>
      <c r="R112" s="32">
        <f t="shared" si="2"/>
        <v>80530497.36366956</v>
      </c>
      <c r="S112" s="32">
        <f t="shared" si="2"/>
        <v>82786250.7847842</v>
      </c>
      <c r="T112" s="32">
        <f t="shared" si="2"/>
        <v>89600063.82238033</v>
      </c>
      <c r="U112" s="32">
        <f t="shared" si="2"/>
        <v>100498242.29864512</v>
      </c>
      <c r="V112" s="32">
        <f t="shared" si="2"/>
        <v>113153992.54356621</v>
      </c>
      <c r="W112" s="32">
        <f t="shared" si="2"/>
        <v>128062853.64426824</v>
      </c>
      <c r="X112" s="32">
        <f t="shared" si="2"/>
        <v>136153489.44644982</v>
      </c>
      <c r="Y112" s="32">
        <f t="shared" si="2"/>
        <v>133455876.56726111</v>
      </c>
      <c r="Z112" s="32">
        <f t="shared" si="2"/>
        <v>130689226.87973447</v>
      </c>
      <c r="AA112" s="32">
        <f t="shared" si="2"/>
        <v>123298447.91574778</v>
      </c>
      <c r="AB112" s="32">
        <f t="shared" si="2"/>
        <v>123201790.85401355</v>
      </c>
      <c r="AC112" s="32">
        <f t="shared" si="2"/>
        <v>131033653.7911547</v>
      </c>
      <c r="AD112" s="32">
        <f t="shared" si="2"/>
        <v>129912961.76242591</v>
      </c>
      <c r="AE112" s="32">
        <f t="shared" si="2"/>
        <v>124432679.05944243</v>
      </c>
      <c r="AF112" s="32">
        <f t="shared" si="2"/>
        <v>115601585.44375838</v>
      </c>
      <c r="AG112" s="32">
        <f t="shared" si="2"/>
        <v>114608556.58619738</v>
      </c>
      <c r="AH112" s="32">
        <f t="shared" si="2"/>
        <v>111025190.17817599</v>
      </c>
      <c r="AI112" s="32">
        <f t="shared" si="2"/>
        <v>103982178.350716</v>
      </c>
      <c r="AJ112" s="32">
        <f t="shared" si="2"/>
        <v>98286338.16421327</v>
      </c>
      <c r="AK112" s="32">
        <f t="shared" si="2"/>
        <v>99751967.39633647</v>
      </c>
      <c r="AL112" s="32">
        <f t="shared" si="2"/>
        <v>101166619.13068397</v>
      </c>
      <c r="AM112" s="32">
        <f>SUM(AM3:AM109)</f>
        <v>102914825.52607697</v>
      </c>
      <c r="AN112" s="33">
        <f>SUM(AN3:AN109)</f>
        <v>103031381.83025287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112"/>
  <sheetViews>
    <sheetView zoomScalePageLayoutView="0" workbookViewId="0" topLeftCell="A103">
      <selection activeCell="C110" sqref="C110"/>
    </sheetView>
  </sheetViews>
  <sheetFormatPr defaultColWidth="9.00390625" defaultRowHeight="13.5"/>
  <cols>
    <col min="3" max="3" width="10.25390625" style="0" bestFit="1" customWidth="1"/>
    <col min="34" max="34" width="10.50390625" style="0" bestFit="1" customWidth="1"/>
    <col min="40" max="40" width="9.00390625" style="41" customWidth="1"/>
  </cols>
  <sheetData>
    <row r="1" ht="12.75">
      <c r="A1" t="s">
        <v>116</v>
      </c>
    </row>
    <row r="2" spans="1:40" ht="12.75">
      <c r="A2" s="2" t="s">
        <v>175</v>
      </c>
      <c r="B2" s="4"/>
      <c r="C2" s="2">
        <v>1970</v>
      </c>
      <c r="D2" s="3">
        <v>1971</v>
      </c>
      <c r="E2" s="3">
        <v>1972</v>
      </c>
      <c r="F2" s="3">
        <v>1973</v>
      </c>
      <c r="G2" s="3">
        <v>1974</v>
      </c>
      <c r="H2" s="3">
        <v>1975</v>
      </c>
      <c r="I2" s="3">
        <v>1976</v>
      </c>
      <c r="J2" s="3">
        <v>1977</v>
      </c>
      <c r="K2" s="3">
        <v>1978</v>
      </c>
      <c r="L2" s="3">
        <v>1979</v>
      </c>
      <c r="M2" s="3">
        <v>1980</v>
      </c>
      <c r="N2" s="3">
        <v>1981</v>
      </c>
      <c r="O2" s="3">
        <v>1982</v>
      </c>
      <c r="P2" s="3">
        <v>1983</v>
      </c>
      <c r="Q2" s="3">
        <v>1984</v>
      </c>
      <c r="R2" s="3">
        <v>1985</v>
      </c>
      <c r="S2" s="3">
        <v>1986</v>
      </c>
      <c r="T2" s="3">
        <v>1987</v>
      </c>
      <c r="U2" s="3">
        <v>1988</v>
      </c>
      <c r="V2" s="3">
        <v>1989</v>
      </c>
      <c r="W2" s="3">
        <v>1990</v>
      </c>
      <c r="X2" s="3">
        <v>1991</v>
      </c>
      <c r="Y2" s="3">
        <v>1992</v>
      </c>
      <c r="Z2" s="3">
        <v>1993</v>
      </c>
      <c r="AA2" s="3">
        <v>1994</v>
      </c>
      <c r="AB2" s="3">
        <v>1995</v>
      </c>
      <c r="AC2" s="3">
        <v>1996</v>
      </c>
      <c r="AD2" s="3">
        <v>1997</v>
      </c>
      <c r="AE2" s="3">
        <v>1998</v>
      </c>
      <c r="AF2" s="3">
        <v>1999</v>
      </c>
      <c r="AG2" s="3">
        <v>2000</v>
      </c>
      <c r="AH2" s="3">
        <v>2001</v>
      </c>
      <c r="AI2" s="3">
        <v>2002</v>
      </c>
      <c r="AJ2" s="3">
        <v>2003</v>
      </c>
      <c r="AK2" s="3">
        <v>2004</v>
      </c>
      <c r="AL2" s="3">
        <v>2005</v>
      </c>
      <c r="AM2" s="3">
        <v>2006</v>
      </c>
      <c r="AN2" s="83">
        <v>2007</v>
      </c>
    </row>
    <row r="3" spans="1:40" ht="12.75">
      <c r="A3" s="5">
        <v>1</v>
      </c>
      <c r="B3" s="6" t="s">
        <v>6</v>
      </c>
      <c r="C3" s="28">
        <v>901086</v>
      </c>
      <c r="D3" s="29">
        <v>696660</v>
      </c>
      <c r="E3" s="29">
        <v>532124</v>
      </c>
      <c r="F3" s="29">
        <v>633479</v>
      </c>
      <c r="G3" s="29">
        <v>1122259</v>
      </c>
      <c r="H3" s="29">
        <v>1034462</v>
      </c>
      <c r="I3" s="29">
        <v>1075889</v>
      </c>
      <c r="J3" s="29">
        <v>1310163</v>
      </c>
      <c r="K3" s="29">
        <v>1087005</v>
      </c>
      <c r="L3" s="29">
        <v>1232597</v>
      </c>
      <c r="M3" s="29">
        <v>2058553</v>
      </c>
      <c r="N3" s="29">
        <v>2120443</v>
      </c>
      <c r="O3" s="29">
        <v>2556855</v>
      </c>
      <c r="P3" s="29">
        <v>2062871</v>
      </c>
      <c r="Q3" s="29">
        <v>2664058</v>
      </c>
      <c r="R3" s="29">
        <v>2798860</v>
      </c>
      <c r="S3" s="29">
        <v>2322317</v>
      </c>
      <c r="T3" s="29">
        <v>1903561</v>
      </c>
      <c r="U3" s="29">
        <v>1522241</v>
      </c>
      <c r="V3" s="29">
        <v>1763921</v>
      </c>
      <c r="W3" s="29">
        <v>2410692</v>
      </c>
      <c r="X3" s="29">
        <v>3313253</v>
      </c>
      <c r="Y3" s="29">
        <v>3384825</v>
      </c>
      <c r="Z3" s="29">
        <v>2845666</v>
      </c>
      <c r="AA3" s="29">
        <v>2775023</v>
      </c>
      <c r="AB3" s="29">
        <v>2639906</v>
      </c>
      <c r="AC3" s="29">
        <v>2294418</v>
      </c>
      <c r="AD3" s="29">
        <v>3040088</v>
      </c>
      <c r="AE3" s="29">
        <v>2930394</v>
      </c>
      <c r="AF3" s="29">
        <v>2314279</v>
      </c>
      <c r="AG3" s="29">
        <v>2932963</v>
      </c>
      <c r="AH3" s="29">
        <v>2830362</v>
      </c>
      <c r="AI3" s="29">
        <v>1803505</v>
      </c>
      <c r="AJ3" s="29">
        <v>1679509</v>
      </c>
      <c r="AK3" s="29">
        <v>1644786</v>
      </c>
      <c r="AL3" s="29">
        <v>1657367</v>
      </c>
      <c r="AM3" s="29">
        <v>1811164</v>
      </c>
      <c r="AN3" s="98">
        <v>1658087</v>
      </c>
    </row>
    <row r="4" spans="1:40" ht="12.75">
      <c r="A4" s="5">
        <v>2</v>
      </c>
      <c r="B4" s="6" t="s">
        <v>7</v>
      </c>
      <c r="C4" s="28">
        <v>595689</v>
      </c>
      <c r="D4" s="29">
        <v>445509</v>
      </c>
      <c r="E4" s="29">
        <v>326435</v>
      </c>
      <c r="F4" s="29">
        <v>374816</v>
      </c>
      <c r="G4" s="29">
        <v>643763</v>
      </c>
      <c r="H4" s="29">
        <v>563278</v>
      </c>
      <c r="I4" s="29">
        <v>555375</v>
      </c>
      <c r="J4" s="29">
        <v>662532</v>
      </c>
      <c r="K4" s="29">
        <v>506453</v>
      </c>
      <c r="L4" s="29">
        <v>564782</v>
      </c>
      <c r="M4" s="29">
        <v>898419</v>
      </c>
      <c r="N4" s="29">
        <v>887419</v>
      </c>
      <c r="O4" s="29">
        <v>1055793</v>
      </c>
      <c r="P4" s="29">
        <v>828547</v>
      </c>
      <c r="Q4" s="29">
        <v>1033716</v>
      </c>
      <c r="R4" s="29">
        <v>1089363</v>
      </c>
      <c r="S4" s="29">
        <v>888468</v>
      </c>
      <c r="T4" s="29">
        <v>717895</v>
      </c>
      <c r="U4" s="29">
        <v>564377</v>
      </c>
      <c r="V4" s="29">
        <v>652778</v>
      </c>
      <c r="W4" s="29">
        <v>879783</v>
      </c>
      <c r="X4" s="29">
        <v>1235499</v>
      </c>
      <c r="Y4" s="29">
        <v>1283788</v>
      </c>
      <c r="Z4" s="29">
        <v>1068920</v>
      </c>
      <c r="AA4" s="29">
        <v>1044025</v>
      </c>
      <c r="AB4" s="29">
        <v>1063539</v>
      </c>
      <c r="AC4" s="29">
        <v>996176</v>
      </c>
      <c r="AD4" s="29">
        <v>1372866</v>
      </c>
      <c r="AE4" s="29">
        <v>1376848</v>
      </c>
      <c r="AF4" s="29">
        <v>1130822</v>
      </c>
      <c r="AG4" s="29">
        <v>1447017</v>
      </c>
      <c r="AH4" s="29">
        <v>1422543</v>
      </c>
      <c r="AI4" s="29">
        <v>937031</v>
      </c>
      <c r="AJ4" s="29">
        <v>884701</v>
      </c>
      <c r="AK4" s="29">
        <v>877438</v>
      </c>
      <c r="AL4" s="29">
        <v>883177</v>
      </c>
      <c r="AM4" s="29">
        <v>961146</v>
      </c>
      <c r="AN4" s="98">
        <v>876432</v>
      </c>
    </row>
    <row r="5" spans="1:40" ht="12.75">
      <c r="A5" s="5">
        <v>3</v>
      </c>
      <c r="B5" s="6" t="s">
        <v>8</v>
      </c>
      <c r="C5" s="28">
        <v>419909</v>
      </c>
      <c r="D5" s="29">
        <v>330318</v>
      </c>
      <c r="E5" s="29">
        <v>248579</v>
      </c>
      <c r="F5" s="29">
        <v>294722</v>
      </c>
      <c r="G5" s="29">
        <v>504446</v>
      </c>
      <c r="H5" s="29">
        <v>442137</v>
      </c>
      <c r="I5" s="29">
        <v>436301</v>
      </c>
      <c r="J5" s="29">
        <v>675649</v>
      </c>
      <c r="K5" s="29">
        <v>410967</v>
      </c>
      <c r="L5" s="29">
        <v>587097</v>
      </c>
      <c r="M5" s="29">
        <v>807473</v>
      </c>
      <c r="N5" s="29">
        <v>694263</v>
      </c>
      <c r="O5" s="29">
        <v>929837</v>
      </c>
      <c r="P5" s="29">
        <v>692491</v>
      </c>
      <c r="Q5" s="29">
        <v>676610</v>
      </c>
      <c r="R5" s="29">
        <v>891172</v>
      </c>
      <c r="S5" s="29">
        <v>781640</v>
      </c>
      <c r="T5" s="29">
        <v>623234</v>
      </c>
      <c r="U5" s="29">
        <v>453363</v>
      </c>
      <c r="V5" s="29">
        <v>608017</v>
      </c>
      <c r="W5" s="29">
        <v>593944</v>
      </c>
      <c r="X5" s="29">
        <v>1032032</v>
      </c>
      <c r="Y5" s="29">
        <v>1213612</v>
      </c>
      <c r="Z5" s="29">
        <v>781172</v>
      </c>
      <c r="AA5" s="29">
        <v>591057</v>
      </c>
      <c r="AB5" s="29">
        <v>549743</v>
      </c>
      <c r="AC5" s="29">
        <v>605862</v>
      </c>
      <c r="AD5" s="29">
        <v>964290</v>
      </c>
      <c r="AE5" s="29">
        <v>687397</v>
      </c>
      <c r="AF5" s="29">
        <v>496530</v>
      </c>
      <c r="AG5" s="29">
        <v>520570</v>
      </c>
      <c r="AH5" s="29">
        <v>1006862</v>
      </c>
      <c r="AI5" s="29">
        <v>430029</v>
      </c>
      <c r="AJ5" s="29">
        <v>430138</v>
      </c>
      <c r="AK5" s="29">
        <v>418679</v>
      </c>
      <c r="AL5" s="29">
        <v>418735</v>
      </c>
      <c r="AM5" s="29">
        <v>601109</v>
      </c>
      <c r="AN5" s="98">
        <v>419217</v>
      </c>
    </row>
    <row r="6" spans="1:40" ht="12.75">
      <c r="A6" s="5">
        <v>4</v>
      </c>
      <c r="B6" s="6" t="s">
        <v>9</v>
      </c>
      <c r="C6" s="28">
        <v>100366</v>
      </c>
      <c r="D6" s="29">
        <v>76943</v>
      </c>
      <c r="E6" s="29">
        <v>57317</v>
      </c>
      <c r="F6" s="29">
        <v>67087</v>
      </c>
      <c r="G6" s="29">
        <v>120827</v>
      </c>
      <c r="H6" s="29">
        <v>103551</v>
      </c>
      <c r="I6" s="29">
        <v>105936</v>
      </c>
      <c r="J6" s="29">
        <v>129983</v>
      </c>
      <c r="K6" s="29">
        <v>107559</v>
      </c>
      <c r="L6" s="29">
        <v>123250</v>
      </c>
      <c r="M6" s="29">
        <v>183672</v>
      </c>
      <c r="N6" s="29">
        <v>175957</v>
      </c>
      <c r="O6" s="29">
        <v>196130</v>
      </c>
      <c r="P6" s="29">
        <v>164456</v>
      </c>
      <c r="Q6" s="29">
        <v>200492</v>
      </c>
      <c r="R6" s="29">
        <v>234843</v>
      </c>
      <c r="S6" s="29">
        <v>236260</v>
      </c>
      <c r="T6" s="29">
        <v>233055</v>
      </c>
      <c r="U6" s="29">
        <v>239801</v>
      </c>
      <c r="V6" s="29">
        <v>299115</v>
      </c>
      <c r="W6" s="29">
        <v>326729</v>
      </c>
      <c r="X6" s="29">
        <v>373984</v>
      </c>
      <c r="Y6" s="29">
        <v>354836</v>
      </c>
      <c r="Z6" s="29">
        <v>334009</v>
      </c>
      <c r="AA6" s="29">
        <v>309111</v>
      </c>
      <c r="AB6" s="29">
        <v>283533</v>
      </c>
      <c r="AC6" s="29">
        <v>234774</v>
      </c>
      <c r="AD6" s="29">
        <v>251418</v>
      </c>
      <c r="AE6" s="29">
        <v>269662</v>
      </c>
      <c r="AF6" s="29">
        <v>272988</v>
      </c>
      <c r="AG6" s="29">
        <v>266107</v>
      </c>
      <c r="AH6" s="29">
        <v>252410</v>
      </c>
      <c r="AI6" s="29">
        <v>203043</v>
      </c>
      <c r="AJ6" s="29">
        <v>192695</v>
      </c>
      <c r="AK6" s="29">
        <v>203090</v>
      </c>
      <c r="AL6" s="29">
        <v>186304</v>
      </c>
      <c r="AM6" s="29">
        <v>172177</v>
      </c>
      <c r="AN6" s="98">
        <v>146365</v>
      </c>
    </row>
    <row r="7" spans="1:40" ht="12.75">
      <c r="A7" s="5">
        <v>5</v>
      </c>
      <c r="B7" s="6" t="s">
        <v>10</v>
      </c>
      <c r="C7" s="28">
        <v>162653</v>
      </c>
      <c r="D7" s="29">
        <v>106014</v>
      </c>
      <c r="E7" s="29">
        <v>93722</v>
      </c>
      <c r="F7" s="29">
        <v>110103</v>
      </c>
      <c r="G7" s="29">
        <v>285603</v>
      </c>
      <c r="H7" s="29">
        <v>166822</v>
      </c>
      <c r="I7" s="29">
        <v>243290</v>
      </c>
      <c r="J7" s="29">
        <v>191423</v>
      </c>
      <c r="K7" s="29">
        <v>198285</v>
      </c>
      <c r="L7" s="29">
        <v>223395</v>
      </c>
      <c r="M7" s="29">
        <v>555245</v>
      </c>
      <c r="N7" s="29">
        <v>667611</v>
      </c>
      <c r="O7" s="29">
        <v>729584</v>
      </c>
      <c r="P7" s="29">
        <v>565668</v>
      </c>
      <c r="Q7" s="29">
        <v>770945</v>
      </c>
      <c r="R7" s="29">
        <v>704507</v>
      </c>
      <c r="S7" s="29">
        <v>495281</v>
      </c>
      <c r="T7" s="29">
        <v>353252</v>
      </c>
      <c r="U7" s="29">
        <v>252952</v>
      </c>
      <c r="V7" s="29">
        <v>266976</v>
      </c>
      <c r="W7" s="29">
        <v>480143</v>
      </c>
      <c r="X7" s="29">
        <v>619785</v>
      </c>
      <c r="Y7" s="29">
        <v>638873</v>
      </c>
      <c r="Z7" s="29">
        <v>515242</v>
      </c>
      <c r="AA7" s="29">
        <v>518115</v>
      </c>
      <c r="AB7" s="29">
        <v>476569</v>
      </c>
      <c r="AC7" s="29">
        <v>390666</v>
      </c>
      <c r="AD7" s="29">
        <v>506898</v>
      </c>
      <c r="AE7" s="29">
        <v>491900</v>
      </c>
      <c r="AF7" s="29">
        <v>366033</v>
      </c>
      <c r="AG7" s="29">
        <v>508237</v>
      </c>
      <c r="AH7" s="29">
        <v>426917</v>
      </c>
      <c r="AI7" s="29">
        <v>261642</v>
      </c>
      <c r="AJ7" s="29">
        <v>229750</v>
      </c>
      <c r="AK7" s="29">
        <v>235995</v>
      </c>
      <c r="AL7" s="29">
        <v>240094</v>
      </c>
      <c r="AM7" s="29">
        <v>255516</v>
      </c>
      <c r="AN7" s="98">
        <v>261448</v>
      </c>
    </row>
    <row r="8" spans="1:40" ht="12.75">
      <c r="A8" s="5">
        <v>6</v>
      </c>
      <c r="B8" s="6" t="s">
        <v>11</v>
      </c>
      <c r="C8" s="28">
        <v>390563</v>
      </c>
      <c r="D8" s="29">
        <v>301885</v>
      </c>
      <c r="E8" s="29">
        <v>261914</v>
      </c>
      <c r="F8" s="29">
        <v>339819</v>
      </c>
      <c r="G8" s="29">
        <v>541480</v>
      </c>
      <c r="H8" s="29">
        <v>449482</v>
      </c>
      <c r="I8" s="29">
        <v>435379</v>
      </c>
      <c r="J8" s="29">
        <v>447666</v>
      </c>
      <c r="K8" s="29">
        <v>448111</v>
      </c>
      <c r="L8" s="29">
        <v>577364</v>
      </c>
      <c r="M8" s="29">
        <v>804135</v>
      </c>
      <c r="N8" s="29">
        <v>876231</v>
      </c>
      <c r="O8" s="29">
        <v>1020097</v>
      </c>
      <c r="P8" s="29">
        <v>917049</v>
      </c>
      <c r="Q8" s="29">
        <v>1062447</v>
      </c>
      <c r="R8" s="29">
        <v>910245</v>
      </c>
      <c r="S8" s="29">
        <v>994575</v>
      </c>
      <c r="T8" s="29">
        <v>891526</v>
      </c>
      <c r="U8" s="29">
        <v>563629</v>
      </c>
      <c r="V8" s="29">
        <v>619397</v>
      </c>
      <c r="W8" s="29">
        <v>843547</v>
      </c>
      <c r="X8" s="29">
        <v>1044628</v>
      </c>
      <c r="Y8" s="29">
        <v>1249352</v>
      </c>
      <c r="Z8" s="29">
        <v>1370531</v>
      </c>
      <c r="AA8" s="29">
        <v>946528</v>
      </c>
      <c r="AB8" s="29">
        <v>778925</v>
      </c>
      <c r="AC8" s="29">
        <v>632319</v>
      </c>
      <c r="AD8" s="29">
        <v>776389</v>
      </c>
      <c r="AE8" s="29">
        <v>707526</v>
      </c>
      <c r="AF8" s="29">
        <v>727168</v>
      </c>
      <c r="AG8" s="29">
        <v>708322</v>
      </c>
      <c r="AH8" s="29">
        <v>546979</v>
      </c>
      <c r="AI8" s="29">
        <v>479027</v>
      </c>
      <c r="AJ8" s="29">
        <v>418368</v>
      </c>
      <c r="AK8" s="29">
        <v>411190</v>
      </c>
      <c r="AL8" s="29">
        <v>576117</v>
      </c>
      <c r="AM8" s="29">
        <v>367673</v>
      </c>
      <c r="AN8" s="98">
        <v>379995</v>
      </c>
    </row>
    <row r="9" spans="1:40" ht="12.75">
      <c r="A9" s="5">
        <v>7</v>
      </c>
      <c r="B9" s="6" t="s">
        <v>12</v>
      </c>
      <c r="C9" s="28">
        <v>170250</v>
      </c>
      <c r="D9" s="29">
        <v>147593</v>
      </c>
      <c r="E9" s="29">
        <v>112166</v>
      </c>
      <c r="F9" s="29">
        <v>116763</v>
      </c>
      <c r="G9" s="29">
        <v>207534</v>
      </c>
      <c r="H9" s="29">
        <v>214648</v>
      </c>
      <c r="I9" s="29">
        <v>204329</v>
      </c>
      <c r="J9" s="29">
        <v>188780</v>
      </c>
      <c r="K9" s="29">
        <v>178943</v>
      </c>
      <c r="L9" s="29">
        <v>179448</v>
      </c>
      <c r="M9" s="29">
        <v>253957</v>
      </c>
      <c r="N9" s="29">
        <v>281025</v>
      </c>
      <c r="O9" s="29">
        <v>288662</v>
      </c>
      <c r="P9" s="29">
        <v>262951</v>
      </c>
      <c r="Q9" s="29">
        <v>277513</v>
      </c>
      <c r="R9" s="29">
        <v>272464</v>
      </c>
      <c r="S9" s="29">
        <v>245620</v>
      </c>
      <c r="T9" s="29">
        <v>210303</v>
      </c>
      <c r="U9" s="29">
        <v>176424</v>
      </c>
      <c r="V9" s="29">
        <v>208769</v>
      </c>
      <c r="W9" s="29">
        <v>268613</v>
      </c>
      <c r="X9" s="29">
        <v>288709</v>
      </c>
      <c r="Y9" s="29">
        <v>295387</v>
      </c>
      <c r="Z9" s="29">
        <v>280997</v>
      </c>
      <c r="AA9" s="29">
        <v>282342</v>
      </c>
      <c r="AB9" s="29">
        <v>263527</v>
      </c>
      <c r="AC9" s="29">
        <v>218844</v>
      </c>
      <c r="AD9" s="29">
        <v>236547</v>
      </c>
      <c r="AE9" s="29">
        <v>227123</v>
      </c>
      <c r="AF9" s="29">
        <v>199226</v>
      </c>
      <c r="AG9" s="29">
        <v>212616</v>
      </c>
      <c r="AH9" s="29">
        <v>190962</v>
      </c>
      <c r="AI9" s="29">
        <v>163516</v>
      </c>
      <c r="AJ9" s="29">
        <v>146212</v>
      </c>
      <c r="AK9" s="29">
        <v>136224</v>
      </c>
      <c r="AL9" s="29">
        <v>127231</v>
      </c>
      <c r="AM9" s="29">
        <v>127947</v>
      </c>
      <c r="AN9" s="98">
        <v>122077</v>
      </c>
    </row>
    <row r="10" spans="1:40" ht="12.75">
      <c r="A10" s="5">
        <v>8</v>
      </c>
      <c r="B10" s="6" t="s">
        <v>13</v>
      </c>
      <c r="C10" s="28">
        <v>56589</v>
      </c>
      <c r="D10" s="29">
        <v>54969</v>
      </c>
      <c r="E10" s="29">
        <v>45703</v>
      </c>
      <c r="F10" s="29">
        <v>50340</v>
      </c>
      <c r="G10" s="29">
        <v>106538</v>
      </c>
      <c r="H10" s="29">
        <v>85287</v>
      </c>
      <c r="I10" s="29">
        <v>86959</v>
      </c>
      <c r="J10" s="29">
        <v>94415</v>
      </c>
      <c r="K10" s="29">
        <v>98087</v>
      </c>
      <c r="L10" s="29">
        <v>100596</v>
      </c>
      <c r="M10" s="29">
        <v>136103</v>
      </c>
      <c r="N10" s="29">
        <v>153590</v>
      </c>
      <c r="O10" s="29">
        <v>175664</v>
      </c>
      <c r="P10" s="29">
        <v>168476</v>
      </c>
      <c r="Q10" s="29">
        <v>172634</v>
      </c>
      <c r="R10" s="29">
        <v>204166</v>
      </c>
      <c r="S10" s="29">
        <v>189822</v>
      </c>
      <c r="T10" s="29">
        <v>174342</v>
      </c>
      <c r="U10" s="29">
        <v>145115</v>
      </c>
      <c r="V10" s="29">
        <v>170549</v>
      </c>
      <c r="W10" s="29">
        <v>235993</v>
      </c>
      <c r="X10" s="29">
        <v>275583</v>
      </c>
      <c r="Y10" s="29">
        <v>289894</v>
      </c>
      <c r="Z10" s="29">
        <v>282941</v>
      </c>
      <c r="AA10" s="29">
        <v>283081</v>
      </c>
      <c r="AB10" s="29">
        <v>268388</v>
      </c>
      <c r="AC10" s="29">
        <v>232351</v>
      </c>
      <c r="AD10" s="29">
        <v>256400</v>
      </c>
      <c r="AE10" s="29">
        <v>269757</v>
      </c>
      <c r="AF10" s="29">
        <v>254635</v>
      </c>
      <c r="AG10" s="29">
        <v>269763</v>
      </c>
      <c r="AH10" s="29">
        <v>261474</v>
      </c>
      <c r="AI10" s="29">
        <v>244601</v>
      </c>
      <c r="AJ10" s="29">
        <v>232711</v>
      </c>
      <c r="AK10" s="29">
        <v>232713</v>
      </c>
      <c r="AL10" s="29">
        <v>224771</v>
      </c>
      <c r="AM10" s="29">
        <v>232489</v>
      </c>
      <c r="AN10" s="98">
        <v>232738</v>
      </c>
    </row>
    <row r="11" spans="1:40" ht="12.75">
      <c r="A11" s="5">
        <v>9</v>
      </c>
      <c r="B11" s="6" t="s">
        <v>14</v>
      </c>
      <c r="C11" s="28">
        <v>93965</v>
      </c>
      <c r="D11" s="29">
        <v>82943</v>
      </c>
      <c r="E11" s="29">
        <v>62744</v>
      </c>
      <c r="F11" s="29">
        <v>65329</v>
      </c>
      <c r="G11" s="29">
        <v>129697</v>
      </c>
      <c r="H11" s="29">
        <v>102843</v>
      </c>
      <c r="I11" s="29">
        <v>100010</v>
      </c>
      <c r="J11" s="29">
        <v>103533</v>
      </c>
      <c r="K11" s="29">
        <v>99254</v>
      </c>
      <c r="L11" s="29">
        <v>97334</v>
      </c>
      <c r="M11" s="29">
        <v>124720</v>
      </c>
      <c r="N11" s="29">
        <v>134536</v>
      </c>
      <c r="O11" s="29">
        <v>149923</v>
      </c>
      <c r="P11" s="29">
        <v>138115</v>
      </c>
      <c r="Q11" s="29">
        <v>142675</v>
      </c>
      <c r="R11" s="29">
        <v>161162</v>
      </c>
      <c r="S11" s="29">
        <v>144439</v>
      </c>
      <c r="T11" s="29">
        <v>128757</v>
      </c>
      <c r="U11" s="29">
        <v>107121</v>
      </c>
      <c r="V11" s="29">
        <v>126820</v>
      </c>
      <c r="W11" s="29">
        <v>177596</v>
      </c>
      <c r="X11" s="29">
        <v>204961</v>
      </c>
      <c r="Y11" s="29">
        <v>208594</v>
      </c>
      <c r="Z11" s="29">
        <v>206196</v>
      </c>
      <c r="AA11" s="29">
        <v>199719</v>
      </c>
      <c r="AB11" s="29">
        <v>185967</v>
      </c>
      <c r="AC11" s="29">
        <v>161478</v>
      </c>
      <c r="AD11" s="29">
        <v>180328</v>
      </c>
      <c r="AE11" s="29">
        <v>182657</v>
      </c>
      <c r="AF11" s="29">
        <v>165519</v>
      </c>
      <c r="AG11" s="29">
        <v>168194</v>
      </c>
      <c r="AH11" s="29">
        <v>154334</v>
      </c>
      <c r="AI11" s="29">
        <v>138944</v>
      </c>
      <c r="AJ11" s="29">
        <v>135558</v>
      </c>
      <c r="AK11" s="29">
        <v>147076</v>
      </c>
      <c r="AL11" s="29">
        <v>144847</v>
      </c>
      <c r="AM11" s="29">
        <v>148252</v>
      </c>
      <c r="AN11" s="98">
        <v>151952</v>
      </c>
    </row>
    <row r="12" spans="1:40" ht="12.75">
      <c r="A12" s="5">
        <v>10</v>
      </c>
      <c r="B12" s="6" t="s">
        <v>15</v>
      </c>
      <c r="C12" s="28">
        <v>13179</v>
      </c>
      <c r="D12" s="29">
        <v>12388</v>
      </c>
      <c r="E12" s="29">
        <v>10122</v>
      </c>
      <c r="F12" s="29">
        <v>10915</v>
      </c>
      <c r="G12" s="29">
        <v>23697</v>
      </c>
      <c r="H12" s="29">
        <v>19452</v>
      </c>
      <c r="I12" s="29">
        <v>20148</v>
      </c>
      <c r="J12" s="29">
        <v>21856</v>
      </c>
      <c r="K12" s="29">
        <v>23879</v>
      </c>
      <c r="L12" s="29">
        <v>25655</v>
      </c>
      <c r="M12" s="29">
        <v>32630</v>
      </c>
      <c r="N12" s="29">
        <v>37064</v>
      </c>
      <c r="O12" s="29">
        <v>42800</v>
      </c>
      <c r="P12" s="29">
        <v>43058</v>
      </c>
      <c r="Q12" s="29">
        <v>47567</v>
      </c>
      <c r="R12" s="29">
        <v>57907</v>
      </c>
      <c r="S12" s="29">
        <v>52508</v>
      </c>
      <c r="T12" s="29">
        <v>45978</v>
      </c>
      <c r="U12" s="29">
        <v>37337</v>
      </c>
      <c r="V12" s="29">
        <v>42008</v>
      </c>
      <c r="W12" s="29">
        <v>56466</v>
      </c>
      <c r="X12" s="29">
        <v>66221</v>
      </c>
      <c r="Y12" s="29">
        <v>67484</v>
      </c>
      <c r="Z12" s="29">
        <v>65365</v>
      </c>
      <c r="AA12" s="29">
        <v>67308</v>
      </c>
      <c r="AB12" s="29">
        <v>62391</v>
      </c>
      <c r="AC12" s="29">
        <v>56220</v>
      </c>
      <c r="AD12" s="29">
        <v>61803</v>
      </c>
      <c r="AE12" s="29">
        <v>63406</v>
      </c>
      <c r="AF12" s="29">
        <v>58643</v>
      </c>
      <c r="AG12" s="29">
        <v>60152</v>
      </c>
      <c r="AH12" s="29">
        <v>58171</v>
      </c>
      <c r="AI12" s="29">
        <v>57469</v>
      </c>
      <c r="AJ12" s="29">
        <v>57602</v>
      </c>
      <c r="AK12" s="29">
        <v>60253</v>
      </c>
      <c r="AL12" s="29">
        <v>71486</v>
      </c>
      <c r="AM12" s="29">
        <v>87031</v>
      </c>
      <c r="AN12" s="98">
        <v>94644</v>
      </c>
    </row>
    <row r="13" spans="1:40" ht="12.75">
      <c r="A13" s="5">
        <v>11</v>
      </c>
      <c r="B13" s="6" t="s">
        <v>16</v>
      </c>
      <c r="C13" s="28">
        <v>158643</v>
      </c>
      <c r="D13" s="29">
        <v>159249</v>
      </c>
      <c r="E13" s="29">
        <v>134157</v>
      </c>
      <c r="F13" s="29">
        <v>148275</v>
      </c>
      <c r="G13" s="29">
        <v>319168</v>
      </c>
      <c r="H13" s="29">
        <v>278881</v>
      </c>
      <c r="I13" s="29">
        <v>292867</v>
      </c>
      <c r="J13" s="29">
        <v>320364</v>
      </c>
      <c r="K13" s="29">
        <v>329832</v>
      </c>
      <c r="L13" s="29">
        <v>333073</v>
      </c>
      <c r="M13" s="29">
        <v>443448</v>
      </c>
      <c r="N13" s="29">
        <v>503444</v>
      </c>
      <c r="O13" s="29">
        <v>583009</v>
      </c>
      <c r="P13" s="29">
        <v>569307</v>
      </c>
      <c r="Q13" s="29">
        <v>597700</v>
      </c>
      <c r="R13" s="29">
        <v>703657</v>
      </c>
      <c r="S13" s="29">
        <v>655736</v>
      </c>
      <c r="T13" s="29">
        <v>603833</v>
      </c>
      <c r="U13" s="29">
        <v>516011</v>
      </c>
      <c r="V13" s="29">
        <v>606470</v>
      </c>
      <c r="W13" s="29">
        <v>845960</v>
      </c>
      <c r="X13" s="29">
        <v>1022610</v>
      </c>
      <c r="Y13" s="29">
        <v>1077617</v>
      </c>
      <c r="Z13" s="29">
        <v>1066574</v>
      </c>
      <c r="AA13" s="29">
        <v>1062160</v>
      </c>
      <c r="AB13" s="29">
        <v>994984</v>
      </c>
      <c r="AC13" s="29">
        <v>878545</v>
      </c>
      <c r="AD13" s="29">
        <v>971781</v>
      </c>
      <c r="AE13" s="29">
        <v>1009273</v>
      </c>
      <c r="AF13" s="29">
        <v>924803</v>
      </c>
      <c r="AG13" s="29">
        <v>959689</v>
      </c>
      <c r="AH13" s="29">
        <v>902475</v>
      </c>
      <c r="AI13" s="29">
        <v>834457</v>
      </c>
      <c r="AJ13" s="29">
        <v>809121</v>
      </c>
      <c r="AK13" s="29">
        <v>824787</v>
      </c>
      <c r="AL13" s="29">
        <v>781109</v>
      </c>
      <c r="AM13" s="29">
        <v>778304</v>
      </c>
      <c r="AN13" s="98">
        <v>761594</v>
      </c>
    </row>
    <row r="14" spans="1:40" ht="12.75">
      <c r="A14" s="5">
        <v>12</v>
      </c>
      <c r="B14" s="6" t="s">
        <v>17</v>
      </c>
      <c r="C14" s="28">
        <v>5780</v>
      </c>
      <c r="D14" s="29">
        <v>7457</v>
      </c>
      <c r="E14" s="29">
        <v>8081</v>
      </c>
      <c r="F14" s="29">
        <v>10220</v>
      </c>
      <c r="G14" s="29">
        <v>24313</v>
      </c>
      <c r="H14" s="29">
        <v>20932</v>
      </c>
      <c r="I14" s="29">
        <v>23149</v>
      </c>
      <c r="J14" s="29">
        <v>25110</v>
      </c>
      <c r="K14" s="29">
        <v>27220</v>
      </c>
      <c r="L14" s="29">
        <v>28747</v>
      </c>
      <c r="M14" s="29">
        <v>40176</v>
      </c>
      <c r="N14" s="29">
        <v>45663</v>
      </c>
      <c r="O14" s="29">
        <v>51103</v>
      </c>
      <c r="P14" s="29">
        <v>48308</v>
      </c>
      <c r="Q14" s="29">
        <v>49392</v>
      </c>
      <c r="R14" s="29">
        <v>56488</v>
      </c>
      <c r="S14" s="29">
        <v>50485</v>
      </c>
      <c r="T14" s="29">
        <v>47447</v>
      </c>
      <c r="U14" s="29">
        <v>39935</v>
      </c>
      <c r="V14" s="29">
        <v>49783</v>
      </c>
      <c r="W14" s="29">
        <v>68716</v>
      </c>
      <c r="X14" s="29">
        <v>92455</v>
      </c>
      <c r="Y14" s="29">
        <v>97431</v>
      </c>
      <c r="Z14" s="29">
        <v>102217</v>
      </c>
      <c r="AA14" s="29">
        <v>106440</v>
      </c>
      <c r="AB14" s="29">
        <v>100627</v>
      </c>
      <c r="AC14" s="29">
        <v>88434</v>
      </c>
      <c r="AD14" s="29">
        <v>99876</v>
      </c>
      <c r="AE14" s="29">
        <v>108581</v>
      </c>
      <c r="AF14" s="29">
        <v>104169</v>
      </c>
      <c r="AG14" s="29">
        <v>104030</v>
      </c>
      <c r="AH14" s="29">
        <v>91953</v>
      </c>
      <c r="AI14" s="29">
        <v>84147</v>
      </c>
      <c r="AJ14" s="29">
        <v>75563</v>
      </c>
      <c r="AK14" s="29">
        <v>68184</v>
      </c>
      <c r="AL14" s="29">
        <v>64875</v>
      </c>
      <c r="AM14" s="29">
        <v>64178</v>
      </c>
      <c r="AN14" s="98">
        <v>57962</v>
      </c>
    </row>
    <row r="15" spans="1:40" ht="12.75">
      <c r="A15" s="5">
        <v>13</v>
      </c>
      <c r="B15" s="6" t="s">
        <v>18</v>
      </c>
      <c r="C15" s="28">
        <v>95193</v>
      </c>
      <c r="D15" s="29">
        <v>98932</v>
      </c>
      <c r="E15" s="29">
        <v>85206</v>
      </c>
      <c r="F15" s="29">
        <v>95143</v>
      </c>
      <c r="G15" s="29">
        <v>201553</v>
      </c>
      <c r="H15" s="29">
        <v>165067</v>
      </c>
      <c r="I15" s="29">
        <v>159361</v>
      </c>
      <c r="J15" s="29">
        <v>166761</v>
      </c>
      <c r="K15" s="29">
        <v>161048</v>
      </c>
      <c r="L15" s="29">
        <v>158064</v>
      </c>
      <c r="M15" s="29">
        <v>207623</v>
      </c>
      <c r="N15" s="29">
        <v>234765</v>
      </c>
      <c r="O15" s="29">
        <v>278719</v>
      </c>
      <c r="P15" s="29">
        <v>270267</v>
      </c>
      <c r="Q15" s="29">
        <v>288037</v>
      </c>
      <c r="R15" s="29">
        <v>356068</v>
      </c>
      <c r="S15" s="29">
        <v>340185</v>
      </c>
      <c r="T15" s="29">
        <v>326301</v>
      </c>
      <c r="U15" s="29">
        <v>318583</v>
      </c>
      <c r="V15" s="29">
        <v>381021</v>
      </c>
      <c r="W15" s="29">
        <v>544587</v>
      </c>
      <c r="X15" s="29">
        <v>646530</v>
      </c>
      <c r="Y15" s="29">
        <v>652754</v>
      </c>
      <c r="Z15" s="29">
        <v>632607</v>
      </c>
      <c r="AA15" s="29">
        <v>633120</v>
      </c>
      <c r="AB15" s="29">
        <v>638674</v>
      </c>
      <c r="AC15" s="29">
        <v>594725</v>
      </c>
      <c r="AD15" s="29">
        <v>699920</v>
      </c>
      <c r="AE15" s="29">
        <v>825847</v>
      </c>
      <c r="AF15" s="29">
        <v>724194</v>
      </c>
      <c r="AG15" s="29">
        <v>755915</v>
      </c>
      <c r="AH15" s="29">
        <v>722903</v>
      </c>
      <c r="AI15" s="29">
        <v>674531</v>
      </c>
      <c r="AJ15" s="29">
        <v>622945</v>
      </c>
      <c r="AK15" s="29">
        <v>587328</v>
      </c>
      <c r="AL15" s="29">
        <v>569504</v>
      </c>
      <c r="AM15" s="29">
        <v>579153</v>
      </c>
      <c r="AN15" s="98">
        <v>562579</v>
      </c>
    </row>
    <row r="16" spans="1:40" ht="12.75">
      <c r="A16" s="5">
        <v>14</v>
      </c>
      <c r="B16" s="6" t="s">
        <v>19</v>
      </c>
      <c r="C16" s="28">
        <v>30550</v>
      </c>
      <c r="D16" s="29">
        <v>29840</v>
      </c>
      <c r="E16" s="29">
        <v>23465</v>
      </c>
      <c r="F16" s="29">
        <v>24791</v>
      </c>
      <c r="G16" s="29">
        <v>51359</v>
      </c>
      <c r="H16" s="29">
        <v>44477</v>
      </c>
      <c r="I16" s="29">
        <v>46532</v>
      </c>
      <c r="J16" s="29">
        <v>55794</v>
      </c>
      <c r="K16" s="29">
        <v>61672</v>
      </c>
      <c r="L16" s="29">
        <v>65286</v>
      </c>
      <c r="M16" s="29">
        <v>94591</v>
      </c>
      <c r="N16" s="29">
        <v>111908</v>
      </c>
      <c r="O16" s="29">
        <v>126807</v>
      </c>
      <c r="P16" s="29">
        <v>124216</v>
      </c>
      <c r="Q16" s="29">
        <v>124874</v>
      </c>
      <c r="R16" s="29">
        <v>144260</v>
      </c>
      <c r="S16" s="29">
        <v>116758</v>
      </c>
      <c r="T16" s="29">
        <v>90826</v>
      </c>
      <c r="U16" s="29">
        <v>66131</v>
      </c>
      <c r="V16" s="29">
        <v>70159</v>
      </c>
      <c r="W16" s="29">
        <v>100067</v>
      </c>
      <c r="X16" s="29">
        <v>115326</v>
      </c>
      <c r="Y16" s="29">
        <v>118954</v>
      </c>
      <c r="Z16" s="29">
        <v>121626</v>
      </c>
      <c r="AA16" s="29">
        <v>126114</v>
      </c>
      <c r="AB16" s="29">
        <v>122046</v>
      </c>
      <c r="AC16" s="29">
        <v>118393</v>
      </c>
      <c r="AD16" s="29">
        <v>125254</v>
      </c>
      <c r="AE16" s="29">
        <v>128074</v>
      </c>
      <c r="AF16" s="29">
        <v>110232</v>
      </c>
      <c r="AG16" s="29">
        <v>122874</v>
      </c>
      <c r="AH16" s="29">
        <v>127126</v>
      </c>
      <c r="AI16" s="29">
        <v>112405</v>
      </c>
      <c r="AJ16" s="29">
        <v>102641</v>
      </c>
      <c r="AK16" s="29">
        <v>103815</v>
      </c>
      <c r="AL16" s="29">
        <v>106748</v>
      </c>
      <c r="AM16" s="29">
        <v>100381</v>
      </c>
      <c r="AN16" s="98">
        <v>100255</v>
      </c>
    </row>
    <row r="17" spans="1:40" ht="12.75">
      <c r="A17" s="5">
        <v>15</v>
      </c>
      <c r="B17" s="6" t="s">
        <v>20</v>
      </c>
      <c r="C17" s="28">
        <v>391218</v>
      </c>
      <c r="D17" s="29">
        <v>395872</v>
      </c>
      <c r="E17" s="29">
        <v>336535</v>
      </c>
      <c r="F17" s="29">
        <v>402052</v>
      </c>
      <c r="G17" s="29">
        <v>869251</v>
      </c>
      <c r="H17" s="29">
        <v>652318</v>
      </c>
      <c r="I17" s="29">
        <v>697466</v>
      </c>
      <c r="J17" s="29">
        <v>653639</v>
      </c>
      <c r="K17" s="29">
        <v>604305</v>
      </c>
      <c r="L17" s="29">
        <v>545497</v>
      </c>
      <c r="M17" s="29">
        <v>755076</v>
      </c>
      <c r="N17" s="29">
        <v>812563</v>
      </c>
      <c r="O17" s="29">
        <v>907742</v>
      </c>
      <c r="P17" s="29">
        <v>796241</v>
      </c>
      <c r="Q17" s="29">
        <v>838924</v>
      </c>
      <c r="R17" s="29">
        <v>975871</v>
      </c>
      <c r="S17" s="29">
        <v>879101</v>
      </c>
      <c r="T17" s="29">
        <v>769093</v>
      </c>
      <c r="U17" s="29">
        <v>683136</v>
      </c>
      <c r="V17" s="29">
        <v>733907</v>
      </c>
      <c r="W17" s="29">
        <v>1051254</v>
      </c>
      <c r="X17" s="29">
        <v>1201195</v>
      </c>
      <c r="Y17" s="29">
        <v>1295664</v>
      </c>
      <c r="Z17" s="29">
        <v>1202495</v>
      </c>
      <c r="AA17" s="29">
        <v>1117575</v>
      </c>
      <c r="AB17" s="29">
        <v>1042154</v>
      </c>
      <c r="AC17" s="29">
        <v>907496</v>
      </c>
      <c r="AD17" s="29">
        <v>978951</v>
      </c>
      <c r="AE17" s="29">
        <v>1010793</v>
      </c>
      <c r="AF17" s="29">
        <v>895316</v>
      </c>
      <c r="AG17" s="29">
        <v>916292</v>
      </c>
      <c r="AH17" s="29">
        <v>844740</v>
      </c>
      <c r="AI17" s="29">
        <v>717771</v>
      </c>
      <c r="AJ17" s="29">
        <v>659256</v>
      </c>
      <c r="AK17" s="29">
        <v>655854</v>
      </c>
      <c r="AL17" s="29">
        <v>630901</v>
      </c>
      <c r="AM17" s="29">
        <v>592376</v>
      </c>
      <c r="AN17" s="98">
        <v>597758</v>
      </c>
    </row>
    <row r="18" spans="1:40" ht="12.75">
      <c r="A18" s="5">
        <v>16</v>
      </c>
      <c r="B18" s="6" t="s">
        <v>21</v>
      </c>
      <c r="C18" s="28">
        <v>100702</v>
      </c>
      <c r="D18" s="29">
        <v>102157</v>
      </c>
      <c r="E18" s="29">
        <v>92782</v>
      </c>
      <c r="F18" s="29">
        <v>110292</v>
      </c>
      <c r="G18" s="29">
        <v>215448</v>
      </c>
      <c r="H18" s="29">
        <v>178494</v>
      </c>
      <c r="I18" s="29">
        <v>180729</v>
      </c>
      <c r="J18" s="29">
        <v>181517</v>
      </c>
      <c r="K18" s="29">
        <v>165659</v>
      </c>
      <c r="L18" s="29">
        <v>167903</v>
      </c>
      <c r="M18" s="29">
        <v>197811</v>
      </c>
      <c r="N18" s="29">
        <v>207623</v>
      </c>
      <c r="O18" s="29">
        <v>223244</v>
      </c>
      <c r="P18" s="29">
        <v>202152</v>
      </c>
      <c r="Q18" s="29">
        <v>204860</v>
      </c>
      <c r="R18" s="29">
        <v>237454</v>
      </c>
      <c r="S18" s="29">
        <v>218240</v>
      </c>
      <c r="T18" s="29">
        <v>199931</v>
      </c>
      <c r="U18" s="29">
        <v>171997</v>
      </c>
      <c r="V18" s="29">
        <v>188705</v>
      </c>
      <c r="W18" s="29">
        <v>258099</v>
      </c>
      <c r="X18" s="29">
        <v>284090</v>
      </c>
      <c r="Y18" s="29">
        <v>287730</v>
      </c>
      <c r="Z18" s="29">
        <v>271769</v>
      </c>
      <c r="AA18" s="29">
        <v>260297</v>
      </c>
      <c r="AB18" s="29">
        <v>244485</v>
      </c>
      <c r="AC18" s="29">
        <v>219154</v>
      </c>
      <c r="AD18" s="29">
        <v>246160</v>
      </c>
      <c r="AE18" s="29">
        <v>248741</v>
      </c>
      <c r="AF18" s="29">
        <v>214119</v>
      </c>
      <c r="AG18" s="29">
        <v>223400</v>
      </c>
      <c r="AH18" s="29">
        <v>202040</v>
      </c>
      <c r="AI18" s="29">
        <v>166748</v>
      </c>
      <c r="AJ18" s="29">
        <v>147454</v>
      </c>
      <c r="AK18" s="29">
        <v>143649</v>
      </c>
      <c r="AL18" s="29">
        <v>138502</v>
      </c>
      <c r="AM18" s="29">
        <v>134965</v>
      </c>
      <c r="AN18" s="98">
        <v>140080</v>
      </c>
    </row>
    <row r="19" spans="1:40" ht="12.75">
      <c r="A19" s="5">
        <v>17</v>
      </c>
      <c r="B19" s="6" t="s">
        <v>22</v>
      </c>
      <c r="C19" s="28">
        <v>70430</v>
      </c>
      <c r="D19" s="29">
        <v>62832</v>
      </c>
      <c r="E19" s="29">
        <v>54685</v>
      </c>
      <c r="F19" s="29">
        <v>60998</v>
      </c>
      <c r="G19" s="29">
        <v>116675</v>
      </c>
      <c r="H19" s="29">
        <v>93775</v>
      </c>
      <c r="I19" s="29">
        <v>96889</v>
      </c>
      <c r="J19" s="29">
        <v>97214</v>
      </c>
      <c r="K19" s="29">
        <v>88971</v>
      </c>
      <c r="L19" s="29">
        <v>92414</v>
      </c>
      <c r="M19" s="29">
        <v>109769</v>
      </c>
      <c r="N19" s="29">
        <v>117320</v>
      </c>
      <c r="O19" s="29">
        <v>130982</v>
      </c>
      <c r="P19" s="29">
        <v>120831</v>
      </c>
      <c r="Q19" s="29">
        <v>126100</v>
      </c>
      <c r="R19" s="29">
        <v>151512</v>
      </c>
      <c r="S19" s="29">
        <v>145243</v>
      </c>
      <c r="T19" s="29">
        <v>129543</v>
      </c>
      <c r="U19" s="29">
        <v>114737</v>
      </c>
      <c r="V19" s="29">
        <v>131439</v>
      </c>
      <c r="W19" s="29">
        <v>189769</v>
      </c>
      <c r="X19" s="29">
        <v>217378</v>
      </c>
      <c r="Y19" s="29">
        <v>238520</v>
      </c>
      <c r="Z19" s="29">
        <v>227738</v>
      </c>
      <c r="AA19" s="29">
        <v>217747</v>
      </c>
      <c r="AB19" s="29">
        <v>203695</v>
      </c>
      <c r="AC19" s="29">
        <v>182764</v>
      </c>
      <c r="AD19" s="29">
        <v>207345</v>
      </c>
      <c r="AE19" s="29">
        <v>216776</v>
      </c>
      <c r="AF19" s="29">
        <v>191960</v>
      </c>
      <c r="AG19" s="29">
        <v>198224</v>
      </c>
      <c r="AH19" s="29">
        <v>187087</v>
      </c>
      <c r="AI19" s="29">
        <v>159437</v>
      </c>
      <c r="AJ19" s="29">
        <v>143629</v>
      </c>
      <c r="AK19" s="29">
        <v>134463</v>
      </c>
      <c r="AL19" s="29">
        <v>128466</v>
      </c>
      <c r="AM19" s="29">
        <v>126630</v>
      </c>
      <c r="AN19" s="98">
        <v>124035</v>
      </c>
    </row>
    <row r="20" spans="1:40" ht="12.75">
      <c r="A20" s="5">
        <v>18</v>
      </c>
      <c r="B20" s="6" t="s">
        <v>23</v>
      </c>
      <c r="C20" s="28">
        <v>90163</v>
      </c>
      <c r="D20" s="29">
        <v>109973</v>
      </c>
      <c r="E20" s="29">
        <v>93451</v>
      </c>
      <c r="F20" s="29">
        <v>111926</v>
      </c>
      <c r="G20" s="29">
        <v>250917</v>
      </c>
      <c r="H20" s="29">
        <v>223115</v>
      </c>
      <c r="I20" s="29">
        <v>238545</v>
      </c>
      <c r="J20" s="29">
        <v>234357</v>
      </c>
      <c r="K20" s="29">
        <v>232701</v>
      </c>
      <c r="L20" s="29">
        <v>211660</v>
      </c>
      <c r="M20" s="29">
        <v>278867</v>
      </c>
      <c r="N20" s="29">
        <v>316658</v>
      </c>
      <c r="O20" s="29">
        <v>358753</v>
      </c>
      <c r="P20" s="29">
        <v>325321</v>
      </c>
      <c r="Q20" s="29">
        <v>323969</v>
      </c>
      <c r="R20" s="29">
        <v>389331</v>
      </c>
      <c r="S20" s="29">
        <v>348267</v>
      </c>
      <c r="T20" s="29">
        <v>312659</v>
      </c>
      <c r="U20" s="29">
        <v>257675</v>
      </c>
      <c r="V20" s="29">
        <v>315194</v>
      </c>
      <c r="W20" s="29">
        <v>498553</v>
      </c>
      <c r="X20" s="29">
        <v>598881</v>
      </c>
      <c r="Y20" s="29">
        <v>595451</v>
      </c>
      <c r="Z20" s="29">
        <v>555016</v>
      </c>
      <c r="AA20" s="29">
        <v>532423</v>
      </c>
      <c r="AB20" s="29">
        <v>482472</v>
      </c>
      <c r="AC20" s="29">
        <v>432968</v>
      </c>
      <c r="AD20" s="29">
        <v>511019</v>
      </c>
      <c r="AE20" s="29">
        <v>543221</v>
      </c>
      <c r="AF20" s="29">
        <v>472223</v>
      </c>
      <c r="AG20" s="29">
        <v>485419</v>
      </c>
      <c r="AH20" s="29">
        <v>465211</v>
      </c>
      <c r="AI20" s="29">
        <v>415512</v>
      </c>
      <c r="AJ20" s="29">
        <v>385913</v>
      </c>
      <c r="AK20" s="29">
        <v>379770</v>
      </c>
      <c r="AL20" s="29">
        <v>363130</v>
      </c>
      <c r="AM20" s="29">
        <v>354546</v>
      </c>
      <c r="AN20" s="98">
        <v>370005</v>
      </c>
    </row>
    <row r="21" spans="1:40" ht="12.75">
      <c r="A21" s="5">
        <v>19</v>
      </c>
      <c r="B21" s="6" t="s">
        <v>24</v>
      </c>
      <c r="C21" s="28">
        <v>126555</v>
      </c>
      <c r="D21" s="29">
        <v>121352</v>
      </c>
      <c r="E21" s="29">
        <v>88870</v>
      </c>
      <c r="F21" s="29">
        <v>93336</v>
      </c>
      <c r="G21" s="29">
        <v>194469</v>
      </c>
      <c r="H21" s="29">
        <v>154261</v>
      </c>
      <c r="I21" s="29">
        <v>153580</v>
      </c>
      <c r="J21" s="29">
        <v>142110</v>
      </c>
      <c r="K21" s="29">
        <v>135287</v>
      </c>
      <c r="L21" s="29">
        <v>116956</v>
      </c>
      <c r="M21" s="29">
        <v>148312</v>
      </c>
      <c r="N21" s="29">
        <v>165938</v>
      </c>
      <c r="O21" s="29">
        <v>190877</v>
      </c>
      <c r="P21" s="29">
        <v>174061</v>
      </c>
      <c r="Q21" s="29">
        <v>175118</v>
      </c>
      <c r="R21" s="29">
        <v>207400</v>
      </c>
      <c r="S21" s="29">
        <v>186989</v>
      </c>
      <c r="T21" s="29">
        <v>164833</v>
      </c>
      <c r="U21" s="29">
        <v>132208</v>
      </c>
      <c r="V21" s="29">
        <v>159817</v>
      </c>
      <c r="W21" s="29">
        <v>248769</v>
      </c>
      <c r="X21" s="29">
        <v>298186</v>
      </c>
      <c r="Y21" s="29">
        <v>313111</v>
      </c>
      <c r="Z21" s="29">
        <v>297486</v>
      </c>
      <c r="AA21" s="29">
        <v>284991</v>
      </c>
      <c r="AB21" s="29">
        <v>261764</v>
      </c>
      <c r="AC21" s="29">
        <v>226347</v>
      </c>
      <c r="AD21" s="29">
        <v>259005</v>
      </c>
      <c r="AE21" s="29">
        <v>273359</v>
      </c>
      <c r="AF21" s="29">
        <v>243855</v>
      </c>
      <c r="AG21" s="29">
        <v>256990</v>
      </c>
      <c r="AH21" s="29">
        <v>239606</v>
      </c>
      <c r="AI21" s="29">
        <v>207169</v>
      </c>
      <c r="AJ21" s="29">
        <v>199087</v>
      </c>
      <c r="AK21" s="29">
        <v>205226</v>
      </c>
      <c r="AL21" s="29">
        <v>194234</v>
      </c>
      <c r="AM21" s="29">
        <v>179549</v>
      </c>
      <c r="AN21" s="98">
        <v>179593</v>
      </c>
    </row>
    <row r="22" spans="1:40" ht="12.75">
      <c r="A22" s="5">
        <v>20</v>
      </c>
      <c r="B22" s="6" t="s">
        <v>25</v>
      </c>
      <c r="C22" s="28">
        <v>99242</v>
      </c>
      <c r="D22" s="29">
        <v>99708</v>
      </c>
      <c r="E22" s="29">
        <v>76497</v>
      </c>
      <c r="F22" s="29">
        <v>84079</v>
      </c>
      <c r="G22" s="29">
        <v>180010</v>
      </c>
      <c r="H22" s="29">
        <v>146366</v>
      </c>
      <c r="I22" s="29">
        <v>155726</v>
      </c>
      <c r="J22" s="29">
        <v>147932</v>
      </c>
      <c r="K22" s="29">
        <v>148311</v>
      </c>
      <c r="L22" s="29">
        <v>135524</v>
      </c>
      <c r="M22" s="29">
        <v>179755</v>
      </c>
      <c r="N22" s="29">
        <v>213715</v>
      </c>
      <c r="O22" s="29">
        <v>268482</v>
      </c>
      <c r="P22" s="29">
        <v>270373</v>
      </c>
      <c r="Q22" s="29">
        <v>286502</v>
      </c>
      <c r="R22" s="29">
        <v>407340</v>
      </c>
      <c r="S22" s="29">
        <v>437817</v>
      </c>
      <c r="T22" s="29">
        <v>423017</v>
      </c>
      <c r="U22" s="29">
        <v>364934</v>
      </c>
      <c r="V22" s="29">
        <v>452299</v>
      </c>
      <c r="W22" s="29">
        <v>658824</v>
      </c>
      <c r="X22" s="29">
        <v>793931</v>
      </c>
      <c r="Y22" s="29">
        <v>833471</v>
      </c>
      <c r="Z22" s="29">
        <v>820523</v>
      </c>
      <c r="AA22" s="29">
        <v>792165</v>
      </c>
      <c r="AB22" s="29">
        <v>760477</v>
      </c>
      <c r="AC22" s="29">
        <v>713237</v>
      </c>
      <c r="AD22" s="29">
        <v>790280</v>
      </c>
      <c r="AE22" s="29">
        <v>881222</v>
      </c>
      <c r="AF22" s="29">
        <v>811564</v>
      </c>
      <c r="AG22" s="29">
        <v>836298</v>
      </c>
      <c r="AH22" s="29">
        <v>797403</v>
      </c>
      <c r="AI22" s="29">
        <v>731413</v>
      </c>
      <c r="AJ22" s="29">
        <v>694161</v>
      </c>
      <c r="AK22" s="29">
        <v>738650</v>
      </c>
      <c r="AL22" s="29">
        <v>728854</v>
      </c>
      <c r="AM22" s="29">
        <v>662721</v>
      </c>
      <c r="AN22" s="98">
        <v>667378</v>
      </c>
    </row>
    <row r="23" spans="1:40" ht="12.75">
      <c r="A23" s="5">
        <v>21</v>
      </c>
      <c r="B23" s="6" t="s">
        <v>26</v>
      </c>
      <c r="C23" s="28">
        <v>10051</v>
      </c>
      <c r="D23" s="29">
        <v>9418</v>
      </c>
      <c r="E23" s="29">
        <v>7285</v>
      </c>
      <c r="F23" s="29">
        <v>8133</v>
      </c>
      <c r="G23" s="29">
        <v>17436</v>
      </c>
      <c r="H23" s="29">
        <v>13914</v>
      </c>
      <c r="I23" s="29">
        <v>15159</v>
      </c>
      <c r="J23" s="29">
        <v>14930</v>
      </c>
      <c r="K23" s="29">
        <v>14852</v>
      </c>
      <c r="L23" s="29">
        <v>13702</v>
      </c>
      <c r="M23" s="29">
        <v>18775</v>
      </c>
      <c r="N23" s="29">
        <v>20432</v>
      </c>
      <c r="O23" s="29">
        <v>23579</v>
      </c>
      <c r="P23" s="29">
        <v>21988</v>
      </c>
      <c r="Q23" s="29">
        <v>24486</v>
      </c>
      <c r="R23" s="29">
        <v>42331</v>
      </c>
      <c r="S23" s="29">
        <v>45044</v>
      </c>
      <c r="T23" s="29">
        <v>42926</v>
      </c>
      <c r="U23" s="29">
        <v>35353</v>
      </c>
      <c r="V23" s="29">
        <v>39950</v>
      </c>
      <c r="W23" s="29">
        <v>57359</v>
      </c>
      <c r="X23" s="29">
        <v>65390</v>
      </c>
      <c r="Y23" s="29">
        <v>69984</v>
      </c>
      <c r="Z23" s="29">
        <v>67519</v>
      </c>
      <c r="AA23" s="29">
        <v>63782</v>
      </c>
      <c r="AB23" s="29">
        <v>59432</v>
      </c>
      <c r="AC23" s="29">
        <v>50880</v>
      </c>
      <c r="AD23" s="29">
        <v>53869</v>
      </c>
      <c r="AE23" s="29">
        <v>57907</v>
      </c>
      <c r="AF23" s="29">
        <v>54200</v>
      </c>
      <c r="AG23" s="29">
        <v>50973</v>
      </c>
      <c r="AH23" s="29">
        <v>46085</v>
      </c>
      <c r="AI23" s="29">
        <v>41303</v>
      </c>
      <c r="AJ23" s="29">
        <v>37012</v>
      </c>
      <c r="AK23" s="29">
        <v>36928</v>
      </c>
      <c r="AL23" s="29">
        <v>36197</v>
      </c>
      <c r="AM23" s="29">
        <v>35683</v>
      </c>
      <c r="AN23" s="98">
        <v>39525</v>
      </c>
    </row>
    <row r="24" spans="1:40" ht="12.75">
      <c r="A24" s="5">
        <v>22</v>
      </c>
      <c r="B24" s="6" t="s">
        <v>27</v>
      </c>
      <c r="C24" s="28">
        <v>62572</v>
      </c>
      <c r="D24" s="29">
        <v>61923</v>
      </c>
      <c r="E24" s="29">
        <v>43433</v>
      </c>
      <c r="F24" s="29">
        <v>47784</v>
      </c>
      <c r="G24" s="29">
        <v>105667</v>
      </c>
      <c r="H24" s="29">
        <v>92784</v>
      </c>
      <c r="I24" s="29">
        <v>90846</v>
      </c>
      <c r="J24" s="29">
        <v>85615</v>
      </c>
      <c r="K24" s="29">
        <v>85945</v>
      </c>
      <c r="L24" s="29">
        <v>73789</v>
      </c>
      <c r="M24" s="29">
        <v>108195</v>
      </c>
      <c r="N24" s="29">
        <v>124337</v>
      </c>
      <c r="O24" s="29">
        <v>142870</v>
      </c>
      <c r="P24" s="29">
        <v>131085</v>
      </c>
      <c r="Q24" s="29">
        <v>147786</v>
      </c>
      <c r="R24" s="29">
        <v>188882</v>
      </c>
      <c r="S24" s="29">
        <v>183492</v>
      </c>
      <c r="T24" s="29">
        <v>164105</v>
      </c>
      <c r="U24" s="29">
        <v>160093</v>
      </c>
      <c r="V24" s="29">
        <v>166593</v>
      </c>
      <c r="W24" s="29">
        <v>247064</v>
      </c>
      <c r="X24" s="29">
        <v>286008</v>
      </c>
      <c r="Y24" s="29">
        <v>318095</v>
      </c>
      <c r="Z24" s="29">
        <v>302725</v>
      </c>
      <c r="AA24" s="29">
        <v>283448</v>
      </c>
      <c r="AB24" s="29">
        <v>272377</v>
      </c>
      <c r="AC24" s="29">
        <v>244059</v>
      </c>
      <c r="AD24" s="29">
        <v>269962</v>
      </c>
      <c r="AE24" s="29">
        <v>292198</v>
      </c>
      <c r="AF24" s="29">
        <v>271529</v>
      </c>
      <c r="AG24" s="29">
        <v>283760</v>
      </c>
      <c r="AH24" s="29">
        <v>268746</v>
      </c>
      <c r="AI24" s="29">
        <v>236618</v>
      </c>
      <c r="AJ24" s="29">
        <v>222191</v>
      </c>
      <c r="AK24" s="29">
        <v>232825</v>
      </c>
      <c r="AL24" s="29">
        <v>230887</v>
      </c>
      <c r="AM24" s="29">
        <v>230325</v>
      </c>
      <c r="AN24" s="98">
        <v>235781</v>
      </c>
    </row>
    <row r="25" spans="1:40" ht="12.75">
      <c r="A25" s="5">
        <v>23</v>
      </c>
      <c r="B25" s="6" t="s">
        <v>28</v>
      </c>
      <c r="C25" s="28">
        <v>48311</v>
      </c>
      <c r="D25" s="29">
        <v>44956</v>
      </c>
      <c r="E25" s="29">
        <v>31424</v>
      </c>
      <c r="F25" s="29">
        <v>33065</v>
      </c>
      <c r="G25" s="29">
        <v>68269</v>
      </c>
      <c r="H25" s="29">
        <v>60854</v>
      </c>
      <c r="I25" s="29">
        <v>65279</v>
      </c>
      <c r="J25" s="29">
        <v>64239</v>
      </c>
      <c r="K25" s="29">
        <v>66664</v>
      </c>
      <c r="L25" s="29">
        <v>50388</v>
      </c>
      <c r="M25" s="29">
        <v>77028</v>
      </c>
      <c r="N25" s="29">
        <v>83864</v>
      </c>
      <c r="O25" s="29">
        <v>95538</v>
      </c>
      <c r="P25" s="29">
        <v>95570</v>
      </c>
      <c r="Q25" s="29">
        <v>110525</v>
      </c>
      <c r="R25" s="29">
        <v>114708</v>
      </c>
      <c r="S25" s="29">
        <v>98292</v>
      </c>
      <c r="T25" s="29">
        <v>86219</v>
      </c>
      <c r="U25" s="29">
        <v>65436</v>
      </c>
      <c r="V25" s="29">
        <v>75692</v>
      </c>
      <c r="W25" s="29">
        <v>102398</v>
      </c>
      <c r="X25" s="29">
        <v>109747</v>
      </c>
      <c r="Y25" s="29">
        <v>107400</v>
      </c>
      <c r="Z25" s="29">
        <v>97072</v>
      </c>
      <c r="AA25" s="29">
        <v>94007</v>
      </c>
      <c r="AB25" s="29">
        <v>83736</v>
      </c>
      <c r="AC25" s="29">
        <v>66858</v>
      </c>
      <c r="AD25" s="29">
        <v>73867</v>
      </c>
      <c r="AE25" s="29">
        <v>73896</v>
      </c>
      <c r="AF25" s="29">
        <v>68591</v>
      </c>
      <c r="AG25" s="29">
        <v>67109</v>
      </c>
      <c r="AH25" s="29">
        <v>60595</v>
      </c>
      <c r="AI25" s="29">
        <v>53971</v>
      </c>
      <c r="AJ25" s="29">
        <v>49920</v>
      </c>
      <c r="AK25" s="29">
        <v>48893</v>
      </c>
      <c r="AL25" s="29">
        <v>45983</v>
      </c>
      <c r="AM25" s="29">
        <v>46116</v>
      </c>
      <c r="AN25" s="98">
        <v>45563</v>
      </c>
    </row>
    <row r="26" spans="1:40" ht="12.75">
      <c r="A26" s="5">
        <v>24</v>
      </c>
      <c r="B26" s="6" t="s">
        <v>29</v>
      </c>
      <c r="C26" s="28">
        <v>108427</v>
      </c>
      <c r="D26" s="29">
        <v>102615</v>
      </c>
      <c r="E26" s="29">
        <v>74250</v>
      </c>
      <c r="F26" s="29">
        <v>82298</v>
      </c>
      <c r="G26" s="29">
        <v>175577</v>
      </c>
      <c r="H26" s="29">
        <v>151779</v>
      </c>
      <c r="I26" s="29">
        <v>160361</v>
      </c>
      <c r="J26" s="29">
        <v>156245</v>
      </c>
      <c r="K26" s="29">
        <v>162539</v>
      </c>
      <c r="L26" s="29">
        <v>122469</v>
      </c>
      <c r="M26" s="29">
        <v>191121</v>
      </c>
      <c r="N26" s="29">
        <v>209324</v>
      </c>
      <c r="O26" s="29">
        <v>233110</v>
      </c>
      <c r="P26" s="29">
        <v>240884</v>
      </c>
      <c r="Q26" s="29">
        <v>277824</v>
      </c>
      <c r="R26" s="29">
        <v>310267</v>
      </c>
      <c r="S26" s="29">
        <v>281739</v>
      </c>
      <c r="T26" s="29">
        <v>257212</v>
      </c>
      <c r="U26" s="29">
        <v>199968</v>
      </c>
      <c r="V26" s="29">
        <v>239190</v>
      </c>
      <c r="W26" s="29">
        <v>344620</v>
      </c>
      <c r="X26" s="29">
        <v>386105</v>
      </c>
      <c r="Y26" s="29">
        <v>406350</v>
      </c>
      <c r="Z26" s="29">
        <v>384207</v>
      </c>
      <c r="AA26" s="29">
        <v>389995</v>
      </c>
      <c r="AB26" s="29">
        <v>362405</v>
      </c>
      <c r="AC26" s="29">
        <v>300076</v>
      </c>
      <c r="AD26" s="29">
        <v>325806</v>
      </c>
      <c r="AE26" s="29">
        <v>339796</v>
      </c>
      <c r="AF26" s="29">
        <v>319522</v>
      </c>
      <c r="AG26" s="29">
        <v>315746</v>
      </c>
      <c r="AH26" s="29">
        <v>289786</v>
      </c>
      <c r="AI26" s="29">
        <v>266953</v>
      </c>
      <c r="AJ26" s="29">
        <v>241004</v>
      </c>
      <c r="AK26" s="29">
        <v>253049</v>
      </c>
      <c r="AL26" s="29">
        <v>247652</v>
      </c>
      <c r="AM26" s="29">
        <v>255600</v>
      </c>
      <c r="AN26" s="98">
        <v>262025</v>
      </c>
    </row>
    <row r="27" spans="1:40" ht="12.75">
      <c r="A27" s="5">
        <v>25</v>
      </c>
      <c r="B27" s="6" t="s">
        <v>30</v>
      </c>
      <c r="C27" s="28">
        <v>35243</v>
      </c>
      <c r="D27" s="29">
        <v>30819</v>
      </c>
      <c r="E27" s="29">
        <v>22174</v>
      </c>
      <c r="F27" s="29">
        <v>23595</v>
      </c>
      <c r="G27" s="29">
        <v>51033</v>
      </c>
      <c r="H27" s="29">
        <v>46135</v>
      </c>
      <c r="I27" s="29">
        <v>50834</v>
      </c>
      <c r="J27" s="29">
        <v>53263</v>
      </c>
      <c r="K27" s="29">
        <v>62015</v>
      </c>
      <c r="L27" s="29">
        <v>46073</v>
      </c>
      <c r="M27" s="29">
        <v>71638</v>
      </c>
      <c r="N27" s="29">
        <v>78665</v>
      </c>
      <c r="O27" s="29">
        <v>88547</v>
      </c>
      <c r="P27" s="29">
        <v>87288</v>
      </c>
      <c r="Q27" s="29">
        <v>95954</v>
      </c>
      <c r="R27" s="29">
        <v>98909</v>
      </c>
      <c r="S27" s="29">
        <v>83165</v>
      </c>
      <c r="T27" s="29">
        <v>72045</v>
      </c>
      <c r="U27" s="29">
        <v>53983</v>
      </c>
      <c r="V27" s="29">
        <v>63914</v>
      </c>
      <c r="W27" s="29">
        <v>95882</v>
      </c>
      <c r="X27" s="29">
        <v>105273</v>
      </c>
      <c r="Y27" s="29">
        <v>112984</v>
      </c>
      <c r="Z27" s="29">
        <v>107955</v>
      </c>
      <c r="AA27" s="29">
        <v>105971</v>
      </c>
      <c r="AB27" s="29">
        <v>94812</v>
      </c>
      <c r="AC27" s="29">
        <v>80241</v>
      </c>
      <c r="AD27" s="29">
        <v>94408</v>
      </c>
      <c r="AE27" s="29">
        <v>104644</v>
      </c>
      <c r="AF27" s="29">
        <v>107378</v>
      </c>
      <c r="AG27" s="29">
        <v>107391</v>
      </c>
      <c r="AH27" s="29">
        <v>107227</v>
      </c>
      <c r="AI27" s="29">
        <v>110503</v>
      </c>
      <c r="AJ27" s="29">
        <v>108906</v>
      </c>
      <c r="AK27" s="29">
        <v>115478</v>
      </c>
      <c r="AL27" s="29">
        <v>121094</v>
      </c>
      <c r="AM27" s="29">
        <v>137576</v>
      </c>
      <c r="AN27" s="98">
        <v>146861</v>
      </c>
    </row>
    <row r="28" spans="1:40" ht="12.75">
      <c r="A28" s="5">
        <v>26</v>
      </c>
      <c r="B28" s="6" t="s">
        <v>31</v>
      </c>
      <c r="C28" s="28">
        <v>154946</v>
      </c>
      <c r="D28" s="29">
        <v>168122</v>
      </c>
      <c r="E28" s="29">
        <v>128848</v>
      </c>
      <c r="F28" s="29">
        <v>147580</v>
      </c>
      <c r="G28" s="29">
        <v>344231</v>
      </c>
      <c r="H28" s="29">
        <v>325722</v>
      </c>
      <c r="I28" s="29">
        <v>362823</v>
      </c>
      <c r="J28" s="29">
        <v>372158</v>
      </c>
      <c r="K28" s="29">
        <v>399215</v>
      </c>
      <c r="L28" s="29">
        <v>303860</v>
      </c>
      <c r="M28" s="29">
        <v>476455</v>
      </c>
      <c r="N28" s="29">
        <v>524448</v>
      </c>
      <c r="O28" s="29">
        <v>578807</v>
      </c>
      <c r="P28" s="29">
        <v>587876</v>
      </c>
      <c r="Q28" s="29">
        <v>650858</v>
      </c>
      <c r="R28" s="29">
        <v>673406</v>
      </c>
      <c r="S28" s="29">
        <v>588168</v>
      </c>
      <c r="T28" s="29">
        <v>527965</v>
      </c>
      <c r="U28" s="29">
        <v>415298</v>
      </c>
      <c r="V28" s="29">
        <v>507793</v>
      </c>
      <c r="W28" s="29">
        <v>751469</v>
      </c>
      <c r="X28" s="29">
        <v>864058</v>
      </c>
      <c r="Y28" s="29">
        <v>930890</v>
      </c>
      <c r="Z28" s="29">
        <v>892558</v>
      </c>
      <c r="AA28" s="29">
        <v>894826</v>
      </c>
      <c r="AB28" s="29">
        <v>817674</v>
      </c>
      <c r="AC28" s="29">
        <v>692518</v>
      </c>
      <c r="AD28" s="29">
        <v>806971</v>
      </c>
      <c r="AE28" s="29">
        <v>834470</v>
      </c>
      <c r="AF28" s="29">
        <v>794455</v>
      </c>
      <c r="AG28" s="29">
        <v>767073</v>
      </c>
      <c r="AH28" s="29">
        <v>719920</v>
      </c>
      <c r="AI28" s="29">
        <v>679328</v>
      </c>
      <c r="AJ28" s="29">
        <v>634472</v>
      </c>
      <c r="AK28" s="29">
        <v>659519</v>
      </c>
      <c r="AL28" s="29">
        <v>665566</v>
      </c>
      <c r="AM28" s="29">
        <v>680449</v>
      </c>
      <c r="AN28" s="98">
        <v>704440</v>
      </c>
    </row>
    <row r="29" spans="1:40" ht="12.75">
      <c r="A29" s="5">
        <v>27</v>
      </c>
      <c r="B29" s="6" t="s">
        <v>32</v>
      </c>
      <c r="C29" s="28">
        <v>139182</v>
      </c>
      <c r="D29" s="29">
        <v>131760</v>
      </c>
      <c r="E29" s="29">
        <v>92128</v>
      </c>
      <c r="F29" s="29">
        <v>98818</v>
      </c>
      <c r="G29" s="29">
        <v>207365</v>
      </c>
      <c r="H29" s="29">
        <v>173153</v>
      </c>
      <c r="I29" s="29">
        <v>177953</v>
      </c>
      <c r="J29" s="29">
        <v>170898</v>
      </c>
      <c r="K29" s="29">
        <v>172754</v>
      </c>
      <c r="L29" s="29">
        <v>130810</v>
      </c>
      <c r="M29" s="29">
        <v>202714</v>
      </c>
      <c r="N29" s="29">
        <v>215774</v>
      </c>
      <c r="O29" s="29">
        <v>233226</v>
      </c>
      <c r="P29" s="29">
        <v>223666</v>
      </c>
      <c r="Q29" s="29">
        <v>243013</v>
      </c>
      <c r="R29" s="29">
        <v>241453</v>
      </c>
      <c r="S29" s="29">
        <v>202512</v>
      </c>
      <c r="T29" s="29">
        <v>170546</v>
      </c>
      <c r="U29" s="29">
        <v>127298</v>
      </c>
      <c r="V29" s="29">
        <v>150306</v>
      </c>
      <c r="W29" s="29">
        <v>210972</v>
      </c>
      <c r="X29" s="29">
        <v>231160</v>
      </c>
      <c r="Y29" s="29">
        <v>235676</v>
      </c>
      <c r="Z29" s="29">
        <v>224276</v>
      </c>
      <c r="AA29" s="29">
        <v>216129</v>
      </c>
      <c r="AB29" s="29">
        <v>191916</v>
      </c>
      <c r="AC29" s="29">
        <v>157919</v>
      </c>
      <c r="AD29" s="29">
        <v>175128</v>
      </c>
      <c r="AE29" s="29">
        <v>176415</v>
      </c>
      <c r="AF29" s="29">
        <v>157976</v>
      </c>
      <c r="AG29" s="29">
        <v>156477</v>
      </c>
      <c r="AH29" s="29">
        <v>140439</v>
      </c>
      <c r="AI29" s="29">
        <v>126580</v>
      </c>
      <c r="AJ29" s="29">
        <v>115617</v>
      </c>
      <c r="AK29" s="29">
        <v>113620</v>
      </c>
      <c r="AL29" s="29">
        <v>109795</v>
      </c>
      <c r="AM29" s="29">
        <v>110062</v>
      </c>
      <c r="AN29" s="98">
        <v>121783</v>
      </c>
    </row>
    <row r="30" spans="1:40" ht="12.75">
      <c r="A30" s="5">
        <v>28</v>
      </c>
      <c r="B30" s="6" t="s">
        <v>33</v>
      </c>
      <c r="C30" s="28">
        <v>101256</v>
      </c>
      <c r="D30" s="29">
        <v>98703</v>
      </c>
      <c r="E30" s="29">
        <v>73086</v>
      </c>
      <c r="F30" s="29">
        <v>83428</v>
      </c>
      <c r="G30" s="29">
        <v>186230</v>
      </c>
      <c r="H30" s="29">
        <v>158412</v>
      </c>
      <c r="I30" s="29">
        <v>165539</v>
      </c>
      <c r="J30" s="29">
        <v>165094</v>
      </c>
      <c r="K30" s="29">
        <v>178325</v>
      </c>
      <c r="L30" s="29">
        <v>144495</v>
      </c>
      <c r="M30" s="29">
        <v>226119</v>
      </c>
      <c r="N30" s="29">
        <v>258572</v>
      </c>
      <c r="O30" s="29">
        <v>288249</v>
      </c>
      <c r="P30" s="29">
        <v>290693</v>
      </c>
      <c r="Q30" s="29">
        <v>326486</v>
      </c>
      <c r="R30" s="29">
        <v>336850</v>
      </c>
      <c r="S30" s="29">
        <v>289928</v>
      </c>
      <c r="T30" s="29">
        <v>261435</v>
      </c>
      <c r="U30" s="29">
        <v>216407</v>
      </c>
      <c r="V30" s="29">
        <v>261005</v>
      </c>
      <c r="W30" s="29">
        <v>386580</v>
      </c>
      <c r="X30" s="29">
        <v>452693</v>
      </c>
      <c r="Y30" s="29">
        <v>478670</v>
      </c>
      <c r="Z30" s="29">
        <v>464607</v>
      </c>
      <c r="AA30" s="29">
        <v>451272</v>
      </c>
      <c r="AB30" s="29">
        <v>411549</v>
      </c>
      <c r="AC30" s="29">
        <v>350335</v>
      </c>
      <c r="AD30" s="29">
        <v>402691</v>
      </c>
      <c r="AE30" s="29">
        <v>415335</v>
      </c>
      <c r="AF30" s="29">
        <v>380079</v>
      </c>
      <c r="AG30" s="29">
        <v>395182</v>
      </c>
      <c r="AH30" s="29">
        <v>373386</v>
      </c>
      <c r="AI30" s="29">
        <v>344236</v>
      </c>
      <c r="AJ30" s="29">
        <v>329046</v>
      </c>
      <c r="AK30" s="29">
        <v>335003</v>
      </c>
      <c r="AL30" s="29">
        <v>337591</v>
      </c>
      <c r="AM30" s="29">
        <v>363252</v>
      </c>
      <c r="AN30" s="98">
        <v>379530</v>
      </c>
    </row>
    <row r="31" spans="1:40" ht="12.75">
      <c r="A31" s="5">
        <v>29</v>
      </c>
      <c r="B31" s="6" t="s">
        <v>34</v>
      </c>
      <c r="C31" s="28">
        <v>82112</v>
      </c>
      <c r="D31" s="29">
        <v>75986</v>
      </c>
      <c r="E31" s="29">
        <v>54043</v>
      </c>
      <c r="F31" s="29">
        <v>59057</v>
      </c>
      <c r="G31" s="29">
        <v>129719</v>
      </c>
      <c r="H31" s="29">
        <v>111884</v>
      </c>
      <c r="I31" s="29">
        <v>121034</v>
      </c>
      <c r="J31" s="29">
        <v>123524</v>
      </c>
      <c r="K31" s="29">
        <v>135326</v>
      </c>
      <c r="L31" s="29">
        <v>115034</v>
      </c>
      <c r="M31" s="29">
        <v>178663</v>
      </c>
      <c r="N31" s="29">
        <v>205534</v>
      </c>
      <c r="O31" s="29">
        <v>241231</v>
      </c>
      <c r="P31" s="29">
        <v>253106</v>
      </c>
      <c r="Q31" s="29">
        <v>278620</v>
      </c>
      <c r="R31" s="29">
        <v>288342</v>
      </c>
      <c r="S31" s="29">
        <v>260892</v>
      </c>
      <c r="T31" s="29">
        <v>244845</v>
      </c>
      <c r="U31" s="29">
        <v>210559</v>
      </c>
      <c r="V31" s="29">
        <v>268603</v>
      </c>
      <c r="W31" s="29">
        <v>408352</v>
      </c>
      <c r="X31" s="29">
        <v>497657</v>
      </c>
      <c r="Y31" s="29">
        <v>547214</v>
      </c>
      <c r="Z31" s="29">
        <v>545453</v>
      </c>
      <c r="AA31" s="29">
        <v>570365</v>
      </c>
      <c r="AB31" s="29">
        <v>557971</v>
      </c>
      <c r="AC31" s="29">
        <v>518100</v>
      </c>
      <c r="AD31" s="29">
        <v>593689</v>
      </c>
      <c r="AE31" s="29">
        <v>633949</v>
      </c>
      <c r="AF31" s="29">
        <v>614627</v>
      </c>
      <c r="AG31" s="29">
        <v>641228</v>
      </c>
      <c r="AH31" s="29">
        <v>629841</v>
      </c>
      <c r="AI31" s="29">
        <v>604709</v>
      </c>
      <c r="AJ31" s="29">
        <v>576255</v>
      </c>
      <c r="AK31" s="29">
        <v>603659</v>
      </c>
      <c r="AL31" s="29">
        <v>592461</v>
      </c>
      <c r="AM31" s="29">
        <v>616866</v>
      </c>
      <c r="AN31" s="98">
        <v>635514</v>
      </c>
    </row>
    <row r="32" spans="1:40" ht="12.75">
      <c r="A32" s="5">
        <v>30</v>
      </c>
      <c r="B32" s="6" t="s">
        <v>35</v>
      </c>
      <c r="C32" s="28">
        <v>180454</v>
      </c>
      <c r="D32" s="29">
        <v>194454</v>
      </c>
      <c r="E32" s="29">
        <v>155742</v>
      </c>
      <c r="F32" s="29">
        <v>178290</v>
      </c>
      <c r="G32" s="29">
        <v>346967</v>
      </c>
      <c r="H32" s="29">
        <v>351772</v>
      </c>
      <c r="I32" s="29">
        <v>387177</v>
      </c>
      <c r="J32" s="29">
        <v>381298</v>
      </c>
      <c r="K32" s="29">
        <v>457400</v>
      </c>
      <c r="L32" s="29">
        <v>287653</v>
      </c>
      <c r="M32" s="29">
        <v>412750</v>
      </c>
      <c r="N32" s="29">
        <v>454111</v>
      </c>
      <c r="O32" s="29">
        <v>453005</v>
      </c>
      <c r="P32" s="29">
        <v>500729</v>
      </c>
      <c r="Q32" s="29">
        <v>516035</v>
      </c>
      <c r="R32" s="29">
        <v>475567</v>
      </c>
      <c r="S32" s="29">
        <v>390432</v>
      </c>
      <c r="T32" s="29">
        <v>321488</v>
      </c>
      <c r="U32" s="29">
        <v>248460</v>
      </c>
      <c r="V32" s="29">
        <v>277699</v>
      </c>
      <c r="W32" s="29">
        <v>414933</v>
      </c>
      <c r="X32" s="29">
        <v>527765</v>
      </c>
      <c r="Y32" s="29">
        <v>595088</v>
      </c>
      <c r="Z32" s="29">
        <v>624627</v>
      </c>
      <c r="AA32" s="29">
        <v>661312</v>
      </c>
      <c r="AB32" s="29">
        <v>624368</v>
      </c>
      <c r="AC32" s="29">
        <v>525508</v>
      </c>
      <c r="AD32" s="29">
        <v>620960</v>
      </c>
      <c r="AE32" s="29">
        <v>651796</v>
      </c>
      <c r="AF32" s="29">
        <v>593821</v>
      </c>
      <c r="AG32" s="29">
        <v>575631</v>
      </c>
      <c r="AH32" s="29">
        <v>516572</v>
      </c>
      <c r="AI32" s="29">
        <v>478229</v>
      </c>
      <c r="AJ32" s="29">
        <v>444219</v>
      </c>
      <c r="AK32" s="29">
        <v>447811</v>
      </c>
      <c r="AL32" s="29">
        <v>451538</v>
      </c>
      <c r="AM32" s="29">
        <v>486243</v>
      </c>
      <c r="AN32" s="98">
        <v>532399</v>
      </c>
    </row>
    <row r="33" spans="1:40" ht="12.75">
      <c r="A33" s="5">
        <v>31</v>
      </c>
      <c r="B33" s="6" t="s">
        <v>36</v>
      </c>
      <c r="C33" s="28">
        <v>36834</v>
      </c>
      <c r="D33" s="29">
        <v>44716</v>
      </c>
      <c r="E33" s="29">
        <v>37246</v>
      </c>
      <c r="F33" s="29">
        <v>42928</v>
      </c>
      <c r="G33" s="29">
        <v>88039</v>
      </c>
      <c r="H33" s="29">
        <v>89367</v>
      </c>
      <c r="I33" s="29">
        <v>106663</v>
      </c>
      <c r="J33" s="29">
        <v>109818</v>
      </c>
      <c r="K33" s="29">
        <v>130206</v>
      </c>
      <c r="L33" s="29">
        <v>77190</v>
      </c>
      <c r="M33" s="29">
        <v>106245</v>
      </c>
      <c r="N33" s="29">
        <v>112197</v>
      </c>
      <c r="O33" s="29">
        <v>114647</v>
      </c>
      <c r="P33" s="29">
        <v>127955</v>
      </c>
      <c r="Q33" s="29">
        <v>129599</v>
      </c>
      <c r="R33" s="29">
        <v>124072</v>
      </c>
      <c r="S33" s="29">
        <v>108427</v>
      </c>
      <c r="T33" s="29">
        <v>89651</v>
      </c>
      <c r="U33" s="29">
        <v>70704</v>
      </c>
      <c r="V33" s="29">
        <v>77582</v>
      </c>
      <c r="W33" s="29">
        <v>103408</v>
      </c>
      <c r="X33" s="29">
        <v>120337</v>
      </c>
      <c r="Y33" s="29">
        <v>125771</v>
      </c>
      <c r="Z33" s="29">
        <v>113899</v>
      </c>
      <c r="AA33" s="29">
        <v>112370</v>
      </c>
      <c r="AB33" s="29">
        <v>104413</v>
      </c>
      <c r="AC33" s="29">
        <v>85609</v>
      </c>
      <c r="AD33" s="29">
        <v>102502</v>
      </c>
      <c r="AE33" s="29">
        <v>100879</v>
      </c>
      <c r="AF33" s="29">
        <v>83408</v>
      </c>
      <c r="AG33" s="29">
        <v>95188</v>
      </c>
      <c r="AH33" s="29">
        <v>83109</v>
      </c>
      <c r="AI33" s="29">
        <v>63928</v>
      </c>
      <c r="AJ33" s="29">
        <v>57958</v>
      </c>
      <c r="AK33" s="29">
        <v>59377</v>
      </c>
      <c r="AL33" s="29">
        <v>60306</v>
      </c>
      <c r="AM33" s="29">
        <v>66201</v>
      </c>
      <c r="AN33" s="98">
        <v>68500</v>
      </c>
    </row>
    <row r="34" spans="1:40" ht="12.75">
      <c r="A34" s="5">
        <v>32</v>
      </c>
      <c r="B34" s="6" t="s">
        <v>37</v>
      </c>
      <c r="C34" s="28">
        <v>44591</v>
      </c>
      <c r="D34" s="29">
        <v>39421</v>
      </c>
      <c r="E34" s="29">
        <v>32533</v>
      </c>
      <c r="F34" s="29">
        <v>36500</v>
      </c>
      <c r="G34" s="29">
        <v>72600</v>
      </c>
      <c r="H34" s="29">
        <v>60838</v>
      </c>
      <c r="I34" s="29">
        <v>63309</v>
      </c>
      <c r="J34" s="29">
        <v>63270</v>
      </c>
      <c r="K34" s="29">
        <v>64054</v>
      </c>
      <c r="L34" s="29">
        <v>61556</v>
      </c>
      <c r="M34" s="29">
        <v>92470</v>
      </c>
      <c r="N34" s="29">
        <v>108846</v>
      </c>
      <c r="O34" s="29">
        <v>124668</v>
      </c>
      <c r="P34" s="29">
        <v>115276</v>
      </c>
      <c r="Q34" s="29">
        <v>135900</v>
      </c>
      <c r="R34" s="29">
        <v>163398</v>
      </c>
      <c r="S34" s="29">
        <v>154263</v>
      </c>
      <c r="T34" s="29">
        <v>128368</v>
      </c>
      <c r="U34" s="29">
        <v>116507</v>
      </c>
      <c r="V34" s="29">
        <v>130397</v>
      </c>
      <c r="W34" s="29">
        <v>198835</v>
      </c>
      <c r="X34" s="29">
        <v>229700</v>
      </c>
      <c r="Y34" s="29">
        <v>249298</v>
      </c>
      <c r="Z34" s="29">
        <v>226221</v>
      </c>
      <c r="AA34" s="29">
        <v>207371</v>
      </c>
      <c r="AB34" s="29">
        <v>198284</v>
      </c>
      <c r="AC34" s="29">
        <v>174126</v>
      </c>
      <c r="AD34" s="29">
        <v>191909</v>
      </c>
      <c r="AE34" s="29">
        <v>206377</v>
      </c>
      <c r="AF34" s="29">
        <v>184454</v>
      </c>
      <c r="AG34" s="29">
        <v>203911</v>
      </c>
      <c r="AH34" s="29">
        <v>199120</v>
      </c>
      <c r="AI34" s="29">
        <v>166147</v>
      </c>
      <c r="AJ34" s="29">
        <v>150179</v>
      </c>
      <c r="AK34" s="29">
        <v>158738</v>
      </c>
      <c r="AL34" s="29">
        <v>154577</v>
      </c>
      <c r="AM34" s="29">
        <v>161948</v>
      </c>
      <c r="AN34" s="98">
        <v>168339</v>
      </c>
    </row>
    <row r="35" spans="1:40" ht="12.75">
      <c r="A35" s="5">
        <v>33</v>
      </c>
      <c r="B35" s="6" t="s">
        <v>38</v>
      </c>
      <c r="C35" s="28">
        <v>116253</v>
      </c>
      <c r="D35" s="29">
        <v>97891</v>
      </c>
      <c r="E35" s="29">
        <v>76486</v>
      </c>
      <c r="F35" s="29">
        <v>84700</v>
      </c>
      <c r="G35" s="29">
        <v>169176</v>
      </c>
      <c r="H35" s="29">
        <v>152199</v>
      </c>
      <c r="I35" s="29">
        <v>158924</v>
      </c>
      <c r="J35" s="29">
        <v>158560</v>
      </c>
      <c r="K35" s="29">
        <v>164080</v>
      </c>
      <c r="L35" s="29">
        <v>162194</v>
      </c>
      <c r="M35" s="29">
        <v>250625</v>
      </c>
      <c r="N35" s="29">
        <v>289760</v>
      </c>
      <c r="O35" s="29">
        <v>317068</v>
      </c>
      <c r="P35" s="29">
        <v>285747</v>
      </c>
      <c r="Q35" s="29">
        <v>316119</v>
      </c>
      <c r="R35" s="29">
        <v>324587</v>
      </c>
      <c r="S35" s="29">
        <v>281355</v>
      </c>
      <c r="T35" s="29">
        <v>239698</v>
      </c>
      <c r="U35" s="29">
        <v>201374</v>
      </c>
      <c r="V35" s="29">
        <v>231991</v>
      </c>
      <c r="W35" s="29">
        <v>321685</v>
      </c>
      <c r="X35" s="29">
        <v>359366</v>
      </c>
      <c r="Y35" s="29">
        <v>368632</v>
      </c>
      <c r="Z35" s="29">
        <v>350209</v>
      </c>
      <c r="AA35" s="29">
        <v>344914</v>
      </c>
      <c r="AB35" s="29">
        <v>307240</v>
      </c>
      <c r="AC35" s="29">
        <v>269342</v>
      </c>
      <c r="AD35" s="29">
        <v>310423</v>
      </c>
      <c r="AE35" s="29">
        <v>312864</v>
      </c>
      <c r="AF35" s="29">
        <v>274654</v>
      </c>
      <c r="AG35" s="29">
        <v>281203</v>
      </c>
      <c r="AH35" s="29">
        <v>256164</v>
      </c>
      <c r="AI35" s="29">
        <v>216672</v>
      </c>
      <c r="AJ35" s="29">
        <v>191755</v>
      </c>
      <c r="AK35" s="29">
        <v>175275</v>
      </c>
      <c r="AL35" s="29">
        <v>168864</v>
      </c>
      <c r="AM35" s="29">
        <v>173007</v>
      </c>
      <c r="AN35" s="98">
        <v>166488</v>
      </c>
    </row>
    <row r="36" spans="1:40" ht="12.75">
      <c r="A36" s="5">
        <v>34</v>
      </c>
      <c r="B36" s="6" t="s">
        <v>39</v>
      </c>
      <c r="C36" s="28">
        <v>67006</v>
      </c>
      <c r="D36" s="29">
        <v>52178</v>
      </c>
      <c r="E36" s="29">
        <v>38248</v>
      </c>
      <c r="F36" s="29">
        <v>38244</v>
      </c>
      <c r="G36" s="29">
        <v>70621</v>
      </c>
      <c r="H36" s="29">
        <v>55665</v>
      </c>
      <c r="I36" s="29">
        <v>53211</v>
      </c>
      <c r="J36" s="29">
        <v>50299</v>
      </c>
      <c r="K36" s="29">
        <v>46983</v>
      </c>
      <c r="L36" s="29">
        <v>46003</v>
      </c>
      <c r="M36" s="29">
        <v>66239</v>
      </c>
      <c r="N36" s="29">
        <v>72374</v>
      </c>
      <c r="O36" s="29">
        <v>76256</v>
      </c>
      <c r="P36" s="29">
        <v>68173</v>
      </c>
      <c r="Q36" s="29">
        <v>82448</v>
      </c>
      <c r="R36" s="29">
        <v>88051</v>
      </c>
      <c r="S36" s="29">
        <v>77498</v>
      </c>
      <c r="T36" s="29">
        <v>63723</v>
      </c>
      <c r="U36" s="29">
        <v>55688</v>
      </c>
      <c r="V36" s="29">
        <v>63642</v>
      </c>
      <c r="W36" s="29">
        <v>88107</v>
      </c>
      <c r="X36" s="29">
        <v>102786</v>
      </c>
      <c r="Y36" s="29">
        <v>102930</v>
      </c>
      <c r="Z36" s="29">
        <v>93760</v>
      </c>
      <c r="AA36" s="29">
        <v>90069</v>
      </c>
      <c r="AB36" s="29">
        <v>84899</v>
      </c>
      <c r="AC36" s="29">
        <v>72547</v>
      </c>
      <c r="AD36" s="29">
        <v>76814</v>
      </c>
      <c r="AE36" s="29">
        <v>76050</v>
      </c>
      <c r="AF36" s="29">
        <v>69919</v>
      </c>
      <c r="AG36" s="29">
        <v>74175</v>
      </c>
      <c r="AH36" s="29">
        <v>69568</v>
      </c>
      <c r="AI36" s="29">
        <v>57915</v>
      </c>
      <c r="AJ36" s="29">
        <v>50491</v>
      </c>
      <c r="AK36" s="29">
        <v>46865</v>
      </c>
      <c r="AL36" s="29">
        <v>46477</v>
      </c>
      <c r="AM36" s="29">
        <v>47435</v>
      </c>
      <c r="AN36" s="98">
        <v>48224</v>
      </c>
    </row>
    <row r="37" spans="1:40" ht="12.75">
      <c r="A37" s="5">
        <v>35</v>
      </c>
      <c r="B37" s="6" t="s">
        <v>40</v>
      </c>
      <c r="C37" s="28">
        <v>85691</v>
      </c>
      <c r="D37" s="29">
        <v>73373</v>
      </c>
      <c r="E37" s="29">
        <v>57749</v>
      </c>
      <c r="F37" s="29">
        <v>60788</v>
      </c>
      <c r="G37" s="29">
        <v>121174</v>
      </c>
      <c r="H37" s="29">
        <v>104951</v>
      </c>
      <c r="I37" s="29">
        <v>107449</v>
      </c>
      <c r="J37" s="29">
        <v>107628</v>
      </c>
      <c r="K37" s="29">
        <v>106637</v>
      </c>
      <c r="L37" s="29">
        <v>100357</v>
      </c>
      <c r="M37" s="29">
        <v>148279</v>
      </c>
      <c r="N37" s="29">
        <v>164328</v>
      </c>
      <c r="O37" s="29">
        <v>178464</v>
      </c>
      <c r="P37" s="29">
        <v>161043</v>
      </c>
      <c r="Q37" s="29">
        <v>183571</v>
      </c>
      <c r="R37" s="29">
        <v>208021</v>
      </c>
      <c r="S37" s="29">
        <v>186182</v>
      </c>
      <c r="T37" s="29">
        <v>155840</v>
      </c>
      <c r="U37" s="29">
        <v>121585</v>
      </c>
      <c r="V37" s="29">
        <v>135053</v>
      </c>
      <c r="W37" s="29">
        <v>187913</v>
      </c>
      <c r="X37" s="29">
        <v>208877</v>
      </c>
      <c r="Y37" s="29">
        <v>211087</v>
      </c>
      <c r="Z37" s="29">
        <v>193056</v>
      </c>
      <c r="AA37" s="29">
        <v>184538</v>
      </c>
      <c r="AB37" s="29">
        <v>168146</v>
      </c>
      <c r="AC37" s="29">
        <v>144326</v>
      </c>
      <c r="AD37" s="29">
        <v>161688</v>
      </c>
      <c r="AE37" s="29">
        <v>161752</v>
      </c>
      <c r="AF37" s="29">
        <v>145500</v>
      </c>
      <c r="AG37" s="29">
        <v>154287</v>
      </c>
      <c r="AH37" s="29">
        <v>147465</v>
      </c>
      <c r="AI37" s="29">
        <v>126585</v>
      </c>
      <c r="AJ37" s="29">
        <v>111365</v>
      </c>
      <c r="AK37" s="29">
        <v>105938</v>
      </c>
      <c r="AL37" s="29">
        <v>103035</v>
      </c>
      <c r="AM37" s="29">
        <v>107683</v>
      </c>
      <c r="AN37" s="98">
        <v>114995</v>
      </c>
    </row>
    <row r="38" spans="1:40" ht="12.75">
      <c r="A38" s="5">
        <v>36</v>
      </c>
      <c r="B38" s="6" t="s">
        <v>41</v>
      </c>
      <c r="C38" s="28">
        <v>769281</v>
      </c>
      <c r="D38" s="29">
        <v>779080</v>
      </c>
      <c r="E38" s="29">
        <v>610467</v>
      </c>
      <c r="F38" s="29">
        <v>684064</v>
      </c>
      <c r="G38" s="29">
        <v>1452041</v>
      </c>
      <c r="H38" s="29">
        <v>1119750</v>
      </c>
      <c r="I38" s="29">
        <v>1011993</v>
      </c>
      <c r="J38" s="29">
        <v>932273</v>
      </c>
      <c r="K38" s="29">
        <v>815078</v>
      </c>
      <c r="L38" s="29">
        <v>778345</v>
      </c>
      <c r="M38" s="29">
        <v>1142753</v>
      </c>
      <c r="N38" s="29">
        <v>1196242</v>
      </c>
      <c r="O38" s="29">
        <v>1220901</v>
      </c>
      <c r="P38" s="29">
        <v>934682</v>
      </c>
      <c r="Q38" s="29">
        <v>1100515</v>
      </c>
      <c r="R38" s="29">
        <v>1006739</v>
      </c>
      <c r="S38" s="29">
        <v>787526</v>
      </c>
      <c r="T38" s="29">
        <v>556355</v>
      </c>
      <c r="U38" s="29">
        <v>413151</v>
      </c>
      <c r="V38" s="29">
        <v>451180</v>
      </c>
      <c r="W38" s="29">
        <v>662517</v>
      </c>
      <c r="X38" s="29">
        <v>750741</v>
      </c>
      <c r="Y38" s="29">
        <v>738750</v>
      </c>
      <c r="Z38" s="29">
        <v>618039</v>
      </c>
      <c r="AA38" s="29">
        <v>585274</v>
      </c>
      <c r="AB38" s="29">
        <v>520863</v>
      </c>
      <c r="AC38" s="29">
        <v>428615</v>
      </c>
      <c r="AD38" s="29">
        <v>508632</v>
      </c>
      <c r="AE38" s="29">
        <v>492024</v>
      </c>
      <c r="AF38" s="29">
        <v>414056</v>
      </c>
      <c r="AG38" s="29">
        <v>457821</v>
      </c>
      <c r="AH38" s="29">
        <v>412758</v>
      </c>
      <c r="AI38" s="29">
        <v>324750</v>
      </c>
      <c r="AJ38" s="29">
        <v>289642</v>
      </c>
      <c r="AK38" s="29">
        <v>277470</v>
      </c>
      <c r="AL38" s="29">
        <v>263878</v>
      </c>
      <c r="AM38" s="29">
        <v>274007</v>
      </c>
      <c r="AN38" s="98">
        <v>284953</v>
      </c>
    </row>
    <row r="39" spans="1:40" ht="12.75">
      <c r="A39" s="5">
        <v>37</v>
      </c>
      <c r="B39" s="6" t="s">
        <v>42</v>
      </c>
      <c r="C39" s="28">
        <v>95357</v>
      </c>
      <c r="D39" s="29">
        <v>112417</v>
      </c>
      <c r="E39" s="29">
        <v>89656</v>
      </c>
      <c r="F39" s="29">
        <v>113508</v>
      </c>
      <c r="G39" s="29">
        <v>265374</v>
      </c>
      <c r="H39" s="29">
        <v>398206</v>
      </c>
      <c r="I39" s="29">
        <v>511543</v>
      </c>
      <c r="J39" s="29">
        <v>677677</v>
      </c>
      <c r="K39" s="29">
        <v>677305</v>
      </c>
      <c r="L39" s="29">
        <v>701454</v>
      </c>
      <c r="M39" s="29">
        <v>1089965</v>
      </c>
      <c r="N39" s="29">
        <v>1280774</v>
      </c>
      <c r="O39" s="29">
        <v>1497384</v>
      </c>
      <c r="P39" s="29">
        <v>1336337</v>
      </c>
      <c r="Q39" s="29">
        <v>1694354</v>
      </c>
      <c r="R39" s="29">
        <v>1704145</v>
      </c>
      <c r="S39" s="29">
        <v>1553591</v>
      </c>
      <c r="T39" s="29">
        <v>1249056</v>
      </c>
      <c r="U39" s="29">
        <v>1088816</v>
      </c>
      <c r="V39" s="29">
        <v>1301567</v>
      </c>
      <c r="W39" s="29">
        <v>2021148</v>
      </c>
      <c r="X39" s="29">
        <v>2451592</v>
      </c>
      <c r="Y39" s="29">
        <v>2601878</v>
      </c>
      <c r="Z39" s="29">
        <v>2356967</v>
      </c>
      <c r="AA39" s="29">
        <v>2241579</v>
      </c>
      <c r="AB39" s="29">
        <v>1974117</v>
      </c>
      <c r="AC39" s="29">
        <v>1601045</v>
      </c>
      <c r="AD39" s="29">
        <v>1789389</v>
      </c>
      <c r="AE39" s="29">
        <v>1765208</v>
      </c>
      <c r="AF39" s="29">
        <v>1519345</v>
      </c>
      <c r="AG39" s="29">
        <v>1543094</v>
      </c>
      <c r="AH39" s="29">
        <v>1473041</v>
      </c>
      <c r="AI39" s="29">
        <v>1230691</v>
      </c>
      <c r="AJ39" s="29">
        <v>1107631</v>
      </c>
      <c r="AK39" s="29">
        <v>1051960</v>
      </c>
      <c r="AL39" s="29">
        <v>1035096</v>
      </c>
      <c r="AM39" s="29">
        <v>1121037</v>
      </c>
      <c r="AN39" s="98">
        <v>1136313</v>
      </c>
    </row>
    <row r="40" spans="1:40" ht="12.75">
      <c r="A40" s="5">
        <v>38</v>
      </c>
      <c r="B40" s="6" t="s">
        <v>43</v>
      </c>
      <c r="C40" s="28">
        <v>44189</v>
      </c>
      <c r="D40" s="29">
        <v>45458</v>
      </c>
      <c r="E40" s="29">
        <v>37426</v>
      </c>
      <c r="F40" s="29">
        <v>42968</v>
      </c>
      <c r="G40" s="29">
        <v>93486</v>
      </c>
      <c r="H40" s="29">
        <v>81253</v>
      </c>
      <c r="I40" s="29">
        <v>82235</v>
      </c>
      <c r="J40" s="29">
        <v>82058</v>
      </c>
      <c r="K40" s="29">
        <v>76536</v>
      </c>
      <c r="L40" s="29">
        <v>71696</v>
      </c>
      <c r="M40" s="29">
        <v>116938</v>
      </c>
      <c r="N40" s="29">
        <v>134014</v>
      </c>
      <c r="O40" s="29">
        <v>154363</v>
      </c>
      <c r="P40" s="29">
        <v>133795</v>
      </c>
      <c r="Q40" s="29">
        <v>154643</v>
      </c>
      <c r="R40" s="29">
        <v>157532</v>
      </c>
      <c r="S40" s="29">
        <v>139096</v>
      </c>
      <c r="T40" s="29">
        <v>113084</v>
      </c>
      <c r="U40" s="29">
        <v>94121</v>
      </c>
      <c r="V40" s="29">
        <v>113504</v>
      </c>
      <c r="W40" s="29">
        <v>171203</v>
      </c>
      <c r="X40" s="29">
        <v>211202</v>
      </c>
      <c r="Y40" s="29">
        <v>227690</v>
      </c>
      <c r="Z40" s="29">
        <v>211943</v>
      </c>
      <c r="AA40" s="29">
        <v>207927</v>
      </c>
      <c r="AB40" s="29">
        <v>188966</v>
      </c>
      <c r="AC40" s="29">
        <v>170242</v>
      </c>
      <c r="AD40" s="29">
        <v>205063</v>
      </c>
      <c r="AE40" s="29">
        <v>202958</v>
      </c>
      <c r="AF40" s="29">
        <v>172431</v>
      </c>
      <c r="AG40" s="29">
        <v>181197</v>
      </c>
      <c r="AH40" s="29">
        <v>168628</v>
      </c>
      <c r="AI40" s="29">
        <v>150474</v>
      </c>
      <c r="AJ40" s="29">
        <v>134468</v>
      </c>
      <c r="AK40" s="29">
        <v>123155</v>
      </c>
      <c r="AL40" s="29">
        <v>121890</v>
      </c>
      <c r="AM40" s="29">
        <v>135282</v>
      </c>
      <c r="AN40" s="98">
        <v>139462</v>
      </c>
    </row>
    <row r="41" spans="1:40" ht="12.75">
      <c r="A41" s="5">
        <v>39</v>
      </c>
      <c r="B41" s="6" t="s">
        <v>44</v>
      </c>
      <c r="C41" s="28">
        <v>136559</v>
      </c>
      <c r="D41" s="29">
        <v>119057</v>
      </c>
      <c r="E41" s="29">
        <v>87163</v>
      </c>
      <c r="F41" s="29">
        <v>98507</v>
      </c>
      <c r="G41" s="29">
        <v>212451</v>
      </c>
      <c r="H41" s="29">
        <v>164552</v>
      </c>
      <c r="I41" s="29">
        <v>155031</v>
      </c>
      <c r="J41" s="29">
        <v>151446</v>
      </c>
      <c r="K41" s="29">
        <v>140351</v>
      </c>
      <c r="L41" s="29">
        <v>139250</v>
      </c>
      <c r="M41" s="29">
        <v>232195</v>
      </c>
      <c r="N41" s="29">
        <v>268468</v>
      </c>
      <c r="O41" s="29">
        <v>306108</v>
      </c>
      <c r="P41" s="29">
        <v>269135</v>
      </c>
      <c r="Q41" s="29">
        <v>320969</v>
      </c>
      <c r="R41" s="29">
        <v>361776</v>
      </c>
      <c r="S41" s="29">
        <v>330844</v>
      </c>
      <c r="T41" s="29">
        <v>266218</v>
      </c>
      <c r="U41" s="29">
        <v>250709</v>
      </c>
      <c r="V41" s="29">
        <v>274176</v>
      </c>
      <c r="W41" s="29">
        <v>402456</v>
      </c>
      <c r="X41" s="29">
        <v>485137</v>
      </c>
      <c r="Y41" s="29">
        <v>522102</v>
      </c>
      <c r="Z41" s="29">
        <v>476222</v>
      </c>
      <c r="AA41" s="29">
        <v>460096</v>
      </c>
      <c r="AB41" s="29">
        <v>438610</v>
      </c>
      <c r="AC41" s="29">
        <v>383683</v>
      </c>
      <c r="AD41" s="29">
        <v>450405</v>
      </c>
      <c r="AE41" s="29">
        <v>457111</v>
      </c>
      <c r="AF41" s="29">
        <v>394713</v>
      </c>
      <c r="AG41" s="29">
        <v>435884</v>
      </c>
      <c r="AH41" s="29">
        <v>414728</v>
      </c>
      <c r="AI41" s="29">
        <v>342042</v>
      </c>
      <c r="AJ41" s="29">
        <v>298948</v>
      </c>
      <c r="AK41" s="29">
        <v>290434</v>
      </c>
      <c r="AL41" s="29">
        <v>288665</v>
      </c>
      <c r="AM41" s="29">
        <v>302366</v>
      </c>
      <c r="AN41" s="98">
        <v>306200</v>
      </c>
    </row>
    <row r="42" spans="1:40" ht="12.75">
      <c r="A42" s="5">
        <v>40</v>
      </c>
      <c r="B42" s="6" t="s">
        <v>45</v>
      </c>
      <c r="C42" s="28">
        <v>106100</v>
      </c>
      <c r="D42" s="29">
        <v>96834</v>
      </c>
      <c r="E42" s="29">
        <v>85320</v>
      </c>
      <c r="F42" s="29">
        <v>104511</v>
      </c>
      <c r="G42" s="29">
        <v>220515</v>
      </c>
      <c r="H42" s="29">
        <v>173826</v>
      </c>
      <c r="I42" s="29">
        <v>179248</v>
      </c>
      <c r="J42" s="29">
        <v>194376</v>
      </c>
      <c r="K42" s="29">
        <v>166879</v>
      </c>
      <c r="L42" s="29">
        <v>186598</v>
      </c>
      <c r="M42" s="29">
        <v>276253</v>
      </c>
      <c r="N42" s="29">
        <v>291108</v>
      </c>
      <c r="O42" s="29">
        <v>310023</v>
      </c>
      <c r="P42" s="29">
        <v>276342</v>
      </c>
      <c r="Q42" s="29">
        <v>340110</v>
      </c>
      <c r="R42" s="29">
        <v>356704</v>
      </c>
      <c r="S42" s="29">
        <v>321785</v>
      </c>
      <c r="T42" s="29">
        <v>277218</v>
      </c>
      <c r="U42" s="29">
        <v>256427</v>
      </c>
      <c r="V42" s="29">
        <v>275733</v>
      </c>
      <c r="W42" s="29">
        <v>381744</v>
      </c>
      <c r="X42" s="29">
        <v>444638</v>
      </c>
      <c r="Y42" s="29">
        <v>492008</v>
      </c>
      <c r="Z42" s="29">
        <v>475639</v>
      </c>
      <c r="AA42" s="29">
        <v>455711</v>
      </c>
      <c r="AB42" s="29">
        <v>407620</v>
      </c>
      <c r="AC42" s="29">
        <v>345031</v>
      </c>
      <c r="AD42" s="29">
        <v>396028</v>
      </c>
      <c r="AE42" s="29">
        <v>395122</v>
      </c>
      <c r="AF42" s="29">
        <v>353144</v>
      </c>
      <c r="AG42" s="29">
        <v>352775</v>
      </c>
      <c r="AH42" s="29">
        <v>344449</v>
      </c>
      <c r="AI42" s="29">
        <v>301699</v>
      </c>
      <c r="AJ42" s="29">
        <v>274173</v>
      </c>
      <c r="AK42" s="29">
        <v>264230</v>
      </c>
      <c r="AL42" s="29">
        <v>259285</v>
      </c>
      <c r="AM42" s="29">
        <v>277133</v>
      </c>
      <c r="AN42" s="98">
        <v>286217</v>
      </c>
    </row>
    <row r="43" spans="1:40" ht="12.75">
      <c r="A43" s="5">
        <v>41</v>
      </c>
      <c r="B43" s="6" t="s">
        <v>46</v>
      </c>
      <c r="C43" s="28">
        <v>184641</v>
      </c>
      <c r="D43" s="29">
        <v>162218</v>
      </c>
      <c r="E43" s="29">
        <v>136060</v>
      </c>
      <c r="F43" s="29">
        <v>161362</v>
      </c>
      <c r="G43" s="29">
        <v>328605</v>
      </c>
      <c r="H43" s="29">
        <v>245070</v>
      </c>
      <c r="I43" s="29">
        <v>244404</v>
      </c>
      <c r="J43" s="29">
        <v>258232</v>
      </c>
      <c r="K43" s="29">
        <v>218237</v>
      </c>
      <c r="L43" s="29">
        <v>238420</v>
      </c>
      <c r="M43" s="29">
        <v>355208</v>
      </c>
      <c r="N43" s="29">
        <v>367373</v>
      </c>
      <c r="O43" s="29">
        <v>379973</v>
      </c>
      <c r="P43" s="29">
        <v>319372</v>
      </c>
      <c r="Q43" s="29">
        <v>380203</v>
      </c>
      <c r="R43" s="29">
        <v>428329</v>
      </c>
      <c r="S43" s="29">
        <v>420697</v>
      </c>
      <c r="T43" s="29">
        <v>375755</v>
      </c>
      <c r="U43" s="29">
        <v>382138</v>
      </c>
      <c r="V43" s="29">
        <v>469997</v>
      </c>
      <c r="W43" s="29">
        <v>679914</v>
      </c>
      <c r="X43" s="29">
        <v>828981</v>
      </c>
      <c r="Y43" s="29">
        <v>916724</v>
      </c>
      <c r="Z43" s="29">
        <v>846101</v>
      </c>
      <c r="AA43" s="29">
        <v>804651</v>
      </c>
      <c r="AB43" s="29">
        <v>728134</v>
      </c>
      <c r="AC43" s="29">
        <v>624807</v>
      </c>
      <c r="AD43" s="29">
        <v>704420</v>
      </c>
      <c r="AE43" s="29">
        <v>719997</v>
      </c>
      <c r="AF43" s="29">
        <v>647946</v>
      </c>
      <c r="AG43" s="29">
        <v>646105</v>
      </c>
      <c r="AH43" s="29">
        <v>635075</v>
      </c>
      <c r="AI43" s="29">
        <v>564598</v>
      </c>
      <c r="AJ43" s="29">
        <v>519468</v>
      </c>
      <c r="AK43" s="29">
        <v>516860</v>
      </c>
      <c r="AL43" s="29">
        <v>497957</v>
      </c>
      <c r="AM43" s="29">
        <v>524125</v>
      </c>
      <c r="AN43" s="98">
        <v>525771</v>
      </c>
    </row>
    <row r="44" spans="1:40" ht="12.75">
      <c r="A44" s="5">
        <v>42</v>
      </c>
      <c r="B44" s="6" t="s">
        <v>47</v>
      </c>
      <c r="C44" s="28">
        <v>142954</v>
      </c>
      <c r="D44" s="29">
        <v>136840</v>
      </c>
      <c r="E44" s="29">
        <v>97475</v>
      </c>
      <c r="F44" s="29">
        <v>111510</v>
      </c>
      <c r="G44" s="29">
        <v>244800</v>
      </c>
      <c r="H44" s="29">
        <v>204295</v>
      </c>
      <c r="I44" s="29">
        <v>201452</v>
      </c>
      <c r="J44" s="29">
        <v>210222</v>
      </c>
      <c r="K44" s="29">
        <v>195255</v>
      </c>
      <c r="L44" s="29">
        <v>215492</v>
      </c>
      <c r="M44" s="29">
        <v>336508</v>
      </c>
      <c r="N44" s="29">
        <v>402181</v>
      </c>
      <c r="O44" s="29">
        <v>494639</v>
      </c>
      <c r="P44" s="29">
        <v>452970</v>
      </c>
      <c r="Q44" s="29">
        <v>583820</v>
      </c>
      <c r="R44" s="29">
        <v>658859</v>
      </c>
      <c r="S44" s="29">
        <v>675667</v>
      </c>
      <c r="T44" s="29">
        <v>548810</v>
      </c>
      <c r="U44" s="29">
        <v>507322</v>
      </c>
      <c r="V44" s="29">
        <v>609823</v>
      </c>
      <c r="W44" s="29">
        <v>936190</v>
      </c>
      <c r="X44" s="29">
        <v>1152845</v>
      </c>
      <c r="Y44" s="29">
        <v>1252496</v>
      </c>
      <c r="Z44" s="29">
        <v>1163644</v>
      </c>
      <c r="AA44" s="29">
        <v>1125055</v>
      </c>
      <c r="AB44" s="29">
        <v>1026275</v>
      </c>
      <c r="AC44" s="29">
        <v>861648</v>
      </c>
      <c r="AD44" s="29">
        <v>975495</v>
      </c>
      <c r="AE44" s="29">
        <v>1083283</v>
      </c>
      <c r="AF44" s="29">
        <v>1003391</v>
      </c>
      <c r="AG44" s="29">
        <v>983497</v>
      </c>
      <c r="AH44" s="29">
        <v>1015682</v>
      </c>
      <c r="AI44" s="29">
        <v>927616</v>
      </c>
      <c r="AJ44" s="29">
        <v>857700</v>
      </c>
      <c r="AK44" s="29">
        <v>792545</v>
      </c>
      <c r="AL44" s="29">
        <v>791628</v>
      </c>
      <c r="AM44" s="29">
        <v>941854</v>
      </c>
      <c r="AN44" s="98">
        <v>957427</v>
      </c>
    </row>
    <row r="45" spans="1:40" ht="12.75">
      <c r="A45" s="5">
        <v>43</v>
      </c>
      <c r="B45" s="6" t="s">
        <v>48</v>
      </c>
      <c r="C45" s="28">
        <v>221981</v>
      </c>
      <c r="D45" s="29">
        <v>206416</v>
      </c>
      <c r="E45" s="29">
        <v>145111</v>
      </c>
      <c r="F45" s="29">
        <v>168743</v>
      </c>
      <c r="G45" s="29">
        <v>364508</v>
      </c>
      <c r="H45" s="29">
        <v>308209</v>
      </c>
      <c r="I45" s="29">
        <v>302673</v>
      </c>
      <c r="J45" s="29">
        <v>311453</v>
      </c>
      <c r="K45" s="29">
        <v>280699</v>
      </c>
      <c r="L45" s="29">
        <v>303780</v>
      </c>
      <c r="M45" s="29">
        <v>487240</v>
      </c>
      <c r="N45" s="29">
        <v>580903</v>
      </c>
      <c r="O45" s="29">
        <v>709159</v>
      </c>
      <c r="P45" s="29">
        <v>644835</v>
      </c>
      <c r="Q45" s="29">
        <v>831307</v>
      </c>
      <c r="R45" s="29">
        <v>923969</v>
      </c>
      <c r="S45" s="29">
        <v>910921</v>
      </c>
      <c r="T45" s="29">
        <v>718755</v>
      </c>
      <c r="U45" s="29">
        <v>631770</v>
      </c>
      <c r="V45" s="29">
        <v>735772</v>
      </c>
      <c r="W45" s="29">
        <v>1095359</v>
      </c>
      <c r="X45" s="29">
        <v>1337479</v>
      </c>
      <c r="Y45" s="29">
        <v>1455530</v>
      </c>
      <c r="Z45" s="29">
        <v>1309836</v>
      </c>
      <c r="AA45" s="29">
        <v>1248268</v>
      </c>
      <c r="AB45" s="29">
        <v>1137943</v>
      </c>
      <c r="AC45" s="29">
        <v>980719</v>
      </c>
      <c r="AD45" s="29">
        <v>1122551</v>
      </c>
      <c r="AE45" s="29">
        <v>1226705</v>
      </c>
      <c r="AF45" s="29">
        <v>1112562</v>
      </c>
      <c r="AG45" s="29">
        <v>1104365</v>
      </c>
      <c r="AH45" s="29">
        <v>1121279</v>
      </c>
      <c r="AI45" s="29">
        <v>1002229</v>
      </c>
      <c r="AJ45" s="29">
        <v>923346</v>
      </c>
      <c r="AK45" s="29">
        <v>879609</v>
      </c>
      <c r="AL45" s="29">
        <v>867017</v>
      </c>
      <c r="AM45" s="29">
        <v>1007412</v>
      </c>
      <c r="AN45" s="98">
        <v>1059314</v>
      </c>
    </row>
    <row r="46" spans="1:40" ht="12.75">
      <c r="A46" s="5">
        <v>44</v>
      </c>
      <c r="B46" s="6" t="s">
        <v>49</v>
      </c>
      <c r="C46" s="28">
        <v>75215</v>
      </c>
      <c r="D46" s="29">
        <v>74112</v>
      </c>
      <c r="E46" s="29">
        <v>55485</v>
      </c>
      <c r="F46" s="29">
        <v>68466</v>
      </c>
      <c r="G46" s="29">
        <v>159570</v>
      </c>
      <c r="H46" s="29">
        <v>140719</v>
      </c>
      <c r="I46" s="29">
        <v>131942</v>
      </c>
      <c r="J46" s="29">
        <v>141754</v>
      </c>
      <c r="K46" s="29">
        <v>128507</v>
      </c>
      <c r="L46" s="29">
        <v>137581</v>
      </c>
      <c r="M46" s="29">
        <v>222569</v>
      </c>
      <c r="N46" s="29">
        <v>263375</v>
      </c>
      <c r="O46" s="29">
        <v>309133</v>
      </c>
      <c r="P46" s="29">
        <v>269976</v>
      </c>
      <c r="Q46" s="29">
        <v>368688</v>
      </c>
      <c r="R46" s="29">
        <v>335787</v>
      </c>
      <c r="S46" s="29">
        <v>306886</v>
      </c>
      <c r="T46" s="29">
        <v>247270</v>
      </c>
      <c r="U46" s="29">
        <v>229411</v>
      </c>
      <c r="V46" s="29">
        <v>274844</v>
      </c>
      <c r="W46" s="29">
        <v>435005</v>
      </c>
      <c r="X46" s="29">
        <v>544640</v>
      </c>
      <c r="Y46" s="29">
        <v>596196</v>
      </c>
      <c r="Z46" s="29">
        <v>541519</v>
      </c>
      <c r="AA46" s="29">
        <v>518705</v>
      </c>
      <c r="AB46" s="29">
        <v>475771</v>
      </c>
      <c r="AC46" s="29">
        <v>403072</v>
      </c>
      <c r="AD46" s="29">
        <v>467443</v>
      </c>
      <c r="AE46" s="29">
        <v>522275</v>
      </c>
      <c r="AF46" s="29">
        <v>480086</v>
      </c>
      <c r="AG46" s="29">
        <v>467462</v>
      </c>
      <c r="AH46" s="29">
        <v>486235</v>
      </c>
      <c r="AI46" s="29">
        <v>435181</v>
      </c>
      <c r="AJ46" s="29">
        <v>401013</v>
      </c>
      <c r="AK46" s="29">
        <v>371690</v>
      </c>
      <c r="AL46" s="29">
        <v>377355</v>
      </c>
      <c r="AM46" s="29">
        <v>436322</v>
      </c>
      <c r="AN46" s="98">
        <v>423234</v>
      </c>
    </row>
    <row r="47" spans="1:40" ht="12.75">
      <c r="A47" s="5">
        <v>45</v>
      </c>
      <c r="B47" s="6" t="s">
        <v>50</v>
      </c>
      <c r="C47" s="28">
        <v>51352</v>
      </c>
      <c r="D47" s="29">
        <v>48514</v>
      </c>
      <c r="E47" s="29">
        <v>34362</v>
      </c>
      <c r="F47" s="29">
        <v>39167</v>
      </c>
      <c r="G47" s="29">
        <v>82678</v>
      </c>
      <c r="H47" s="29">
        <v>66371</v>
      </c>
      <c r="I47" s="29">
        <v>62905</v>
      </c>
      <c r="J47" s="29">
        <v>63732</v>
      </c>
      <c r="K47" s="29">
        <v>59012</v>
      </c>
      <c r="L47" s="29">
        <v>64202</v>
      </c>
      <c r="M47" s="29">
        <v>105255</v>
      </c>
      <c r="N47" s="29">
        <v>125156</v>
      </c>
      <c r="O47" s="29">
        <v>148477</v>
      </c>
      <c r="P47" s="29">
        <v>141107</v>
      </c>
      <c r="Q47" s="29">
        <v>193657</v>
      </c>
      <c r="R47" s="29">
        <v>197066</v>
      </c>
      <c r="S47" s="29">
        <v>184184</v>
      </c>
      <c r="T47" s="29">
        <v>153839</v>
      </c>
      <c r="U47" s="29">
        <v>141312</v>
      </c>
      <c r="V47" s="29">
        <v>151972</v>
      </c>
      <c r="W47" s="29">
        <v>232754</v>
      </c>
      <c r="X47" s="29">
        <v>265567</v>
      </c>
      <c r="Y47" s="29">
        <v>300914</v>
      </c>
      <c r="Z47" s="29">
        <v>280868</v>
      </c>
      <c r="AA47" s="29">
        <v>262464</v>
      </c>
      <c r="AB47" s="29">
        <v>237751</v>
      </c>
      <c r="AC47" s="29">
        <v>203683</v>
      </c>
      <c r="AD47" s="29">
        <v>226874</v>
      </c>
      <c r="AE47" s="29">
        <v>252877</v>
      </c>
      <c r="AF47" s="29">
        <v>238619</v>
      </c>
      <c r="AG47" s="29">
        <v>241387</v>
      </c>
      <c r="AH47" s="29">
        <v>240708</v>
      </c>
      <c r="AI47" s="29">
        <v>221984</v>
      </c>
      <c r="AJ47" s="29">
        <v>193848</v>
      </c>
      <c r="AK47" s="29">
        <v>169478</v>
      </c>
      <c r="AL47" s="29">
        <v>170983</v>
      </c>
      <c r="AM47" s="29">
        <v>187228</v>
      </c>
      <c r="AN47" s="98">
        <v>179586</v>
      </c>
    </row>
    <row r="48" spans="1:40" ht="12.75">
      <c r="A48" s="5">
        <v>46</v>
      </c>
      <c r="B48" s="6" t="s">
        <v>51</v>
      </c>
      <c r="C48" s="28">
        <v>108248</v>
      </c>
      <c r="D48" s="29">
        <v>100349</v>
      </c>
      <c r="E48" s="29">
        <v>75127</v>
      </c>
      <c r="F48" s="29">
        <v>80288</v>
      </c>
      <c r="G48" s="29">
        <v>165135</v>
      </c>
      <c r="H48" s="29">
        <v>142661</v>
      </c>
      <c r="I48" s="29">
        <v>129348</v>
      </c>
      <c r="J48" s="29">
        <v>137935</v>
      </c>
      <c r="K48" s="29">
        <v>119525</v>
      </c>
      <c r="L48" s="29">
        <v>142054</v>
      </c>
      <c r="M48" s="29">
        <v>198406</v>
      </c>
      <c r="N48" s="29">
        <v>226528</v>
      </c>
      <c r="O48" s="29">
        <v>256586</v>
      </c>
      <c r="P48" s="29">
        <v>231792</v>
      </c>
      <c r="Q48" s="29">
        <v>334743</v>
      </c>
      <c r="R48" s="29">
        <v>412741</v>
      </c>
      <c r="S48" s="29">
        <v>426852</v>
      </c>
      <c r="T48" s="29">
        <v>432986</v>
      </c>
      <c r="U48" s="29">
        <v>397442</v>
      </c>
      <c r="V48" s="29">
        <v>551442</v>
      </c>
      <c r="W48" s="29">
        <v>830010</v>
      </c>
      <c r="X48" s="29">
        <v>985135</v>
      </c>
      <c r="Y48" s="29">
        <v>1020712</v>
      </c>
      <c r="Z48" s="29">
        <v>966622</v>
      </c>
      <c r="AA48" s="29">
        <v>925117</v>
      </c>
      <c r="AB48" s="29">
        <v>784779</v>
      </c>
      <c r="AC48" s="29">
        <v>646186</v>
      </c>
      <c r="AD48" s="29">
        <v>709864</v>
      </c>
      <c r="AE48" s="29">
        <v>763726</v>
      </c>
      <c r="AF48" s="29">
        <v>702277</v>
      </c>
      <c r="AG48" s="29">
        <v>673961</v>
      </c>
      <c r="AH48" s="29">
        <v>690508</v>
      </c>
      <c r="AI48" s="29">
        <v>691511</v>
      </c>
      <c r="AJ48" s="29">
        <v>639278</v>
      </c>
      <c r="AK48" s="29">
        <v>550194</v>
      </c>
      <c r="AL48" s="29">
        <v>526694</v>
      </c>
      <c r="AM48" s="29">
        <v>559475</v>
      </c>
      <c r="AN48" s="98">
        <v>554558</v>
      </c>
    </row>
    <row r="49" spans="1:40" ht="12.75">
      <c r="A49" s="5">
        <v>47</v>
      </c>
      <c r="B49" s="6" t="s">
        <v>52</v>
      </c>
      <c r="C49" s="28">
        <v>44320</v>
      </c>
      <c r="D49" s="29">
        <v>49184</v>
      </c>
      <c r="E49" s="29">
        <v>44736</v>
      </c>
      <c r="F49" s="29">
        <v>57190</v>
      </c>
      <c r="G49" s="29">
        <v>130449</v>
      </c>
      <c r="H49" s="29">
        <v>115262</v>
      </c>
      <c r="I49" s="29">
        <v>125608</v>
      </c>
      <c r="J49" s="29">
        <v>148997</v>
      </c>
      <c r="K49" s="29">
        <v>141033</v>
      </c>
      <c r="L49" s="29">
        <v>177031</v>
      </c>
      <c r="M49" s="29">
        <v>276310</v>
      </c>
      <c r="N49" s="29">
        <v>343337</v>
      </c>
      <c r="O49" s="29">
        <v>404709</v>
      </c>
      <c r="P49" s="29">
        <v>382453</v>
      </c>
      <c r="Q49" s="29">
        <v>505241</v>
      </c>
      <c r="R49" s="29">
        <v>593169</v>
      </c>
      <c r="S49" s="29">
        <v>642043</v>
      </c>
      <c r="T49" s="29">
        <v>577087</v>
      </c>
      <c r="U49" s="29">
        <v>544952</v>
      </c>
      <c r="V49" s="29">
        <v>624840</v>
      </c>
      <c r="W49" s="29">
        <v>944565</v>
      </c>
      <c r="X49" s="29">
        <v>1151825</v>
      </c>
      <c r="Y49" s="29">
        <v>1279984</v>
      </c>
      <c r="Z49" s="29">
        <v>1246601</v>
      </c>
      <c r="AA49" s="29">
        <v>1214529</v>
      </c>
      <c r="AB49" s="29">
        <v>1146289</v>
      </c>
      <c r="AC49" s="29">
        <v>988512</v>
      </c>
      <c r="AD49" s="29">
        <v>1086721</v>
      </c>
      <c r="AE49" s="29">
        <v>1213016</v>
      </c>
      <c r="AF49" s="29">
        <v>1123214</v>
      </c>
      <c r="AG49" s="29">
        <v>1150470</v>
      </c>
      <c r="AH49" s="29">
        <v>1114593</v>
      </c>
      <c r="AI49" s="29">
        <v>984042</v>
      </c>
      <c r="AJ49" s="29">
        <v>856226</v>
      </c>
      <c r="AK49" s="29">
        <v>804270</v>
      </c>
      <c r="AL49" s="29">
        <v>796255</v>
      </c>
      <c r="AM49" s="29">
        <v>863712</v>
      </c>
      <c r="AN49" s="98">
        <v>826891</v>
      </c>
    </row>
    <row r="50" spans="1:40" ht="12.75">
      <c r="A50" s="5">
        <v>48</v>
      </c>
      <c r="B50" s="6" t="s">
        <v>53</v>
      </c>
      <c r="C50" s="28">
        <v>21130</v>
      </c>
      <c r="D50" s="29">
        <v>26528</v>
      </c>
      <c r="E50" s="29">
        <v>22365</v>
      </c>
      <c r="F50" s="29">
        <v>26473</v>
      </c>
      <c r="G50" s="29">
        <v>57552</v>
      </c>
      <c r="H50" s="29">
        <v>54594</v>
      </c>
      <c r="I50" s="29">
        <v>54867</v>
      </c>
      <c r="J50" s="29">
        <v>63311</v>
      </c>
      <c r="K50" s="29">
        <v>56256</v>
      </c>
      <c r="L50" s="29">
        <v>67848</v>
      </c>
      <c r="M50" s="29">
        <v>102088</v>
      </c>
      <c r="N50" s="29">
        <v>123308</v>
      </c>
      <c r="O50" s="29">
        <v>148290</v>
      </c>
      <c r="P50" s="29">
        <v>159759</v>
      </c>
      <c r="Q50" s="29">
        <v>239579</v>
      </c>
      <c r="R50" s="29">
        <v>315166</v>
      </c>
      <c r="S50" s="29">
        <v>329486</v>
      </c>
      <c r="T50" s="29">
        <v>320359</v>
      </c>
      <c r="U50" s="29">
        <v>279698</v>
      </c>
      <c r="V50" s="29">
        <v>331004</v>
      </c>
      <c r="W50" s="29">
        <v>465680</v>
      </c>
      <c r="X50" s="29">
        <v>514960</v>
      </c>
      <c r="Y50" s="29">
        <v>522365</v>
      </c>
      <c r="Z50" s="29">
        <v>510960</v>
      </c>
      <c r="AA50" s="29">
        <v>504080</v>
      </c>
      <c r="AB50" s="29">
        <v>485705</v>
      </c>
      <c r="AC50" s="29">
        <v>437617</v>
      </c>
      <c r="AD50" s="29">
        <v>481494</v>
      </c>
      <c r="AE50" s="29">
        <v>526465</v>
      </c>
      <c r="AF50" s="29">
        <v>513292</v>
      </c>
      <c r="AG50" s="29">
        <v>573143</v>
      </c>
      <c r="AH50" s="29">
        <v>600340</v>
      </c>
      <c r="AI50" s="29">
        <v>584686</v>
      </c>
      <c r="AJ50" s="29">
        <v>505950</v>
      </c>
      <c r="AK50" s="29">
        <v>465221</v>
      </c>
      <c r="AL50" s="29">
        <v>443313</v>
      </c>
      <c r="AM50" s="29">
        <v>461091</v>
      </c>
      <c r="AN50" s="98">
        <v>454686</v>
      </c>
    </row>
    <row r="51" spans="1:40" ht="12.75">
      <c r="A51" s="5">
        <v>49</v>
      </c>
      <c r="B51" s="6" t="s">
        <v>54</v>
      </c>
      <c r="C51" s="28">
        <v>117908</v>
      </c>
      <c r="D51" s="29">
        <v>111789</v>
      </c>
      <c r="E51" s="29">
        <v>83359</v>
      </c>
      <c r="F51" s="29">
        <v>91513</v>
      </c>
      <c r="G51" s="29">
        <v>184927</v>
      </c>
      <c r="H51" s="29">
        <v>158551</v>
      </c>
      <c r="I51" s="29">
        <v>153943</v>
      </c>
      <c r="J51" s="29">
        <v>170097</v>
      </c>
      <c r="K51" s="29">
        <v>148502</v>
      </c>
      <c r="L51" s="29">
        <v>176868</v>
      </c>
      <c r="M51" s="29">
        <v>266670</v>
      </c>
      <c r="N51" s="29">
        <v>331946</v>
      </c>
      <c r="O51" s="29">
        <v>409120</v>
      </c>
      <c r="P51" s="29">
        <v>411475</v>
      </c>
      <c r="Q51" s="29">
        <v>610396</v>
      </c>
      <c r="R51" s="29">
        <v>575532</v>
      </c>
      <c r="S51" s="29">
        <v>472872</v>
      </c>
      <c r="T51" s="29">
        <v>390337</v>
      </c>
      <c r="U51" s="29">
        <v>313224</v>
      </c>
      <c r="V51" s="29">
        <v>345852</v>
      </c>
      <c r="W51" s="29">
        <v>448308</v>
      </c>
      <c r="X51" s="29">
        <v>460818</v>
      </c>
      <c r="Y51" s="29">
        <v>442603</v>
      </c>
      <c r="Z51" s="29">
        <v>398368</v>
      </c>
      <c r="AA51" s="29">
        <v>367683</v>
      </c>
      <c r="AB51" s="29">
        <v>325602</v>
      </c>
      <c r="AC51" s="29">
        <v>277742</v>
      </c>
      <c r="AD51" s="29">
        <v>312291</v>
      </c>
      <c r="AE51" s="29">
        <v>331374</v>
      </c>
      <c r="AF51" s="29">
        <v>303801</v>
      </c>
      <c r="AG51" s="29">
        <v>332845</v>
      </c>
      <c r="AH51" s="29">
        <v>349929</v>
      </c>
      <c r="AI51" s="29">
        <v>326096</v>
      </c>
      <c r="AJ51" s="29">
        <v>306024</v>
      </c>
      <c r="AK51" s="29">
        <v>297260</v>
      </c>
      <c r="AL51" s="29">
        <v>294309</v>
      </c>
      <c r="AM51" s="29">
        <v>332150</v>
      </c>
      <c r="AN51" s="98">
        <v>348169</v>
      </c>
    </row>
    <row r="52" spans="1:40" ht="12.75">
      <c r="A52" s="5">
        <v>50</v>
      </c>
      <c r="B52" s="6" t="s">
        <v>55</v>
      </c>
      <c r="C52" s="28">
        <v>13380</v>
      </c>
      <c r="D52" s="29">
        <v>13634</v>
      </c>
      <c r="E52" s="29">
        <v>11118</v>
      </c>
      <c r="F52" s="29">
        <v>12740</v>
      </c>
      <c r="G52" s="29">
        <v>26498</v>
      </c>
      <c r="H52" s="29">
        <v>23311</v>
      </c>
      <c r="I52" s="29">
        <v>22312</v>
      </c>
      <c r="J52" s="29">
        <v>25658</v>
      </c>
      <c r="K52" s="29">
        <v>23740</v>
      </c>
      <c r="L52" s="29">
        <v>28779</v>
      </c>
      <c r="M52" s="29">
        <v>45288</v>
      </c>
      <c r="N52" s="29">
        <v>61172</v>
      </c>
      <c r="O52" s="29">
        <v>75401</v>
      </c>
      <c r="P52" s="29">
        <v>76153</v>
      </c>
      <c r="Q52" s="29">
        <v>116297</v>
      </c>
      <c r="R52" s="29">
        <v>138912</v>
      </c>
      <c r="S52" s="29">
        <v>143722</v>
      </c>
      <c r="T52" s="29">
        <v>135566</v>
      </c>
      <c r="U52" s="29">
        <v>127392</v>
      </c>
      <c r="V52" s="29">
        <v>160933</v>
      </c>
      <c r="W52" s="29">
        <v>208154</v>
      </c>
      <c r="X52" s="29">
        <v>227758</v>
      </c>
      <c r="Y52" s="29">
        <v>226163</v>
      </c>
      <c r="Z52" s="29">
        <v>208131</v>
      </c>
      <c r="AA52" s="29">
        <v>192733</v>
      </c>
      <c r="AB52" s="29">
        <v>171792</v>
      </c>
      <c r="AC52" s="29">
        <v>152011</v>
      </c>
      <c r="AD52" s="29">
        <v>170155</v>
      </c>
      <c r="AE52" s="29">
        <v>191137</v>
      </c>
      <c r="AF52" s="29">
        <v>182491</v>
      </c>
      <c r="AG52" s="29">
        <v>204132</v>
      </c>
      <c r="AH52" s="29">
        <v>215750</v>
      </c>
      <c r="AI52" s="29">
        <v>219204</v>
      </c>
      <c r="AJ52" s="29">
        <v>204253</v>
      </c>
      <c r="AK52" s="29">
        <v>205320</v>
      </c>
      <c r="AL52" s="29">
        <v>202653</v>
      </c>
      <c r="AM52" s="29">
        <v>229167</v>
      </c>
      <c r="AN52" s="98">
        <v>235743</v>
      </c>
    </row>
    <row r="53" spans="1:40" ht="12.75">
      <c r="A53" s="5">
        <v>51</v>
      </c>
      <c r="B53" s="6" t="s">
        <v>56</v>
      </c>
      <c r="C53" s="28">
        <v>43173</v>
      </c>
      <c r="D53" s="29">
        <v>37803</v>
      </c>
      <c r="E53" s="29">
        <v>25841</v>
      </c>
      <c r="F53" s="29">
        <v>25691</v>
      </c>
      <c r="G53" s="29">
        <v>48383</v>
      </c>
      <c r="H53" s="29">
        <v>42138</v>
      </c>
      <c r="I53" s="29">
        <v>41942</v>
      </c>
      <c r="J53" s="29">
        <v>49627</v>
      </c>
      <c r="K53" s="29">
        <v>46362</v>
      </c>
      <c r="L53" s="29">
        <v>59341</v>
      </c>
      <c r="M53" s="29">
        <v>101744</v>
      </c>
      <c r="N53" s="29">
        <v>138707</v>
      </c>
      <c r="O53" s="29">
        <v>167609</v>
      </c>
      <c r="P53" s="29">
        <v>179828</v>
      </c>
      <c r="Q53" s="29">
        <v>319654</v>
      </c>
      <c r="R53" s="29">
        <v>329403</v>
      </c>
      <c r="S53" s="29">
        <v>314292</v>
      </c>
      <c r="T53" s="29">
        <v>279093</v>
      </c>
      <c r="U53" s="29">
        <v>296635</v>
      </c>
      <c r="V53" s="29">
        <v>390354</v>
      </c>
      <c r="W53" s="29">
        <v>620591</v>
      </c>
      <c r="X53" s="29">
        <v>786733</v>
      </c>
      <c r="Y53" s="29">
        <v>799892</v>
      </c>
      <c r="Z53" s="29">
        <v>752278</v>
      </c>
      <c r="AA53" s="29">
        <v>738431</v>
      </c>
      <c r="AB53" s="29">
        <v>735579</v>
      </c>
      <c r="AC53" s="29">
        <v>709388</v>
      </c>
      <c r="AD53" s="29">
        <v>804710</v>
      </c>
      <c r="AE53" s="29">
        <v>920357</v>
      </c>
      <c r="AF53" s="29">
        <v>863223</v>
      </c>
      <c r="AG53" s="29">
        <v>1019427</v>
      </c>
      <c r="AH53" s="29">
        <v>1128445</v>
      </c>
      <c r="AI53" s="29">
        <v>1026642</v>
      </c>
      <c r="AJ53" s="29">
        <v>1037218</v>
      </c>
      <c r="AK53" s="29">
        <v>1266977</v>
      </c>
      <c r="AL53" s="29">
        <v>1350171</v>
      </c>
      <c r="AM53" s="29">
        <v>1204491</v>
      </c>
      <c r="AN53" s="98">
        <v>1293135</v>
      </c>
    </row>
    <row r="54" spans="1:40" ht="12.75">
      <c r="A54" s="5">
        <v>52</v>
      </c>
      <c r="B54" s="6" t="s">
        <v>57</v>
      </c>
      <c r="C54" s="28">
        <v>68067</v>
      </c>
      <c r="D54" s="29">
        <v>59954</v>
      </c>
      <c r="E54" s="29">
        <v>41264</v>
      </c>
      <c r="F54" s="29">
        <v>41286</v>
      </c>
      <c r="G54" s="29">
        <v>77955</v>
      </c>
      <c r="H54" s="29">
        <v>65580</v>
      </c>
      <c r="I54" s="29">
        <v>57463</v>
      </c>
      <c r="J54" s="29">
        <v>60985</v>
      </c>
      <c r="K54" s="29">
        <v>50685</v>
      </c>
      <c r="L54" s="29">
        <v>56273</v>
      </c>
      <c r="M54" s="29">
        <v>78028</v>
      </c>
      <c r="N54" s="29">
        <v>89205</v>
      </c>
      <c r="O54" s="29">
        <v>105445</v>
      </c>
      <c r="P54" s="29">
        <v>95431</v>
      </c>
      <c r="Q54" s="29">
        <v>123306</v>
      </c>
      <c r="R54" s="29">
        <v>178826</v>
      </c>
      <c r="S54" s="29">
        <v>187867</v>
      </c>
      <c r="T54" s="29">
        <v>190939</v>
      </c>
      <c r="U54" s="29">
        <v>204000</v>
      </c>
      <c r="V54" s="29">
        <v>286411</v>
      </c>
      <c r="W54" s="29">
        <v>454298</v>
      </c>
      <c r="X54" s="29">
        <v>565233</v>
      </c>
      <c r="Y54" s="29">
        <v>591277</v>
      </c>
      <c r="Z54" s="29">
        <v>558309</v>
      </c>
      <c r="AA54" s="29">
        <v>572310</v>
      </c>
      <c r="AB54" s="29">
        <v>583045</v>
      </c>
      <c r="AC54" s="29">
        <v>537301</v>
      </c>
      <c r="AD54" s="29">
        <v>611433</v>
      </c>
      <c r="AE54" s="29">
        <v>652794</v>
      </c>
      <c r="AF54" s="29">
        <v>599321</v>
      </c>
      <c r="AG54" s="29">
        <v>635210</v>
      </c>
      <c r="AH54" s="29">
        <v>641563</v>
      </c>
      <c r="AI54" s="29">
        <v>626683</v>
      </c>
      <c r="AJ54" s="29">
        <v>625161</v>
      </c>
      <c r="AK54" s="29">
        <v>687987</v>
      </c>
      <c r="AL54" s="29">
        <v>676225</v>
      </c>
      <c r="AM54" s="29">
        <v>744175</v>
      </c>
      <c r="AN54" s="98">
        <v>767164</v>
      </c>
    </row>
    <row r="55" spans="1:40" ht="12.75">
      <c r="A55" s="5">
        <v>53</v>
      </c>
      <c r="B55" s="6" t="s">
        <v>58</v>
      </c>
      <c r="C55" s="28">
        <v>37689</v>
      </c>
      <c r="D55" s="29">
        <v>39496</v>
      </c>
      <c r="E55" s="29">
        <v>32793</v>
      </c>
      <c r="F55" s="29">
        <v>38114</v>
      </c>
      <c r="G55" s="29">
        <v>83834</v>
      </c>
      <c r="H55" s="29">
        <v>73958</v>
      </c>
      <c r="I55" s="29">
        <v>71532</v>
      </c>
      <c r="J55" s="29">
        <v>81665</v>
      </c>
      <c r="K55" s="29">
        <v>74480</v>
      </c>
      <c r="L55" s="29">
        <v>91302</v>
      </c>
      <c r="M55" s="29">
        <v>141021</v>
      </c>
      <c r="N55" s="29">
        <v>165282</v>
      </c>
      <c r="O55" s="29">
        <v>185760</v>
      </c>
      <c r="P55" s="29">
        <v>166327</v>
      </c>
      <c r="Q55" s="29">
        <v>215417</v>
      </c>
      <c r="R55" s="29">
        <v>227900</v>
      </c>
      <c r="S55" s="29">
        <v>208831</v>
      </c>
      <c r="T55" s="29">
        <v>195024</v>
      </c>
      <c r="U55" s="29">
        <v>186979</v>
      </c>
      <c r="V55" s="29">
        <v>246007</v>
      </c>
      <c r="W55" s="29">
        <v>402545</v>
      </c>
      <c r="X55" s="29">
        <v>499235</v>
      </c>
      <c r="Y55" s="29">
        <v>540114</v>
      </c>
      <c r="Z55" s="29">
        <v>520505</v>
      </c>
      <c r="AA55" s="29">
        <v>506528</v>
      </c>
      <c r="AB55" s="29">
        <v>470948</v>
      </c>
      <c r="AC55" s="29">
        <v>434104</v>
      </c>
      <c r="AD55" s="29">
        <v>500803</v>
      </c>
      <c r="AE55" s="29">
        <v>532899</v>
      </c>
      <c r="AF55" s="29">
        <v>494739</v>
      </c>
      <c r="AG55" s="29">
        <v>510934</v>
      </c>
      <c r="AH55" s="29">
        <v>521640</v>
      </c>
      <c r="AI55" s="29">
        <v>492833</v>
      </c>
      <c r="AJ55" s="29">
        <v>467653</v>
      </c>
      <c r="AK55" s="29">
        <v>468453</v>
      </c>
      <c r="AL55" s="29">
        <v>481368</v>
      </c>
      <c r="AM55" s="29">
        <v>513986</v>
      </c>
      <c r="AN55" s="98">
        <v>535096</v>
      </c>
    </row>
    <row r="56" spans="1:40" ht="12.75">
      <c r="A56" s="5">
        <v>54</v>
      </c>
      <c r="B56" s="6" t="s">
        <v>59</v>
      </c>
      <c r="C56" s="28">
        <v>169543</v>
      </c>
      <c r="D56" s="29">
        <v>198974</v>
      </c>
      <c r="E56" s="29">
        <v>156013</v>
      </c>
      <c r="F56" s="29">
        <v>204281</v>
      </c>
      <c r="G56" s="29">
        <v>475307</v>
      </c>
      <c r="H56" s="29">
        <v>442593</v>
      </c>
      <c r="I56" s="29">
        <v>414081</v>
      </c>
      <c r="J56" s="29">
        <v>475604</v>
      </c>
      <c r="K56" s="29">
        <v>478419</v>
      </c>
      <c r="L56" s="29">
        <v>499529</v>
      </c>
      <c r="M56" s="29">
        <v>808233</v>
      </c>
      <c r="N56" s="29">
        <v>968406</v>
      </c>
      <c r="O56" s="29">
        <v>1134848</v>
      </c>
      <c r="P56" s="29">
        <v>1030796</v>
      </c>
      <c r="Q56" s="29">
        <v>1168188</v>
      </c>
      <c r="R56" s="29">
        <v>1275094</v>
      </c>
      <c r="S56" s="29">
        <v>1204646</v>
      </c>
      <c r="T56" s="29">
        <v>915418</v>
      </c>
      <c r="U56" s="29">
        <v>906226</v>
      </c>
      <c r="V56" s="29">
        <v>903351</v>
      </c>
      <c r="W56" s="29">
        <v>1306629</v>
      </c>
      <c r="X56" s="29">
        <v>1509604</v>
      </c>
      <c r="Y56" s="29">
        <v>1645863</v>
      </c>
      <c r="Z56" s="29">
        <v>1457915</v>
      </c>
      <c r="AA56" s="29">
        <v>1333506</v>
      </c>
      <c r="AB56" s="29">
        <v>1215466</v>
      </c>
      <c r="AC56" s="29">
        <v>1000030</v>
      </c>
      <c r="AD56" s="29">
        <v>1114201</v>
      </c>
      <c r="AE56" s="29">
        <v>1201118</v>
      </c>
      <c r="AF56" s="29">
        <v>1083846</v>
      </c>
      <c r="AG56" s="29">
        <v>1141235</v>
      </c>
      <c r="AH56" s="29">
        <v>1105815</v>
      </c>
      <c r="AI56" s="29">
        <v>920860</v>
      </c>
      <c r="AJ56" s="29">
        <v>838393</v>
      </c>
      <c r="AK56" s="29">
        <v>825258</v>
      </c>
      <c r="AL56" s="29">
        <v>848524</v>
      </c>
      <c r="AM56" s="29">
        <v>927551</v>
      </c>
      <c r="AN56" s="98">
        <v>910137</v>
      </c>
    </row>
    <row r="57" spans="1:40" ht="12.75">
      <c r="A57" s="5">
        <v>55</v>
      </c>
      <c r="B57" s="6" t="s">
        <v>60</v>
      </c>
      <c r="C57" s="28">
        <v>144246</v>
      </c>
      <c r="D57" s="29">
        <v>167885</v>
      </c>
      <c r="E57" s="29">
        <v>129997</v>
      </c>
      <c r="F57" s="29">
        <v>169348</v>
      </c>
      <c r="G57" s="29">
        <v>390141</v>
      </c>
      <c r="H57" s="29">
        <v>375420</v>
      </c>
      <c r="I57" s="29">
        <v>360038</v>
      </c>
      <c r="J57" s="29">
        <v>425312</v>
      </c>
      <c r="K57" s="29">
        <v>441522</v>
      </c>
      <c r="L57" s="29">
        <v>475618</v>
      </c>
      <c r="M57" s="29">
        <v>785199</v>
      </c>
      <c r="N57" s="29">
        <v>964626</v>
      </c>
      <c r="O57" s="29">
        <v>1144902</v>
      </c>
      <c r="P57" s="29">
        <v>1052152</v>
      </c>
      <c r="Q57" s="29">
        <v>1201914</v>
      </c>
      <c r="R57" s="29">
        <v>1464547</v>
      </c>
      <c r="S57" s="29">
        <v>1509220</v>
      </c>
      <c r="T57" s="29">
        <v>1208524</v>
      </c>
      <c r="U57" s="29">
        <v>1310967</v>
      </c>
      <c r="V57" s="29">
        <v>1372992</v>
      </c>
      <c r="W57" s="29">
        <v>2082736</v>
      </c>
      <c r="X57" s="29">
        <v>2577469</v>
      </c>
      <c r="Y57" s="29">
        <v>3020201</v>
      </c>
      <c r="Z57" s="29">
        <v>2742388</v>
      </c>
      <c r="AA57" s="29">
        <v>2592207</v>
      </c>
      <c r="AB57" s="29">
        <v>2434691</v>
      </c>
      <c r="AC57" s="29">
        <v>2051092</v>
      </c>
      <c r="AD57" s="29">
        <v>2331180</v>
      </c>
      <c r="AE57" s="29">
        <v>2619427</v>
      </c>
      <c r="AF57" s="29">
        <v>2362526</v>
      </c>
      <c r="AG57" s="29">
        <v>2526088</v>
      </c>
      <c r="AH57" s="29">
        <v>2478631</v>
      </c>
      <c r="AI57" s="29">
        <v>2011144</v>
      </c>
      <c r="AJ57" s="29">
        <v>1788957</v>
      </c>
      <c r="AK57" s="29">
        <v>1777203</v>
      </c>
      <c r="AL57" s="29">
        <v>1790706</v>
      </c>
      <c r="AM57" s="29">
        <v>1966010</v>
      </c>
      <c r="AN57" s="98">
        <v>1955845</v>
      </c>
    </row>
    <row r="58" spans="1:40" ht="12.75">
      <c r="A58" s="5">
        <v>56</v>
      </c>
      <c r="B58" s="6" t="s">
        <v>61</v>
      </c>
      <c r="C58" s="28">
        <v>108295</v>
      </c>
      <c r="D58" s="29">
        <v>127810</v>
      </c>
      <c r="E58" s="29">
        <v>107676</v>
      </c>
      <c r="F58" s="29">
        <v>143649</v>
      </c>
      <c r="G58" s="29">
        <v>326054</v>
      </c>
      <c r="H58" s="29">
        <v>333289</v>
      </c>
      <c r="I58" s="29">
        <v>302239</v>
      </c>
      <c r="J58" s="29">
        <v>312205</v>
      </c>
      <c r="K58" s="29">
        <v>283565</v>
      </c>
      <c r="L58" s="29">
        <v>278504</v>
      </c>
      <c r="M58" s="29">
        <v>417376</v>
      </c>
      <c r="N58" s="29">
        <v>466769</v>
      </c>
      <c r="O58" s="29">
        <v>534466</v>
      </c>
      <c r="P58" s="29">
        <v>496931</v>
      </c>
      <c r="Q58" s="29">
        <v>593356</v>
      </c>
      <c r="R58" s="29">
        <v>640469</v>
      </c>
      <c r="S58" s="29">
        <v>588477</v>
      </c>
      <c r="T58" s="29">
        <v>484929</v>
      </c>
      <c r="U58" s="29">
        <v>411455</v>
      </c>
      <c r="V58" s="29">
        <v>444487</v>
      </c>
      <c r="W58" s="29">
        <v>604577</v>
      </c>
      <c r="X58" s="29">
        <v>697112</v>
      </c>
      <c r="Y58" s="29">
        <v>757248</v>
      </c>
      <c r="Z58" s="29">
        <v>714134</v>
      </c>
      <c r="AA58" s="29">
        <v>694001</v>
      </c>
      <c r="AB58" s="29">
        <v>645281</v>
      </c>
      <c r="AC58" s="29">
        <v>543554</v>
      </c>
      <c r="AD58" s="29">
        <v>595754</v>
      </c>
      <c r="AE58" s="29">
        <v>637887</v>
      </c>
      <c r="AF58" s="29">
        <v>593605</v>
      </c>
      <c r="AG58" s="29">
        <v>602112</v>
      </c>
      <c r="AH58" s="29">
        <v>566551</v>
      </c>
      <c r="AI58" s="29">
        <v>530609</v>
      </c>
      <c r="AJ58" s="29">
        <v>505055</v>
      </c>
      <c r="AK58" s="29">
        <v>472045</v>
      </c>
      <c r="AL58" s="29">
        <v>459230</v>
      </c>
      <c r="AM58" s="29">
        <v>540493</v>
      </c>
      <c r="AN58" s="98">
        <v>562564</v>
      </c>
    </row>
    <row r="59" spans="1:40" ht="12.75">
      <c r="A59" s="5">
        <v>57</v>
      </c>
      <c r="B59" s="6" t="s">
        <v>62</v>
      </c>
      <c r="C59" s="28">
        <v>44143</v>
      </c>
      <c r="D59" s="29">
        <v>43976</v>
      </c>
      <c r="E59" s="29">
        <v>34431</v>
      </c>
      <c r="F59" s="29">
        <v>42865</v>
      </c>
      <c r="G59" s="29">
        <v>94683</v>
      </c>
      <c r="H59" s="29">
        <v>88984</v>
      </c>
      <c r="I59" s="29">
        <v>93776</v>
      </c>
      <c r="J59" s="29">
        <v>112285</v>
      </c>
      <c r="K59" s="29">
        <v>113343</v>
      </c>
      <c r="L59" s="29">
        <v>135223</v>
      </c>
      <c r="M59" s="29">
        <v>221153</v>
      </c>
      <c r="N59" s="29">
        <v>298785</v>
      </c>
      <c r="O59" s="29">
        <v>349114</v>
      </c>
      <c r="P59" s="29">
        <v>340657</v>
      </c>
      <c r="Q59" s="29">
        <v>421220</v>
      </c>
      <c r="R59" s="29">
        <v>436012</v>
      </c>
      <c r="S59" s="29">
        <v>435024</v>
      </c>
      <c r="T59" s="29">
        <v>374694</v>
      </c>
      <c r="U59" s="29">
        <v>353785</v>
      </c>
      <c r="V59" s="29">
        <v>379614</v>
      </c>
      <c r="W59" s="29">
        <v>537787</v>
      </c>
      <c r="X59" s="29">
        <v>610691</v>
      </c>
      <c r="Y59" s="29">
        <v>642009</v>
      </c>
      <c r="Z59" s="29">
        <v>591194</v>
      </c>
      <c r="AA59" s="29">
        <v>564599</v>
      </c>
      <c r="AB59" s="29">
        <v>512663</v>
      </c>
      <c r="AC59" s="29">
        <v>445347</v>
      </c>
      <c r="AD59" s="29">
        <v>499827</v>
      </c>
      <c r="AE59" s="29">
        <v>580559</v>
      </c>
      <c r="AF59" s="29">
        <v>549004</v>
      </c>
      <c r="AG59" s="29">
        <v>542252</v>
      </c>
      <c r="AH59" s="29">
        <v>558477</v>
      </c>
      <c r="AI59" s="29">
        <v>516114</v>
      </c>
      <c r="AJ59" s="29">
        <v>490134</v>
      </c>
      <c r="AK59" s="29">
        <v>494122</v>
      </c>
      <c r="AL59" s="29">
        <v>497124</v>
      </c>
      <c r="AM59" s="29">
        <v>532635</v>
      </c>
      <c r="AN59" s="98">
        <v>523962</v>
      </c>
    </row>
    <row r="60" spans="1:40" ht="12.75">
      <c r="A60" s="5">
        <v>58</v>
      </c>
      <c r="B60" s="6" t="s">
        <v>63</v>
      </c>
      <c r="C60" s="28">
        <v>83119</v>
      </c>
      <c r="D60" s="29">
        <v>103391</v>
      </c>
      <c r="E60" s="29">
        <v>109422</v>
      </c>
      <c r="F60" s="29">
        <v>150775</v>
      </c>
      <c r="G60" s="29">
        <v>330998</v>
      </c>
      <c r="H60" s="29">
        <v>280858</v>
      </c>
      <c r="I60" s="29">
        <v>302190</v>
      </c>
      <c r="J60" s="29">
        <v>334689</v>
      </c>
      <c r="K60" s="29">
        <v>324073</v>
      </c>
      <c r="L60" s="29">
        <v>359450</v>
      </c>
      <c r="M60" s="29">
        <v>505584</v>
      </c>
      <c r="N60" s="29">
        <v>574013</v>
      </c>
      <c r="O60" s="29">
        <v>646513</v>
      </c>
      <c r="P60" s="29">
        <v>637930</v>
      </c>
      <c r="Q60" s="29">
        <v>737054</v>
      </c>
      <c r="R60" s="29">
        <v>897786</v>
      </c>
      <c r="S60" s="29">
        <v>873934</v>
      </c>
      <c r="T60" s="29">
        <v>751679</v>
      </c>
      <c r="U60" s="29">
        <v>878661</v>
      </c>
      <c r="V60" s="29">
        <v>769637</v>
      </c>
      <c r="W60" s="29">
        <v>1089059</v>
      </c>
      <c r="X60" s="29">
        <v>1147416</v>
      </c>
      <c r="Y60" s="29">
        <v>1346478</v>
      </c>
      <c r="Z60" s="29">
        <v>1238299</v>
      </c>
      <c r="AA60" s="29">
        <v>1099211</v>
      </c>
      <c r="AB60" s="29">
        <v>1077952</v>
      </c>
      <c r="AC60" s="29">
        <v>958606</v>
      </c>
      <c r="AD60" s="29">
        <v>1041446</v>
      </c>
      <c r="AE60" s="29">
        <v>1151043</v>
      </c>
      <c r="AF60" s="29">
        <v>1058830</v>
      </c>
      <c r="AG60" s="29">
        <v>1179882</v>
      </c>
      <c r="AH60" s="29">
        <v>1160132</v>
      </c>
      <c r="AI60" s="29">
        <v>958883</v>
      </c>
      <c r="AJ60" s="29">
        <v>871713</v>
      </c>
      <c r="AK60" s="29">
        <v>902533</v>
      </c>
      <c r="AL60" s="29">
        <v>909305</v>
      </c>
      <c r="AM60" s="29">
        <v>962338</v>
      </c>
      <c r="AN60" s="98">
        <v>990480</v>
      </c>
    </row>
    <row r="61" spans="1:40" ht="12.75">
      <c r="A61" s="5">
        <v>59</v>
      </c>
      <c r="B61" s="6" t="s">
        <v>64</v>
      </c>
      <c r="C61" s="28">
        <v>120051</v>
      </c>
      <c r="D61" s="29">
        <v>112899</v>
      </c>
      <c r="E61" s="29">
        <v>96409</v>
      </c>
      <c r="F61" s="29">
        <v>112072</v>
      </c>
      <c r="G61" s="29">
        <v>221804</v>
      </c>
      <c r="H61" s="29">
        <v>176064</v>
      </c>
      <c r="I61" s="29">
        <v>176971</v>
      </c>
      <c r="J61" s="29">
        <v>187164</v>
      </c>
      <c r="K61" s="29">
        <v>173891</v>
      </c>
      <c r="L61" s="29">
        <v>176313</v>
      </c>
      <c r="M61" s="29">
        <v>241359</v>
      </c>
      <c r="N61" s="29">
        <v>263893</v>
      </c>
      <c r="O61" s="29">
        <v>293495</v>
      </c>
      <c r="P61" s="29">
        <v>291500</v>
      </c>
      <c r="Q61" s="29">
        <v>330194</v>
      </c>
      <c r="R61" s="29">
        <v>465007</v>
      </c>
      <c r="S61" s="29">
        <v>489823</v>
      </c>
      <c r="T61" s="29">
        <v>458197</v>
      </c>
      <c r="U61" s="29">
        <v>375964</v>
      </c>
      <c r="V61" s="29">
        <v>425001</v>
      </c>
      <c r="W61" s="29">
        <v>562613</v>
      </c>
      <c r="X61" s="29">
        <v>618027</v>
      </c>
      <c r="Y61" s="29">
        <v>646396</v>
      </c>
      <c r="Z61" s="29">
        <v>611956</v>
      </c>
      <c r="AA61" s="29">
        <v>593760</v>
      </c>
      <c r="AB61" s="29">
        <v>552194</v>
      </c>
      <c r="AC61" s="29">
        <v>488844</v>
      </c>
      <c r="AD61" s="29">
        <v>540600</v>
      </c>
      <c r="AE61" s="29">
        <v>589636</v>
      </c>
      <c r="AF61" s="29">
        <v>551664</v>
      </c>
      <c r="AG61" s="29">
        <v>557560</v>
      </c>
      <c r="AH61" s="29">
        <v>537879</v>
      </c>
      <c r="AI61" s="29">
        <v>486500</v>
      </c>
      <c r="AJ61" s="29">
        <v>454129</v>
      </c>
      <c r="AK61" s="29">
        <v>450864</v>
      </c>
      <c r="AL61" s="29">
        <v>456771</v>
      </c>
      <c r="AM61" s="29">
        <v>490752</v>
      </c>
      <c r="AN61" s="98">
        <v>497802</v>
      </c>
    </row>
    <row r="62" spans="1:40" ht="12.75">
      <c r="A62" s="5">
        <v>60</v>
      </c>
      <c r="B62" s="6" t="s">
        <v>65</v>
      </c>
      <c r="C62" s="28">
        <v>647461</v>
      </c>
      <c r="D62" s="29">
        <v>606824</v>
      </c>
      <c r="E62" s="29">
        <v>566548</v>
      </c>
      <c r="F62" s="29">
        <v>586618</v>
      </c>
      <c r="G62" s="29">
        <v>912225</v>
      </c>
      <c r="H62" s="29">
        <v>898180</v>
      </c>
      <c r="I62" s="29">
        <v>870139</v>
      </c>
      <c r="J62" s="29">
        <v>864373</v>
      </c>
      <c r="K62" s="29">
        <v>801306</v>
      </c>
      <c r="L62" s="29">
        <v>904027</v>
      </c>
      <c r="M62" s="29">
        <v>1001172</v>
      </c>
      <c r="N62" s="29">
        <v>1101119</v>
      </c>
      <c r="O62" s="29">
        <v>1213503</v>
      </c>
      <c r="P62" s="29">
        <v>1150195</v>
      </c>
      <c r="Q62" s="29">
        <v>1250172</v>
      </c>
      <c r="R62" s="29">
        <v>1290649</v>
      </c>
      <c r="S62" s="29">
        <v>1207828</v>
      </c>
      <c r="T62" s="29">
        <v>1080187</v>
      </c>
      <c r="U62" s="29">
        <v>1014077</v>
      </c>
      <c r="V62" s="29">
        <v>1109250</v>
      </c>
      <c r="W62" s="29">
        <v>1686028</v>
      </c>
      <c r="X62" s="29">
        <v>1824701</v>
      </c>
      <c r="Y62" s="29">
        <v>1989922</v>
      </c>
      <c r="Z62" s="29">
        <v>1974669</v>
      </c>
      <c r="AA62" s="29">
        <v>1924813</v>
      </c>
      <c r="AB62" s="29">
        <v>1784855</v>
      </c>
      <c r="AC62" s="29">
        <v>1491131</v>
      </c>
      <c r="AD62" s="29">
        <v>1657317</v>
      </c>
      <c r="AE62" s="29">
        <v>1664677</v>
      </c>
      <c r="AF62" s="29">
        <v>1514823</v>
      </c>
      <c r="AG62" s="29">
        <v>1567585</v>
      </c>
      <c r="AH62" s="29">
        <v>1537286</v>
      </c>
      <c r="AI62" s="29">
        <v>1324259</v>
      </c>
      <c r="AJ62" s="29">
        <v>1176540</v>
      </c>
      <c r="AK62" s="29">
        <v>1137401</v>
      </c>
      <c r="AL62" s="29">
        <v>1058015</v>
      </c>
      <c r="AM62" s="29">
        <v>1087532</v>
      </c>
      <c r="AN62" s="98">
        <v>1010499</v>
      </c>
    </row>
    <row r="63" spans="1:40" ht="12.75">
      <c r="A63" s="5">
        <v>61</v>
      </c>
      <c r="B63" s="6" t="s">
        <v>66</v>
      </c>
      <c r="C63" s="28">
        <v>604736</v>
      </c>
      <c r="D63" s="29">
        <v>536030</v>
      </c>
      <c r="E63" s="29">
        <v>484953</v>
      </c>
      <c r="F63" s="29">
        <v>484119</v>
      </c>
      <c r="G63" s="29">
        <v>713362</v>
      </c>
      <c r="H63" s="29">
        <v>758934</v>
      </c>
      <c r="I63" s="29">
        <v>742796</v>
      </c>
      <c r="J63" s="29">
        <v>766618</v>
      </c>
      <c r="K63" s="29">
        <v>737341</v>
      </c>
      <c r="L63" s="29">
        <v>845033</v>
      </c>
      <c r="M63" s="29">
        <v>1004312</v>
      </c>
      <c r="N63" s="29">
        <v>1187760</v>
      </c>
      <c r="O63" s="29">
        <v>1330584</v>
      </c>
      <c r="P63" s="29">
        <v>1323821</v>
      </c>
      <c r="Q63" s="29">
        <v>1463266</v>
      </c>
      <c r="R63" s="29">
        <v>1483045</v>
      </c>
      <c r="S63" s="29">
        <v>1372885</v>
      </c>
      <c r="T63" s="29">
        <v>1192297</v>
      </c>
      <c r="U63" s="29">
        <v>1020264</v>
      </c>
      <c r="V63" s="29">
        <v>1068691</v>
      </c>
      <c r="W63" s="29">
        <v>1415680</v>
      </c>
      <c r="X63" s="29">
        <v>1486439</v>
      </c>
      <c r="Y63" s="29">
        <v>1564083</v>
      </c>
      <c r="Z63" s="29">
        <v>1552733</v>
      </c>
      <c r="AA63" s="29">
        <v>1482011</v>
      </c>
      <c r="AB63" s="29">
        <v>1394003</v>
      </c>
      <c r="AC63" s="29">
        <v>1174724</v>
      </c>
      <c r="AD63" s="29">
        <v>1333429</v>
      </c>
      <c r="AE63" s="29">
        <v>1359937</v>
      </c>
      <c r="AF63" s="29">
        <v>1268183</v>
      </c>
      <c r="AG63" s="29">
        <v>1308768</v>
      </c>
      <c r="AH63" s="29">
        <v>1267222</v>
      </c>
      <c r="AI63" s="29">
        <v>1112833</v>
      </c>
      <c r="AJ63" s="29">
        <v>991210</v>
      </c>
      <c r="AK63" s="29">
        <v>948505</v>
      </c>
      <c r="AL63" s="29">
        <v>916463</v>
      </c>
      <c r="AM63" s="29">
        <v>909561</v>
      </c>
      <c r="AN63" s="98">
        <v>857279</v>
      </c>
    </row>
    <row r="64" spans="1:40" ht="12.75">
      <c r="A64" s="5">
        <v>62</v>
      </c>
      <c r="B64" s="6" t="s">
        <v>67</v>
      </c>
      <c r="C64" s="28">
        <v>1211741</v>
      </c>
      <c r="D64" s="29">
        <v>1013961</v>
      </c>
      <c r="E64" s="29">
        <v>634430</v>
      </c>
      <c r="F64" s="29">
        <v>719931</v>
      </c>
      <c r="G64" s="29">
        <v>2082291</v>
      </c>
      <c r="H64" s="29">
        <v>1699429</v>
      </c>
      <c r="I64" s="29">
        <v>1838173</v>
      </c>
      <c r="J64" s="29">
        <v>1815719</v>
      </c>
      <c r="K64" s="29">
        <v>1706387</v>
      </c>
      <c r="L64" s="29">
        <v>1910951</v>
      </c>
      <c r="M64" s="29">
        <v>4352563</v>
      </c>
      <c r="N64" s="29">
        <v>4689227</v>
      </c>
      <c r="O64" s="29">
        <v>5644232</v>
      </c>
      <c r="P64" s="29">
        <v>4944096</v>
      </c>
      <c r="Q64" s="29">
        <v>6109576</v>
      </c>
      <c r="R64" s="29">
        <v>6401437</v>
      </c>
      <c r="S64" s="29">
        <v>4841879</v>
      </c>
      <c r="T64" s="29">
        <v>3828707</v>
      </c>
      <c r="U64" s="29">
        <v>3003382</v>
      </c>
      <c r="V64" s="29">
        <v>3752200</v>
      </c>
      <c r="W64" s="29">
        <v>6259161</v>
      </c>
      <c r="X64" s="29">
        <v>7031148</v>
      </c>
      <c r="Y64" s="29">
        <v>7500600</v>
      </c>
      <c r="Z64" s="29">
        <v>6457968</v>
      </c>
      <c r="AA64" s="29">
        <v>6516749</v>
      </c>
      <c r="AB64" s="29">
        <v>6190549</v>
      </c>
      <c r="AC64" s="29">
        <v>4907747</v>
      </c>
      <c r="AD64" s="29">
        <v>6730130</v>
      </c>
      <c r="AE64" s="29">
        <v>6659415</v>
      </c>
      <c r="AF64" s="29">
        <v>5456279</v>
      </c>
      <c r="AG64" s="29">
        <v>6317740</v>
      </c>
      <c r="AH64" s="29">
        <v>5924972</v>
      </c>
      <c r="AI64" s="29">
        <v>4740334</v>
      </c>
      <c r="AJ64" s="29">
        <v>4577137</v>
      </c>
      <c r="AK64" s="29">
        <v>4225228</v>
      </c>
      <c r="AL64" s="29">
        <v>4127360</v>
      </c>
      <c r="AM64" s="29">
        <v>4562447</v>
      </c>
      <c r="AN64" s="98">
        <v>5115203</v>
      </c>
    </row>
    <row r="65" spans="1:40" ht="12.75">
      <c r="A65" s="5">
        <v>63</v>
      </c>
      <c r="B65" s="6" t="s">
        <v>68</v>
      </c>
      <c r="C65" s="28">
        <v>98876</v>
      </c>
      <c r="D65" s="29">
        <v>88708</v>
      </c>
      <c r="E65" s="29">
        <v>69854</v>
      </c>
      <c r="F65" s="29">
        <v>74389</v>
      </c>
      <c r="G65" s="29">
        <v>163202</v>
      </c>
      <c r="H65" s="29">
        <v>144193</v>
      </c>
      <c r="I65" s="29">
        <v>162803</v>
      </c>
      <c r="J65" s="29">
        <v>164097</v>
      </c>
      <c r="K65" s="29">
        <v>182907</v>
      </c>
      <c r="L65" s="29">
        <v>165524</v>
      </c>
      <c r="M65" s="29">
        <v>283425</v>
      </c>
      <c r="N65" s="29">
        <v>323433</v>
      </c>
      <c r="O65" s="29">
        <v>366670</v>
      </c>
      <c r="P65" s="29">
        <v>335945</v>
      </c>
      <c r="Q65" s="29">
        <v>404397</v>
      </c>
      <c r="R65" s="29">
        <v>401579</v>
      </c>
      <c r="S65" s="29">
        <v>333269</v>
      </c>
      <c r="T65" s="29">
        <v>295835</v>
      </c>
      <c r="U65" s="29">
        <v>238661</v>
      </c>
      <c r="V65" s="29">
        <v>283590</v>
      </c>
      <c r="W65" s="29">
        <v>441971</v>
      </c>
      <c r="X65" s="29">
        <v>512983</v>
      </c>
      <c r="Y65" s="29">
        <v>551099</v>
      </c>
      <c r="Z65" s="29">
        <v>544792</v>
      </c>
      <c r="AA65" s="29">
        <v>582739</v>
      </c>
      <c r="AB65" s="29">
        <v>533285</v>
      </c>
      <c r="AC65" s="29">
        <v>467806</v>
      </c>
      <c r="AD65" s="29">
        <v>543276</v>
      </c>
      <c r="AE65" s="29">
        <v>603503</v>
      </c>
      <c r="AF65" s="29">
        <v>562042</v>
      </c>
      <c r="AG65" s="29">
        <v>585091</v>
      </c>
      <c r="AH65" s="29">
        <v>587716</v>
      </c>
      <c r="AI65" s="29">
        <v>538039</v>
      </c>
      <c r="AJ65" s="29">
        <v>532584</v>
      </c>
      <c r="AK65" s="29">
        <v>533286</v>
      </c>
      <c r="AL65" s="29">
        <v>524653</v>
      </c>
      <c r="AM65" s="29">
        <v>579971</v>
      </c>
      <c r="AN65" s="98">
        <v>570022</v>
      </c>
    </row>
    <row r="66" spans="1:40" ht="12.75">
      <c r="A66" s="5">
        <v>64</v>
      </c>
      <c r="B66" s="6" t="s">
        <v>69</v>
      </c>
      <c r="C66" s="28">
        <v>283010</v>
      </c>
      <c r="D66" s="29">
        <v>218725</v>
      </c>
      <c r="E66" s="29">
        <v>165359</v>
      </c>
      <c r="F66" s="29">
        <v>207898</v>
      </c>
      <c r="G66" s="29">
        <v>630801</v>
      </c>
      <c r="H66" s="29">
        <v>419197</v>
      </c>
      <c r="I66" s="29">
        <v>565528</v>
      </c>
      <c r="J66" s="29">
        <v>433179</v>
      </c>
      <c r="K66" s="29">
        <v>470526</v>
      </c>
      <c r="L66" s="29">
        <v>508251</v>
      </c>
      <c r="M66" s="29">
        <v>1370145</v>
      </c>
      <c r="N66" s="29">
        <v>1659058</v>
      </c>
      <c r="O66" s="29">
        <v>1871935</v>
      </c>
      <c r="P66" s="29">
        <v>1495939</v>
      </c>
      <c r="Q66" s="29">
        <v>2117237</v>
      </c>
      <c r="R66" s="29">
        <v>2044952</v>
      </c>
      <c r="S66" s="29">
        <v>1479048</v>
      </c>
      <c r="T66" s="29">
        <v>1164240</v>
      </c>
      <c r="U66" s="29">
        <v>803359</v>
      </c>
      <c r="V66" s="29">
        <v>1002170</v>
      </c>
      <c r="W66" s="29">
        <v>1770755</v>
      </c>
      <c r="X66" s="29">
        <v>2238261</v>
      </c>
      <c r="Y66" s="29">
        <v>2381014</v>
      </c>
      <c r="Z66" s="29">
        <v>1953551</v>
      </c>
      <c r="AA66" s="29">
        <v>2012170</v>
      </c>
      <c r="AB66" s="29">
        <v>1856349</v>
      </c>
      <c r="AC66" s="29">
        <v>1536392</v>
      </c>
      <c r="AD66" s="29">
        <v>2024387</v>
      </c>
      <c r="AE66" s="29">
        <v>1965881</v>
      </c>
      <c r="AF66" s="29">
        <v>1506636</v>
      </c>
      <c r="AG66" s="29">
        <v>2076675</v>
      </c>
      <c r="AH66" s="29">
        <v>1762623</v>
      </c>
      <c r="AI66" s="29">
        <v>1095809</v>
      </c>
      <c r="AJ66" s="29">
        <v>954769</v>
      </c>
      <c r="AK66" s="29">
        <v>948602</v>
      </c>
      <c r="AL66" s="29">
        <v>956505</v>
      </c>
      <c r="AM66" s="29">
        <v>992579</v>
      </c>
      <c r="AN66" s="98">
        <v>997979</v>
      </c>
    </row>
    <row r="67" spans="1:40" ht="12.75">
      <c r="A67" s="5">
        <v>65</v>
      </c>
      <c r="B67" s="6" t="s">
        <v>70</v>
      </c>
      <c r="C67" s="28">
        <v>57052</v>
      </c>
      <c r="D67" s="29">
        <v>42864</v>
      </c>
      <c r="E67" s="29">
        <v>30740</v>
      </c>
      <c r="F67" s="29">
        <v>36654</v>
      </c>
      <c r="G67" s="29">
        <v>105666</v>
      </c>
      <c r="H67" s="29">
        <v>68703</v>
      </c>
      <c r="I67" s="29">
        <v>85951</v>
      </c>
      <c r="J67" s="29">
        <v>64735</v>
      </c>
      <c r="K67" s="29">
        <v>67474</v>
      </c>
      <c r="L67" s="29">
        <v>69072</v>
      </c>
      <c r="M67" s="29">
        <v>175898</v>
      </c>
      <c r="N67" s="29">
        <v>205394</v>
      </c>
      <c r="O67" s="29">
        <v>223695</v>
      </c>
      <c r="P67" s="29">
        <v>173977</v>
      </c>
      <c r="Q67" s="29">
        <v>238696</v>
      </c>
      <c r="R67" s="29">
        <v>225528</v>
      </c>
      <c r="S67" s="29">
        <v>158098</v>
      </c>
      <c r="T67" s="29">
        <v>120347</v>
      </c>
      <c r="U67" s="29">
        <v>80275</v>
      </c>
      <c r="V67" s="29">
        <v>98491</v>
      </c>
      <c r="W67" s="29">
        <v>172860</v>
      </c>
      <c r="X67" s="29">
        <v>216487</v>
      </c>
      <c r="Y67" s="29">
        <v>225900</v>
      </c>
      <c r="Z67" s="29">
        <v>181059</v>
      </c>
      <c r="AA67" s="29">
        <v>182567</v>
      </c>
      <c r="AB67" s="29">
        <v>165267</v>
      </c>
      <c r="AC67" s="29">
        <v>133626</v>
      </c>
      <c r="AD67" s="29">
        <v>172431</v>
      </c>
      <c r="AE67" s="29">
        <v>163280</v>
      </c>
      <c r="AF67" s="29">
        <v>121971</v>
      </c>
      <c r="AG67" s="29">
        <v>166668</v>
      </c>
      <c r="AH67" s="29">
        <v>138440</v>
      </c>
      <c r="AI67" s="29">
        <v>83243</v>
      </c>
      <c r="AJ67" s="29">
        <v>71530</v>
      </c>
      <c r="AK67" s="29">
        <v>70404</v>
      </c>
      <c r="AL67" s="29">
        <v>70452</v>
      </c>
      <c r="AM67" s="29">
        <v>72307</v>
      </c>
      <c r="AN67" s="98">
        <v>71952</v>
      </c>
    </row>
    <row r="68" spans="1:40" ht="12.75">
      <c r="A68" s="5">
        <v>66</v>
      </c>
      <c r="B68" s="6" t="s">
        <v>71</v>
      </c>
      <c r="C68" s="28">
        <v>740</v>
      </c>
      <c r="D68" s="29">
        <v>668</v>
      </c>
      <c r="E68" s="29">
        <v>677</v>
      </c>
      <c r="F68" s="29">
        <v>1043</v>
      </c>
      <c r="G68" s="29">
        <v>3806</v>
      </c>
      <c r="H68" s="29">
        <v>2773</v>
      </c>
      <c r="I68" s="29">
        <v>4880</v>
      </c>
      <c r="J68" s="29">
        <v>4244</v>
      </c>
      <c r="K68" s="29">
        <v>5485</v>
      </c>
      <c r="L68" s="29">
        <v>7030</v>
      </c>
      <c r="M68" s="29">
        <v>22211</v>
      </c>
      <c r="N68" s="29">
        <v>29479</v>
      </c>
      <c r="O68" s="29">
        <v>36310</v>
      </c>
      <c r="P68" s="29">
        <v>31122</v>
      </c>
      <c r="Q68" s="29">
        <v>47378</v>
      </c>
      <c r="R68" s="29">
        <v>48005</v>
      </c>
      <c r="S68" s="29">
        <v>37524</v>
      </c>
      <c r="T68" s="29">
        <v>32041</v>
      </c>
      <c r="U68" s="29">
        <v>28761</v>
      </c>
      <c r="V68" s="29">
        <v>40394</v>
      </c>
      <c r="W68" s="29">
        <v>77533</v>
      </c>
      <c r="X68" s="29">
        <v>99479</v>
      </c>
      <c r="Y68" s="29">
        <v>111294</v>
      </c>
      <c r="Z68" s="29">
        <v>105580</v>
      </c>
      <c r="AA68" s="29">
        <v>114225</v>
      </c>
      <c r="AB68" s="29">
        <v>110567</v>
      </c>
      <c r="AC68" s="29">
        <v>97083</v>
      </c>
      <c r="AD68" s="29">
        <v>127652</v>
      </c>
      <c r="AE68" s="29">
        <v>133104</v>
      </c>
      <c r="AF68" s="29">
        <v>115250</v>
      </c>
      <c r="AG68" s="29">
        <v>137592</v>
      </c>
      <c r="AH68" s="29">
        <v>128215</v>
      </c>
      <c r="AI68" s="29">
        <v>102646</v>
      </c>
      <c r="AJ68" s="29">
        <v>94103</v>
      </c>
      <c r="AK68" s="29">
        <v>96260</v>
      </c>
      <c r="AL68" s="29">
        <v>110204</v>
      </c>
      <c r="AM68" s="29">
        <v>126151</v>
      </c>
      <c r="AN68" s="98">
        <v>127245</v>
      </c>
    </row>
    <row r="69" spans="1:40" ht="12.75">
      <c r="A69" s="5">
        <v>67</v>
      </c>
      <c r="B69" s="6" t="s">
        <v>72</v>
      </c>
      <c r="C69" s="28">
        <v>543197</v>
      </c>
      <c r="D69" s="29">
        <v>606080</v>
      </c>
      <c r="E69" s="29">
        <v>682922</v>
      </c>
      <c r="F69" s="29">
        <v>824447</v>
      </c>
      <c r="G69" s="29">
        <v>1714335</v>
      </c>
      <c r="H69" s="29">
        <v>1503103</v>
      </c>
      <c r="I69" s="29">
        <v>1627916</v>
      </c>
      <c r="J69" s="29">
        <v>1839975</v>
      </c>
      <c r="K69" s="29">
        <v>1724070</v>
      </c>
      <c r="L69" s="29">
        <v>2116079</v>
      </c>
      <c r="M69" s="29">
        <v>2979134</v>
      </c>
      <c r="N69" s="29">
        <v>3251859</v>
      </c>
      <c r="O69" s="29">
        <v>3461681</v>
      </c>
      <c r="P69" s="29">
        <v>3166956</v>
      </c>
      <c r="Q69" s="29">
        <v>3700346</v>
      </c>
      <c r="R69" s="29">
        <v>3710963</v>
      </c>
      <c r="S69" s="29">
        <v>3348413</v>
      </c>
      <c r="T69" s="29">
        <v>3077147</v>
      </c>
      <c r="U69" s="29">
        <v>2787999</v>
      </c>
      <c r="V69" s="29">
        <v>2991533</v>
      </c>
      <c r="W69" s="29">
        <v>4003288</v>
      </c>
      <c r="X69" s="29">
        <v>4346748</v>
      </c>
      <c r="Y69" s="29">
        <v>4526016</v>
      </c>
      <c r="Z69" s="29">
        <v>4355993</v>
      </c>
      <c r="AA69" s="29">
        <v>4212372</v>
      </c>
      <c r="AB69" s="29">
        <v>3915776</v>
      </c>
      <c r="AC69" s="29">
        <v>3458108</v>
      </c>
      <c r="AD69" s="29">
        <v>4137619</v>
      </c>
      <c r="AE69" s="29">
        <v>4031954</v>
      </c>
      <c r="AF69" s="29">
        <v>3605488</v>
      </c>
      <c r="AG69" s="29">
        <v>3961774</v>
      </c>
      <c r="AH69" s="29">
        <v>3709814</v>
      </c>
      <c r="AI69" s="29">
        <v>3294577</v>
      </c>
      <c r="AJ69" s="29">
        <v>3008487</v>
      </c>
      <c r="AK69" s="29">
        <v>2957958</v>
      </c>
      <c r="AL69" s="29">
        <v>2778514</v>
      </c>
      <c r="AM69" s="29">
        <v>2839041</v>
      </c>
      <c r="AN69" s="98">
        <v>2836656</v>
      </c>
    </row>
    <row r="70" spans="1:40" ht="12.75">
      <c r="A70" s="5">
        <v>68</v>
      </c>
      <c r="B70" s="6" t="s">
        <v>73</v>
      </c>
      <c r="C70" s="28">
        <v>746567</v>
      </c>
      <c r="D70" s="29">
        <v>723078</v>
      </c>
      <c r="E70" s="29">
        <v>758721</v>
      </c>
      <c r="F70" s="29">
        <v>874974</v>
      </c>
      <c r="G70" s="29">
        <v>1845819</v>
      </c>
      <c r="H70" s="29">
        <v>1699966</v>
      </c>
      <c r="I70" s="29">
        <v>1933370</v>
      </c>
      <c r="J70" s="29">
        <v>2186285</v>
      </c>
      <c r="K70" s="29">
        <v>2045374</v>
      </c>
      <c r="L70" s="29">
        <v>2493678</v>
      </c>
      <c r="M70" s="29">
        <v>3413074</v>
      </c>
      <c r="N70" s="29">
        <v>3736424</v>
      </c>
      <c r="O70" s="29">
        <v>3894357</v>
      </c>
      <c r="P70" s="29">
        <v>3596116</v>
      </c>
      <c r="Q70" s="29">
        <v>4149518</v>
      </c>
      <c r="R70" s="29">
        <v>4133747</v>
      </c>
      <c r="S70" s="29">
        <v>3821911</v>
      </c>
      <c r="T70" s="29">
        <v>3632806</v>
      </c>
      <c r="U70" s="29">
        <v>3402956</v>
      </c>
      <c r="V70" s="29">
        <v>3799770</v>
      </c>
      <c r="W70" s="29">
        <v>4944146</v>
      </c>
      <c r="X70" s="29">
        <v>5333010</v>
      </c>
      <c r="Y70" s="29">
        <v>5479470</v>
      </c>
      <c r="Z70" s="29">
        <v>5294739</v>
      </c>
      <c r="AA70" s="29">
        <v>5075908</v>
      </c>
      <c r="AB70" s="29">
        <v>4633921</v>
      </c>
      <c r="AC70" s="29">
        <v>4067265</v>
      </c>
      <c r="AD70" s="29">
        <v>4464037</v>
      </c>
      <c r="AE70" s="29">
        <v>4381589</v>
      </c>
      <c r="AF70" s="29">
        <v>3977665</v>
      </c>
      <c r="AG70" s="29">
        <v>4275324</v>
      </c>
      <c r="AH70" s="29">
        <v>4092068</v>
      </c>
      <c r="AI70" s="29">
        <v>3819508</v>
      </c>
      <c r="AJ70" s="29">
        <v>3551419</v>
      </c>
      <c r="AK70" s="29">
        <v>3566453</v>
      </c>
      <c r="AL70" s="29">
        <v>3375044</v>
      </c>
      <c r="AM70" s="29">
        <v>3467311</v>
      </c>
      <c r="AN70" s="98">
        <v>3526108</v>
      </c>
    </row>
    <row r="71" spans="1:40" ht="12.75">
      <c r="A71" s="5">
        <v>69</v>
      </c>
      <c r="B71" s="6" t="s">
        <v>74</v>
      </c>
      <c r="C71" s="28">
        <v>616938</v>
      </c>
      <c r="D71" s="29">
        <v>504447</v>
      </c>
      <c r="E71" s="29">
        <v>450302</v>
      </c>
      <c r="F71" s="29">
        <v>442392</v>
      </c>
      <c r="G71" s="29">
        <v>843807</v>
      </c>
      <c r="H71" s="29">
        <v>715486</v>
      </c>
      <c r="I71" s="29">
        <v>729255</v>
      </c>
      <c r="J71" s="29">
        <v>878275</v>
      </c>
      <c r="K71" s="29">
        <v>728994</v>
      </c>
      <c r="L71" s="29">
        <v>878590</v>
      </c>
      <c r="M71" s="29">
        <v>1106811</v>
      </c>
      <c r="N71" s="29">
        <v>1204143</v>
      </c>
      <c r="O71" s="29">
        <v>1134758</v>
      </c>
      <c r="P71" s="29">
        <v>993101</v>
      </c>
      <c r="Q71" s="29">
        <v>1240083</v>
      </c>
      <c r="R71" s="29">
        <v>1253691</v>
      </c>
      <c r="S71" s="29">
        <v>1195052</v>
      </c>
      <c r="T71" s="29">
        <v>1078731</v>
      </c>
      <c r="U71" s="29">
        <v>923677</v>
      </c>
      <c r="V71" s="29">
        <v>1177171</v>
      </c>
      <c r="W71" s="29">
        <v>1648014</v>
      </c>
      <c r="X71" s="29">
        <v>1791403</v>
      </c>
      <c r="Y71" s="29">
        <v>1847934</v>
      </c>
      <c r="Z71" s="29">
        <v>1808374</v>
      </c>
      <c r="AA71" s="29">
        <v>1810593</v>
      </c>
      <c r="AB71" s="29">
        <v>1709387</v>
      </c>
      <c r="AC71" s="29">
        <v>1530268</v>
      </c>
      <c r="AD71" s="29">
        <v>1909595</v>
      </c>
      <c r="AE71" s="29">
        <v>1858025</v>
      </c>
      <c r="AF71" s="29">
        <v>1877959</v>
      </c>
      <c r="AG71" s="29">
        <v>2010619</v>
      </c>
      <c r="AH71" s="29">
        <v>1963089</v>
      </c>
      <c r="AI71" s="29">
        <v>2018514</v>
      </c>
      <c r="AJ71" s="29">
        <v>1828502</v>
      </c>
      <c r="AK71" s="29">
        <v>1984267</v>
      </c>
      <c r="AL71" s="29">
        <v>2040214</v>
      </c>
      <c r="AM71" s="29">
        <v>2352574</v>
      </c>
      <c r="AN71" s="98">
        <v>2480670</v>
      </c>
    </row>
    <row r="72" spans="1:40" ht="12.75">
      <c r="A72" s="5">
        <v>70</v>
      </c>
      <c r="B72" s="6" t="s">
        <v>75</v>
      </c>
      <c r="C72" s="28">
        <v>215085</v>
      </c>
      <c r="D72" s="29">
        <v>160404</v>
      </c>
      <c r="E72" s="29">
        <v>134476</v>
      </c>
      <c r="F72" s="29">
        <v>122999</v>
      </c>
      <c r="G72" s="29">
        <v>229876</v>
      </c>
      <c r="H72" s="29">
        <v>175483</v>
      </c>
      <c r="I72" s="29">
        <v>176260</v>
      </c>
      <c r="J72" s="29">
        <v>185192</v>
      </c>
      <c r="K72" s="29">
        <v>160179</v>
      </c>
      <c r="L72" s="29">
        <v>192240</v>
      </c>
      <c r="M72" s="29">
        <v>246390</v>
      </c>
      <c r="N72" s="29">
        <v>267747</v>
      </c>
      <c r="O72" s="29">
        <v>305357</v>
      </c>
      <c r="P72" s="29">
        <v>303309</v>
      </c>
      <c r="Q72" s="29">
        <v>366186</v>
      </c>
      <c r="R72" s="29">
        <v>419572</v>
      </c>
      <c r="S72" s="29">
        <v>442053</v>
      </c>
      <c r="T72" s="29">
        <v>434095</v>
      </c>
      <c r="U72" s="29">
        <v>392751</v>
      </c>
      <c r="V72" s="29">
        <v>434218</v>
      </c>
      <c r="W72" s="29">
        <v>631625</v>
      </c>
      <c r="X72" s="29">
        <v>701559</v>
      </c>
      <c r="Y72" s="29">
        <v>756027</v>
      </c>
      <c r="Z72" s="29">
        <v>791208</v>
      </c>
      <c r="AA72" s="29">
        <v>828457</v>
      </c>
      <c r="AB72" s="29">
        <v>818754</v>
      </c>
      <c r="AC72" s="29">
        <v>684312</v>
      </c>
      <c r="AD72" s="29">
        <v>755238</v>
      </c>
      <c r="AE72" s="29">
        <v>816839</v>
      </c>
      <c r="AF72" s="29">
        <v>801548</v>
      </c>
      <c r="AG72" s="29">
        <v>809374</v>
      </c>
      <c r="AH72" s="29">
        <v>850210</v>
      </c>
      <c r="AI72" s="29">
        <v>827591</v>
      </c>
      <c r="AJ72" s="29">
        <v>761134</v>
      </c>
      <c r="AK72" s="29">
        <v>731960</v>
      </c>
      <c r="AL72" s="29">
        <v>603582</v>
      </c>
      <c r="AM72" s="29">
        <v>610657</v>
      </c>
      <c r="AN72" s="98">
        <v>589333</v>
      </c>
    </row>
    <row r="73" spans="1:40" ht="12.75">
      <c r="A73" s="5">
        <v>71</v>
      </c>
      <c r="B73" s="6" t="s">
        <v>76</v>
      </c>
      <c r="C73" s="28">
        <v>404072</v>
      </c>
      <c r="D73" s="29">
        <v>411887</v>
      </c>
      <c r="E73" s="29">
        <v>621149</v>
      </c>
      <c r="F73" s="29">
        <v>878426</v>
      </c>
      <c r="G73" s="29">
        <v>1955810</v>
      </c>
      <c r="H73" s="29">
        <v>1334337</v>
      </c>
      <c r="I73" s="29">
        <v>1725584</v>
      </c>
      <c r="J73" s="29">
        <v>1783207</v>
      </c>
      <c r="K73" s="29">
        <v>1680422</v>
      </c>
      <c r="L73" s="29">
        <v>1979582</v>
      </c>
      <c r="M73" s="29">
        <v>4524002</v>
      </c>
      <c r="N73" s="29">
        <v>4422408</v>
      </c>
      <c r="O73" s="29">
        <v>5061079</v>
      </c>
      <c r="P73" s="29">
        <v>4288462</v>
      </c>
      <c r="Q73" s="29">
        <v>5710208</v>
      </c>
      <c r="R73" s="29">
        <v>6415209</v>
      </c>
      <c r="S73" s="29">
        <v>4667942</v>
      </c>
      <c r="T73" s="29">
        <v>5368484</v>
      </c>
      <c r="U73" s="29">
        <v>4798369</v>
      </c>
      <c r="V73" s="29">
        <v>5735418</v>
      </c>
      <c r="W73" s="29">
        <v>9070647</v>
      </c>
      <c r="X73" s="29">
        <v>10828433</v>
      </c>
      <c r="Y73" s="29">
        <v>10179730</v>
      </c>
      <c r="Z73" s="29">
        <v>11013001</v>
      </c>
      <c r="AA73" s="29">
        <v>11220607</v>
      </c>
      <c r="AB73" s="29">
        <v>9387611</v>
      </c>
      <c r="AC73" s="29">
        <v>9101034</v>
      </c>
      <c r="AD73" s="29">
        <v>12275151</v>
      </c>
      <c r="AE73" s="29">
        <v>10409325</v>
      </c>
      <c r="AF73" s="29">
        <v>8764812</v>
      </c>
      <c r="AG73" s="29">
        <v>10614495</v>
      </c>
      <c r="AH73" s="29">
        <v>9516486</v>
      </c>
      <c r="AI73" s="29">
        <v>7191731</v>
      </c>
      <c r="AJ73" s="29">
        <v>6682228</v>
      </c>
      <c r="AK73" s="29">
        <v>6880117</v>
      </c>
      <c r="AL73" s="29">
        <v>6587910</v>
      </c>
      <c r="AM73" s="29">
        <v>6951807</v>
      </c>
      <c r="AN73" s="98">
        <v>6993758</v>
      </c>
    </row>
    <row r="74" spans="1:40" ht="12.75">
      <c r="A74" s="5">
        <v>72</v>
      </c>
      <c r="B74" s="6" t="s">
        <v>77</v>
      </c>
      <c r="C74" s="28">
        <v>1497469</v>
      </c>
      <c r="D74" s="29">
        <v>1013356</v>
      </c>
      <c r="E74" s="29">
        <v>1404806</v>
      </c>
      <c r="F74" s="29">
        <v>2208624</v>
      </c>
      <c r="G74" s="29">
        <v>6357340</v>
      </c>
      <c r="H74" s="29">
        <v>3855279</v>
      </c>
      <c r="I74" s="29">
        <v>6714038</v>
      </c>
      <c r="J74" s="29">
        <v>6034248</v>
      </c>
      <c r="K74" s="29">
        <v>5810573</v>
      </c>
      <c r="L74" s="29">
        <v>7237226</v>
      </c>
      <c r="M74" s="29">
        <v>19693176</v>
      </c>
      <c r="N74" s="29">
        <v>16911839</v>
      </c>
      <c r="O74" s="29">
        <v>19438839</v>
      </c>
      <c r="P74" s="29">
        <v>14864925</v>
      </c>
      <c r="Q74" s="29">
        <v>18877875</v>
      </c>
      <c r="R74" s="29">
        <v>20170131</v>
      </c>
      <c r="S74" s="29">
        <v>12183852</v>
      </c>
      <c r="T74" s="29">
        <v>13920854</v>
      </c>
      <c r="U74" s="29">
        <v>11477807</v>
      </c>
      <c r="V74" s="29">
        <v>12498610</v>
      </c>
      <c r="W74" s="29">
        <v>19806052</v>
      </c>
      <c r="X74" s="29">
        <v>23190714</v>
      </c>
      <c r="Y74" s="29">
        <v>20218654</v>
      </c>
      <c r="Z74" s="29">
        <v>22713921</v>
      </c>
      <c r="AA74" s="29">
        <v>23957148</v>
      </c>
      <c r="AB74" s="29">
        <v>19450795</v>
      </c>
      <c r="AC74" s="29">
        <v>19763045</v>
      </c>
      <c r="AD74" s="29">
        <v>27445730</v>
      </c>
      <c r="AE74" s="29">
        <v>22779703</v>
      </c>
      <c r="AF74" s="29">
        <v>19404667</v>
      </c>
      <c r="AG74" s="29">
        <v>24389592</v>
      </c>
      <c r="AH74" s="29">
        <v>21846435</v>
      </c>
      <c r="AI74" s="29">
        <v>16181906</v>
      </c>
      <c r="AJ74" s="29">
        <v>15047240</v>
      </c>
      <c r="AK74" s="29">
        <v>16140296</v>
      </c>
      <c r="AL74" s="29">
        <v>15085757</v>
      </c>
      <c r="AM74" s="29">
        <v>15891353</v>
      </c>
      <c r="AN74" s="98">
        <v>16029397</v>
      </c>
    </row>
    <row r="75" spans="1:40" ht="12.75">
      <c r="A75" s="5">
        <v>73</v>
      </c>
      <c r="B75" s="6" t="s">
        <v>78</v>
      </c>
      <c r="C75" s="28">
        <v>829070</v>
      </c>
      <c r="D75" s="29">
        <v>381132</v>
      </c>
      <c r="E75" s="29">
        <v>345037</v>
      </c>
      <c r="F75" s="29">
        <v>432155</v>
      </c>
      <c r="G75" s="29">
        <v>1368934</v>
      </c>
      <c r="H75" s="29">
        <v>919811</v>
      </c>
      <c r="I75" s="29">
        <v>1214875</v>
      </c>
      <c r="J75" s="29">
        <v>1146090</v>
      </c>
      <c r="K75" s="29">
        <v>972543</v>
      </c>
      <c r="L75" s="29">
        <v>1305901</v>
      </c>
      <c r="M75" s="29">
        <v>2723431</v>
      </c>
      <c r="N75" s="29">
        <v>2906711</v>
      </c>
      <c r="O75" s="29">
        <v>3486157</v>
      </c>
      <c r="P75" s="29">
        <v>3056491</v>
      </c>
      <c r="Q75" s="29">
        <v>3882830</v>
      </c>
      <c r="R75" s="29">
        <v>3994060</v>
      </c>
      <c r="S75" s="29">
        <v>2560124</v>
      </c>
      <c r="T75" s="29">
        <v>2002999</v>
      </c>
      <c r="U75" s="29">
        <v>1849834</v>
      </c>
      <c r="V75" s="29">
        <v>1871080</v>
      </c>
      <c r="W75" s="29">
        <v>4067817</v>
      </c>
      <c r="X75" s="29">
        <v>4338181</v>
      </c>
      <c r="Y75" s="29">
        <v>5204323</v>
      </c>
      <c r="Z75" s="29">
        <v>3630635</v>
      </c>
      <c r="AA75" s="29">
        <v>3472368</v>
      </c>
      <c r="AB75" s="29">
        <v>3627018</v>
      </c>
      <c r="AC75" s="29">
        <v>2867485</v>
      </c>
      <c r="AD75" s="29">
        <v>4476583</v>
      </c>
      <c r="AE75" s="29">
        <v>3970753</v>
      </c>
      <c r="AF75" s="29">
        <v>3429424</v>
      </c>
      <c r="AG75" s="29">
        <v>3772983</v>
      </c>
      <c r="AH75" s="29">
        <v>3274757</v>
      </c>
      <c r="AI75" s="29">
        <v>2564952</v>
      </c>
      <c r="AJ75" s="29">
        <v>2394203</v>
      </c>
      <c r="AK75" s="29">
        <v>2339560</v>
      </c>
      <c r="AL75" s="29">
        <v>2486392</v>
      </c>
      <c r="AM75" s="29">
        <v>2638103</v>
      </c>
      <c r="AN75" s="98">
        <v>2559185</v>
      </c>
    </row>
    <row r="76" spans="1:40" ht="12.75">
      <c r="A76" s="5">
        <v>74</v>
      </c>
      <c r="B76" s="6" t="s">
        <v>79</v>
      </c>
      <c r="C76" s="28">
        <v>549453</v>
      </c>
      <c r="D76" s="29">
        <v>438770</v>
      </c>
      <c r="E76" s="29">
        <v>363931</v>
      </c>
      <c r="F76" s="29">
        <v>368057</v>
      </c>
      <c r="G76" s="29">
        <v>743896</v>
      </c>
      <c r="H76" s="29">
        <v>580656</v>
      </c>
      <c r="I76" s="29">
        <v>694698</v>
      </c>
      <c r="J76" s="29">
        <v>671465</v>
      </c>
      <c r="K76" s="29">
        <v>691943</v>
      </c>
      <c r="L76" s="29">
        <v>877530</v>
      </c>
      <c r="M76" s="29">
        <v>1319072</v>
      </c>
      <c r="N76" s="29">
        <v>1530739</v>
      </c>
      <c r="O76" s="29">
        <v>1713332</v>
      </c>
      <c r="P76" s="29">
        <v>1584953</v>
      </c>
      <c r="Q76" s="29">
        <v>2058025</v>
      </c>
      <c r="R76" s="29">
        <v>2169446</v>
      </c>
      <c r="S76" s="29">
        <v>1913948</v>
      </c>
      <c r="T76" s="29">
        <v>1670746</v>
      </c>
      <c r="U76" s="29">
        <v>1450800</v>
      </c>
      <c r="V76" s="29">
        <v>1583914</v>
      </c>
      <c r="W76" s="29">
        <v>2288118</v>
      </c>
      <c r="X76" s="29">
        <v>2378196</v>
      </c>
      <c r="Y76" s="29">
        <v>2570480</v>
      </c>
      <c r="Z76" s="29">
        <v>2276056</v>
      </c>
      <c r="AA76" s="29">
        <v>2256902</v>
      </c>
      <c r="AB76" s="29">
        <v>2131364</v>
      </c>
      <c r="AC76" s="29">
        <v>1861947</v>
      </c>
      <c r="AD76" s="29">
        <v>2256787</v>
      </c>
      <c r="AE76" s="29">
        <v>2265475</v>
      </c>
      <c r="AF76" s="29">
        <v>1811505</v>
      </c>
      <c r="AG76" s="29">
        <v>2129383</v>
      </c>
      <c r="AH76" s="29">
        <v>1852155</v>
      </c>
      <c r="AI76" s="29">
        <v>1387880</v>
      </c>
      <c r="AJ76" s="29">
        <v>1303271</v>
      </c>
      <c r="AK76" s="29">
        <v>1385055</v>
      </c>
      <c r="AL76" s="29">
        <v>1471334</v>
      </c>
      <c r="AM76" s="29">
        <v>1840104</v>
      </c>
      <c r="AN76" s="98">
        <v>1948554</v>
      </c>
    </row>
    <row r="77" spans="1:40" ht="12.75">
      <c r="A77" s="5">
        <v>75</v>
      </c>
      <c r="B77" s="6" t="s">
        <v>80</v>
      </c>
      <c r="C77" s="28">
        <v>281192</v>
      </c>
      <c r="D77" s="29">
        <v>371808</v>
      </c>
      <c r="E77" s="29">
        <v>377323</v>
      </c>
      <c r="F77" s="29">
        <v>997570</v>
      </c>
      <c r="G77" s="29">
        <v>709224</v>
      </c>
      <c r="H77" s="29">
        <v>1254366</v>
      </c>
      <c r="I77" s="29">
        <v>751815</v>
      </c>
      <c r="J77" s="29">
        <v>853714</v>
      </c>
      <c r="K77" s="29">
        <v>1148206</v>
      </c>
      <c r="L77" s="29">
        <v>1478644</v>
      </c>
      <c r="M77" s="29">
        <v>1420878</v>
      </c>
      <c r="N77" s="29">
        <v>1247654</v>
      </c>
      <c r="O77" s="29">
        <v>2058653</v>
      </c>
      <c r="P77" s="29">
        <v>2176885</v>
      </c>
      <c r="Q77" s="29">
        <v>1852475</v>
      </c>
      <c r="R77" s="29">
        <v>1137021</v>
      </c>
      <c r="S77" s="29">
        <v>2289871</v>
      </c>
      <c r="T77" s="29">
        <v>2054812</v>
      </c>
      <c r="U77" s="29">
        <v>678752</v>
      </c>
      <c r="V77" s="29">
        <v>710067</v>
      </c>
      <c r="W77" s="29">
        <v>914100</v>
      </c>
      <c r="X77" s="29">
        <v>1219527</v>
      </c>
      <c r="Y77" s="29">
        <v>1832102</v>
      </c>
      <c r="Z77" s="29">
        <v>2420297</v>
      </c>
      <c r="AA77" s="29">
        <v>1252121</v>
      </c>
      <c r="AB77" s="29">
        <v>887620</v>
      </c>
      <c r="AC77" s="29">
        <v>729914</v>
      </c>
      <c r="AD77" s="29">
        <v>1092126</v>
      </c>
      <c r="AE77" s="29">
        <v>946821</v>
      </c>
      <c r="AF77" s="29">
        <v>1337590</v>
      </c>
      <c r="AG77" s="29">
        <v>1154540</v>
      </c>
      <c r="AH77" s="29">
        <v>750470</v>
      </c>
      <c r="AI77" s="29">
        <v>741324</v>
      </c>
      <c r="AJ77" s="29">
        <v>660806</v>
      </c>
      <c r="AK77" s="29">
        <v>667133</v>
      </c>
      <c r="AL77" s="29">
        <v>1287082</v>
      </c>
      <c r="AM77" s="29">
        <v>514673</v>
      </c>
      <c r="AN77" s="98">
        <v>577206</v>
      </c>
    </row>
    <row r="78" spans="1:40" ht="12.75">
      <c r="A78" s="5">
        <v>76</v>
      </c>
      <c r="B78" s="6" t="s">
        <v>81</v>
      </c>
      <c r="C78" s="28">
        <v>70924</v>
      </c>
      <c r="D78" s="29">
        <v>109384</v>
      </c>
      <c r="E78" s="29">
        <v>104748</v>
      </c>
      <c r="F78" s="29">
        <v>134395</v>
      </c>
      <c r="G78" s="29">
        <v>263627</v>
      </c>
      <c r="H78" s="29">
        <v>288504</v>
      </c>
      <c r="I78" s="29">
        <v>270390</v>
      </c>
      <c r="J78" s="29">
        <v>300483</v>
      </c>
      <c r="K78" s="29">
        <v>287233</v>
      </c>
      <c r="L78" s="29">
        <v>344709</v>
      </c>
      <c r="M78" s="29">
        <v>427036</v>
      </c>
      <c r="N78" s="29">
        <v>515591</v>
      </c>
      <c r="O78" s="29">
        <v>547487</v>
      </c>
      <c r="P78" s="29">
        <v>573247</v>
      </c>
      <c r="Q78" s="29">
        <v>712138</v>
      </c>
      <c r="R78" s="29">
        <v>1516300</v>
      </c>
      <c r="S78" s="29">
        <v>1347496</v>
      </c>
      <c r="T78" s="29">
        <v>812339</v>
      </c>
      <c r="U78" s="29">
        <v>406806</v>
      </c>
      <c r="V78" s="29">
        <v>469963</v>
      </c>
      <c r="W78" s="29">
        <v>967345</v>
      </c>
      <c r="X78" s="29">
        <v>790367</v>
      </c>
      <c r="Y78" s="29">
        <v>706128</v>
      </c>
      <c r="Z78" s="29">
        <v>1184687</v>
      </c>
      <c r="AA78" s="29">
        <v>981912</v>
      </c>
      <c r="AB78" s="29">
        <v>561098</v>
      </c>
      <c r="AC78" s="29">
        <v>521781</v>
      </c>
      <c r="AD78" s="29">
        <v>833230</v>
      </c>
      <c r="AE78" s="29">
        <v>1077735</v>
      </c>
      <c r="AF78" s="29">
        <v>901905</v>
      </c>
      <c r="AG78" s="29">
        <v>506673</v>
      </c>
      <c r="AH78" s="29">
        <v>489268</v>
      </c>
      <c r="AI78" s="29">
        <v>639825</v>
      </c>
      <c r="AJ78" s="29">
        <v>603012</v>
      </c>
      <c r="AK78" s="29">
        <v>386140</v>
      </c>
      <c r="AL78" s="29">
        <v>423563</v>
      </c>
      <c r="AM78" s="29">
        <v>494446</v>
      </c>
      <c r="AN78" s="98">
        <v>628919</v>
      </c>
    </row>
    <row r="79" spans="1:40" ht="12.75">
      <c r="A79" s="5">
        <v>77</v>
      </c>
      <c r="B79" s="6" t="s">
        <v>82</v>
      </c>
      <c r="C79" s="28">
        <v>127543</v>
      </c>
      <c r="D79" s="29">
        <v>135313</v>
      </c>
      <c r="E79" s="29">
        <v>140410</v>
      </c>
      <c r="F79" s="29">
        <v>182849</v>
      </c>
      <c r="G79" s="29">
        <v>407863</v>
      </c>
      <c r="H79" s="29">
        <v>466219</v>
      </c>
      <c r="I79" s="29">
        <v>425905</v>
      </c>
      <c r="J79" s="29">
        <v>527328</v>
      </c>
      <c r="K79" s="29">
        <v>520377</v>
      </c>
      <c r="L79" s="29">
        <v>524526</v>
      </c>
      <c r="M79" s="29">
        <v>828364</v>
      </c>
      <c r="N79" s="29">
        <v>983940</v>
      </c>
      <c r="O79" s="29">
        <v>1140186</v>
      </c>
      <c r="P79" s="29">
        <v>1062981</v>
      </c>
      <c r="Q79" s="29">
        <v>1393147</v>
      </c>
      <c r="R79" s="29">
        <v>1571410</v>
      </c>
      <c r="S79" s="29">
        <v>1373513</v>
      </c>
      <c r="T79" s="29">
        <v>1251572</v>
      </c>
      <c r="U79" s="29">
        <v>1183619</v>
      </c>
      <c r="V79" s="29">
        <v>1392777</v>
      </c>
      <c r="W79" s="29">
        <v>2182773</v>
      </c>
      <c r="X79" s="29">
        <v>2766170</v>
      </c>
      <c r="Y79" s="29">
        <v>3025831</v>
      </c>
      <c r="Z79" s="29">
        <v>2848963</v>
      </c>
      <c r="AA79" s="29">
        <v>3022117</v>
      </c>
      <c r="AB79" s="29">
        <v>2912229</v>
      </c>
      <c r="AC79" s="29">
        <v>2553960</v>
      </c>
      <c r="AD79" s="29">
        <v>3046794</v>
      </c>
      <c r="AE79" s="29">
        <v>3134416</v>
      </c>
      <c r="AF79" s="29">
        <v>2690073</v>
      </c>
      <c r="AG79" s="29">
        <v>3234366</v>
      </c>
      <c r="AH79" s="29">
        <v>2865692</v>
      </c>
      <c r="AI79" s="29">
        <v>2128700</v>
      </c>
      <c r="AJ79" s="29">
        <v>1908317</v>
      </c>
      <c r="AK79" s="29">
        <v>1889748</v>
      </c>
      <c r="AL79" s="29">
        <v>1846505</v>
      </c>
      <c r="AM79" s="29">
        <v>1934570</v>
      </c>
      <c r="AN79" s="98">
        <v>1881065</v>
      </c>
    </row>
    <row r="80" spans="1:40" ht="12.75">
      <c r="A80" s="5">
        <v>78</v>
      </c>
      <c r="B80" s="6" t="s">
        <v>83</v>
      </c>
      <c r="C80" s="28">
        <v>832833</v>
      </c>
      <c r="D80" s="29">
        <v>643320</v>
      </c>
      <c r="E80" s="29">
        <v>538104</v>
      </c>
      <c r="F80" s="29">
        <v>603312</v>
      </c>
      <c r="G80" s="29">
        <v>1713020</v>
      </c>
      <c r="H80" s="29">
        <v>1432056</v>
      </c>
      <c r="I80" s="29">
        <v>1772752</v>
      </c>
      <c r="J80" s="29">
        <v>1683211</v>
      </c>
      <c r="K80" s="29">
        <v>1412749</v>
      </c>
      <c r="L80" s="29">
        <v>2422527</v>
      </c>
      <c r="M80" s="29">
        <v>2771308</v>
      </c>
      <c r="N80" s="29">
        <v>2891440</v>
      </c>
      <c r="O80" s="29">
        <v>3127476</v>
      </c>
      <c r="P80" s="29">
        <v>2939538</v>
      </c>
      <c r="Q80" s="29">
        <v>2922011</v>
      </c>
      <c r="R80" s="29">
        <v>4048130</v>
      </c>
      <c r="S80" s="29">
        <v>2907310</v>
      </c>
      <c r="T80" s="29">
        <v>2516101</v>
      </c>
      <c r="U80" s="29">
        <v>2076363</v>
      </c>
      <c r="V80" s="29">
        <v>2477906</v>
      </c>
      <c r="W80" s="29">
        <v>3955719</v>
      </c>
      <c r="X80" s="29">
        <v>3823444</v>
      </c>
      <c r="Y80" s="29">
        <v>4286895</v>
      </c>
      <c r="Z80" s="29">
        <v>3484128</v>
      </c>
      <c r="AA80" s="29">
        <v>3640572</v>
      </c>
      <c r="AB80" s="29">
        <v>4241135</v>
      </c>
      <c r="AC80" s="29">
        <v>3765667</v>
      </c>
      <c r="AD80" s="29">
        <v>4596949</v>
      </c>
      <c r="AE80" s="29">
        <v>4742363</v>
      </c>
      <c r="AF80" s="29">
        <v>4054522</v>
      </c>
      <c r="AG80" s="29">
        <v>4770834</v>
      </c>
      <c r="AH80" s="29">
        <v>4353813</v>
      </c>
      <c r="AI80" s="29">
        <v>3493895</v>
      </c>
      <c r="AJ80" s="29">
        <v>3221468</v>
      </c>
      <c r="AK80" s="29">
        <v>3164078</v>
      </c>
      <c r="AL80" s="29">
        <v>3121949</v>
      </c>
      <c r="AM80" s="29">
        <v>3347361</v>
      </c>
      <c r="AN80" s="98">
        <v>4172764</v>
      </c>
    </row>
    <row r="81" spans="1:40" ht="12.75">
      <c r="A81" s="5">
        <v>79</v>
      </c>
      <c r="B81" s="6" t="s">
        <v>84</v>
      </c>
      <c r="C81" s="28">
        <v>36519</v>
      </c>
      <c r="D81" s="29">
        <v>23624</v>
      </c>
      <c r="E81" s="29">
        <v>16778</v>
      </c>
      <c r="F81" s="29">
        <v>16945</v>
      </c>
      <c r="G81" s="29">
        <v>47405</v>
      </c>
      <c r="H81" s="29">
        <v>34732</v>
      </c>
      <c r="I81" s="29">
        <v>42786</v>
      </c>
      <c r="J81" s="29">
        <v>38457</v>
      </c>
      <c r="K81" s="29">
        <v>33108</v>
      </c>
      <c r="L81" s="29">
        <v>56488</v>
      </c>
      <c r="M81" s="29">
        <v>71210</v>
      </c>
      <c r="N81" s="29">
        <v>75574</v>
      </c>
      <c r="O81" s="29">
        <v>82577</v>
      </c>
      <c r="P81" s="29">
        <v>79117</v>
      </c>
      <c r="Q81" s="29">
        <v>81147</v>
      </c>
      <c r="R81" s="29">
        <v>113443</v>
      </c>
      <c r="S81" s="29">
        <v>83292</v>
      </c>
      <c r="T81" s="29">
        <v>73032</v>
      </c>
      <c r="U81" s="29">
        <v>59992</v>
      </c>
      <c r="V81" s="29">
        <v>73033</v>
      </c>
      <c r="W81" s="29">
        <v>121787</v>
      </c>
      <c r="X81" s="29">
        <v>120801</v>
      </c>
      <c r="Y81" s="29">
        <v>138491</v>
      </c>
      <c r="Z81" s="29">
        <v>120691</v>
      </c>
      <c r="AA81" s="29">
        <v>138460</v>
      </c>
      <c r="AB81" s="29">
        <v>160276</v>
      </c>
      <c r="AC81" s="29">
        <v>138474</v>
      </c>
      <c r="AD81" s="29">
        <v>163330</v>
      </c>
      <c r="AE81" s="29">
        <v>171601</v>
      </c>
      <c r="AF81" s="29">
        <v>148673</v>
      </c>
      <c r="AG81" s="29">
        <v>161309</v>
      </c>
      <c r="AH81" s="29">
        <v>141201</v>
      </c>
      <c r="AI81" s="29">
        <v>107700</v>
      </c>
      <c r="AJ81" s="29">
        <v>91068</v>
      </c>
      <c r="AK81" s="29">
        <v>81001</v>
      </c>
      <c r="AL81" s="29">
        <v>74210</v>
      </c>
      <c r="AM81" s="29">
        <v>79652</v>
      </c>
      <c r="AN81" s="98">
        <v>114985</v>
      </c>
    </row>
    <row r="82" spans="1:40" ht="12.75">
      <c r="A82" s="5">
        <v>80</v>
      </c>
      <c r="B82" s="6" t="s">
        <v>85</v>
      </c>
      <c r="C82" s="28">
        <v>652211</v>
      </c>
      <c r="D82" s="29">
        <v>490960</v>
      </c>
      <c r="E82" s="29">
        <v>422657</v>
      </c>
      <c r="F82" s="29">
        <v>359773</v>
      </c>
      <c r="G82" s="29">
        <v>600888</v>
      </c>
      <c r="H82" s="29">
        <v>462942</v>
      </c>
      <c r="I82" s="29">
        <v>477452</v>
      </c>
      <c r="J82" s="29">
        <v>563512</v>
      </c>
      <c r="K82" s="29">
        <v>474590</v>
      </c>
      <c r="L82" s="29">
        <v>513132</v>
      </c>
      <c r="M82" s="29">
        <v>776040</v>
      </c>
      <c r="N82" s="29">
        <v>830393</v>
      </c>
      <c r="O82" s="29">
        <v>897060</v>
      </c>
      <c r="P82" s="29">
        <v>867661</v>
      </c>
      <c r="Q82" s="29">
        <v>1070021</v>
      </c>
      <c r="R82" s="29">
        <v>1168042</v>
      </c>
      <c r="S82" s="29">
        <v>1119746</v>
      </c>
      <c r="T82" s="29">
        <v>1125427</v>
      </c>
      <c r="U82" s="29">
        <v>1122850</v>
      </c>
      <c r="V82" s="29">
        <v>1258049</v>
      </c>
      <c r="W82" s="29">
        <v>1685358</v>
      </c>
      <c r="X82" s="29">
        <v>1844425</v>
      </c>
      <c r="Y82" s="29">
        <v>1953581</v>
      </c>
      <c r="Z82" s="29">
        <v>1980394</v>
      </c>
      <c r="AA82" s="29">
        <v>1978845</v>
      </c>
      <c r="AB82" s="29">
        <v>1890560</v>
      </c>
      <c r="AC82" s="29">
        <v>1762960</v>
      </c>
      <c r="AD82" s="29">
        <v>2087878</v>
      </c>
      <c r="AE82" s="29">
        <v>2091047</v>
      </c>
      <c r="AF82" s="29">
        <v>1952483</v>
      </c>
      <c r="AG82" s="29">
        <v>2124927</v>
      </c>
      <c r="AH82" s="29">
        <v>2076784</v>
      </c>
      <c r="AI82" s="29">
        <v>1915536</v>
      </c>
      <c r="AJ82" s="29">
        <v>1847088</v>
      </c>
      <c r="AK82" s="29">
        <v>1871654</v>
      </c>
      <c r="AL82" s="29">
        <v>1822446</v>
      </c>
      <c r="AM82" s="29">
        <v>1850055</v>
      </c>
      <c r="AN82" s="98">
        <v>1754971</v>
      </c>
    </row>
    <row r="83" spans="1:40" ht="12.75">
      <c r="A83" s="5">
        <v>81</v>
      </c>
      <c r="B83" s="6" t="s">
        <v>86</v>
      </c>
      <c r="C83" s="28">
        <v>76691</v>
      </c>
      <c r="D83" s="29">
        <v>61305</v>
      </c>
      <c r="E83" s="29">
        <v>42348</v>
      </c>
      <c r="F83" s="29">
        <v>26263</v>
      </c>
      <c r="G83" s="29">
        <v>36179</v>
      </c>
      <c r="H83" s="29">
        <v>28936</v>
      </c>
      <c r="I83" s="29">
        <v>26283</v>
      </c>
      <c r="J83" s="29">
        <v>28025</v>
      </c>
      <c r="K83" s="29">
        <v>21219</v>
      </c>
      <c r="L83" s="29">
        <v>18438</v>
      </c>
      <c r="M83" s="29">
        <v>19414</v>
      </c>
      <c r="N83" s="29">
        <v>24558</v>
      </c>
      <c r="O83" s="29">
        <v>26569</v>
      </c>
      <c r="P83" s="29">
        <v>27874</v>
      </c>
      <c r="Q83" s="29">
        <v>36167</v>
      </c>
      <c r="R83" s="29">
        <v>36208</v>
      </c>
      <c r="S83" s="29">
        <v>36802</v>
      </c>
      <c r="T83" s="29">
        <v>36742</v>
      </c>
      <c r="U83" s="29">
        <v>35322</v>
      </c>
      <c r="V83" s="29">
        <v>39519</v>
      </c>
      <c r="W83" s="29">
        <v>51412</v>
      </c>
      <c r="X83" s="29">
        <v>55530</v>
      </c>
      <c r="Y83" s="29">
        <v>63468</v>
      </c>
      <c r="Z83" s="29">
        <v>70722</v>
      </c>
      <c r="AA83" s="29">
        <v>78645</v>
      </c>
      <c r="AB83" s="29">
        <v>82656</v>
      </c>
      <c r="AC83" s="29">
        <v>79718</v>
      </c>
      <c r="AD83" s="29">
        <v>92432</v>
      </c>
      <c r="AE83" s="29">
        <v>90463</v>
      </c>
      <c r="AF83" s="29">
        <v>83684</v>
      </c>
      <c r="AG83" s="29">
        <v>90044</v>
      </c>
      <c r="AH83" s="29">
        <v>87726</v>
      </c>
      <c r="AI83" s="29">
        <v>81446</v>
      </c>
      <c r="AJ83" s="29">
        <v>82140</v>
      </c>
      <c r="AK83" s="29">
        <v>86938</v>
      </c>
      <c r="AL83" s="29">
        <v>89950</v>
      </c>
      <c r="AM83" s="29">
        <v>98929</v>
      </c>
      <c r="AN83" s="98">
        <v>98706</v>
      </c>
    </row>
    <row r="84" spans="1:40" ht="12.75">
      <c r="A84" s="5">
        <v>82</v>
      </c>
      <c r="B84" s="6" t="s">
        <v>87</v>
      </c>
      <c r="C84" s="28">
        <v>112134</v>
      </c>
      <c r="D84" s="29">
        <v>147942</v>
      </c>
      <c r="E84" s="29">
        <v>179915</v>
      </c>
      <c r="F84" s="29">
        <v>172086</v>
      </c>
      <c r="G84" s="29">
        <v>301121</v>
      </c>
      <c r="H84" s="29">
        <v>362292</v>
      </c>
      <c r="I84" s="29">
        <v>396647</v>
      </c>
      <c r="J84" s="29">
        <v>460160</v>
      </c>
      <c r="K84" s="29">
        <v>438188</v>
      </c>
      <c r="L84" s="29">
        <v>507741</v>
      </c>
      <c r="M84" s="29">
        <v>722021</v>
      </c>
      <c r="N84" s="29">
        <v>899419</v>
      </c>
      <c r="O84" s="29">
        <v>991840</v>
      </c>
      <c r="P84" s="29">
        <v>1043576</v>
      </c>
      <c r="Q84" s="29">
        <v>1436106</v>
      </c>
      <c r="R84" s="29">
        <v>1295247</v>
      </c>
      <c r="S84" s="29">
        <v>1347083</v>
      </c>
      <c r="T84" s="29">
        <v>1503798</v>
      </c>
      <c r="U84" s="29">
        <v>1696985</v>
      </c>
      <c r="V84" s="29">
        <v>1914647</v>
      </c>
      <c r="W84" s="29">
        <v>2490148</v>
      </c>
      <c r="X84" s="29">
        <v>2634759</v>
      </c>
      <c r="Y84" s="29">
        <v>2861575</v>
      </c>
      <c r="Z84" s="29">
        <v>2896028</v>
      </c>
      <c r="AA84" s="29">
        <v>2829920</v>
      </c>
      <c r="AB84" s="29">
        <v>2599933</v>
      </c>
      <c r="AC84" s="29">
        <v>2441662</v>
      </c>
      <c r="AD84" s="29">
        <v>2831225</v>
      </c>
      <c r="AE84" s="29">
        <v>2916226</v>
      </c>
      <c r="AF84" s="29">
        <v>2755909</v>
      </c>
      <c r="AG84" s="29">
        <v>2901858</v>
      </c>
      <c r="AH84" s="29">
        <v>3025622</v>
      </c>
      <c r="AI84" s="29">
        <v>3055614</v>
      </c>
      <c r="AJ84" s="29">
        <v>3106241</v>
      </c>
      <c r="AK84" s="29">
        <v>2987804</v>
      </c>
      <c r="AL84" s="29">
        <v>2973882</v>
      </c>
      <c r="AM84" s="29">
        <v>3273100</v>
      </c>
      <c r="AN84" s="98">
        <v>2892561</v>
      </c>
    </row>
    <row r="85" spans="1:40" ht="12.75">
      <c r="A85" s="5">
        <v>83</v>
      </c>
      <c r="B85" s="6" t="s">
        <v>88</v>
      </c>
      <c r="C85" s="28">
        <v>676</v>
      </c>
      <c r="D85" s="29">
        <v>646</v>
      </c>
      <c r="E85" s="29">
        <v>697</v>
      </c>
      <c r="F85" s="29">
        <v>739</v>
      </c>
      <c r="G85" s="29">
        <v>1711</v>
      </c>
      <c r="H85" s="29">
        <v>1693</v>
      </c>
      <c r="I85" s="29">
        <v>2096</v>
      </c>
      <c r="J85" s="29">
        <v>2094</v>
      </c>
      <c r="K85" s="29">
        <v>2259</v>
      </c>
      <c r="L85" s="29">
        <v>3426</v>
      </c>
      <c r="M85" s="29">
        <v>5706</v>
      </c>
      <c r="N85" s="29">
        <v>7686</v>
      </c>
      <c r="O85" s="29">
        <v>8295</v>
      </c>
      <c r="P85" s="29">
        <v>8360</v>
      </c>
      <c r="Q85" s="29">
        <v>10126</v>
      </c>
      <c r="R85" s="29">
        <v>8611</v>
      </c>
      <c r="S85" s="29">
        <v>8132</v>
      </c>
      <c r="T85" s="29">
        <v>8260</v>
      </c>
      <c r="U85" s="29">
        <v>8978</v>
      </c>
      <c r="V85" s="29">
        <v>11600</v>
      </c>
      <c r="W85" s="29">
        <v>17413</v>
      </c>
      <c r="X85" s="29">
        <v>18686</v>
      </c>
      <c r="Y85" s="29">
        <v>19648</v>
      </c>
      <c r="Z85" s="29">
        <v>19887</v>
      </c>
      <c r="AA85" s="29">
        <v>20142</v>
      </c>
      <c r="AB85" s="29">
        <v>19221</v>
      </c>
      <c r="AC85" s="29">
        <v>18296</v>
      </c>
      <c r="AD85" s="29">
        <v>21953</v>
      </c>
      <c r="AE85" s="29">
        <v>23067</v>
      </c>
      <c r="AF85" s="29">
        <v>20968</v>
      </c>
      <c r="AG85" s="29">
        <v>22148</v>
      </c>
      <c r="AH85" s="29">
        <v>22225</v>
      </c>
      <c r="AI85" s="29">
        <v>22882</v>
      </c>
      <c r="AJ85" s="29">
        <v>26704</v>
      </c>
      <c r="AK85" s="29">
        <v>31765</v>
      </c>
      <c r="AL85" s="29">
        <v>36088</v>
      </c>
      <c r="AM85" s="29">
        <v>40288</v>
      </c>
      <c r="AN85" s="98">
        <v>35862</v>
      </c>
    </row>
    <row r="86" spans="1:40" ht="12.75">
      <c r="A86" s="5">
        <v>84</v>
      </c>
      <c r="B86" s="6" t="s">
        <v>89</v>
      </c>
      <c r="C86" s="28">
        <v>11484</v>
      </c>
      <c r="D86" s="29">
        <v>11163</v>
      </c>
      <c r="E86" s="29">
        <v>11615</v>
      </c>
      <c r="F86" s="29">
        <v>16498</v>
      </c>
      <c r="G86" s="29">
        <v>42334</v>
      </c>
      <c r="H86" s="29">
        <v>42000</v>
      </c>
      <c r="I86" s="29">
        <v>40340</v>
      </c>
      <c r="J86" s="29">
        <v>47748</v>
      </c>
      <c r="K86" s="29">
        <v>37819</v>
      </c>
      <c r="L86" s="29">
        <v>37334</v>
      </c>
      <c r="M86" s="29">
        <v>52473</v>
      </c>
      <c r="N86" s="29">
        <v>56827</v>
      </c>
      <c r="O86" s="29">
        <v>60533</v>
      </c>
      <c r="P86" s="29">
        <v>55217</v>
      </c>
      <c r="Q86" s="29">
        <v>64421</v>
      </c>
      <c r="R86" s="29">
        <v>61118</v>
      </c>
      <c r="S86" s="29">
        <v>57947</v>
      </c>
      <c r="T86" s="29">
        <v>55433</v>
      </c>
      <c r="U86" s="29">
        <v>52120</v>
      </c>
      <c r="V86" s="29">
        <v>61501</v>
      </c>
      <c r="W86" s="29">
        <v>80107</v>
      </c>
      <c r="X86" s="29">
        <v>88985</v>
      </c>
      <c r="Y86" s="29">
        <v>90371</v>
      </c>
      <c r="Z86" s="29">
        <v>89970</v>
      </c>
      <c r="AA86" s="29">
        <v>89431</v>
      </c>
      <c r="AB86" s="29">
        <v>90105</v>
      </c>
      <c r="AC86" s="29">
        <v>88240</v>
      </c>
      <c r="AD86" s="29">
        <v>112696</v>
      </c>
      <c r="AE86" s="29">
        <v>128244</v>
      </c>
      <c r="AF86" s="29">
        <v>131476</v>
      </c>
      <c r="AG86" s="29">
        <v>149923</v>
      </c>
      <c r="AH86" s="29">
        <v>147521</v>
      </c>
      <c r="AI86" s="29">
        <v>133605</v>
      </c>
      <c r="AJ86" s="29">
        <v>125854</v>
      </c>
      <c r="AK86" s="29">
        <v>126754</v>
      </c>
      <c r="AL86" s="29">
        <v>116146</v>
      </c>
      <c r="AM86" s="29">
        <v>111976</v>
      </c>
      <c r="AN86" s="98">
        <v>99522</v>
      </c>
    </row>
    <row r="87" spans="1:40" ht="12.75">
      <c r="A87" s="5">
        <v>85</v>
      </c>
      <c r="B87" s="6" t="s">
        <v>90</v>
      </c>
      <c r="C87" s="28">
        <v>6944</v>
      </c>
      <c r="D87" s="29">
        <v>5861</v>
      </c>
      <c r="E87" s="29">
        <v>7702</v>
      </c>
      <c r="F87" s="29">
        <v>10864</v>
      </c>
      <c r="G87" s="29">
        <v>29612</v>
      </c>
      <c r="H87" s="29">
        <v>19531</v>
      </c>
      <c r="I87" s="29">
        <v>28542</v>
      </c>
      <c r="J87" s="29">
        <v>32887</v>
      </c>
      <c r="K87" s="29">
        <v>34243</v>
      </c>
      <c r="L87" s="29">
        <v>48685</v>
      </c>
      <c r="M87" s="29">
        <v>76524</v>
      </c>
      <c r="N87" s="29">
        <v>90962</v>
      </c>
      <c r="O87" s="29">
        <v>105406</v>
      </c>
      <c r="P87" s="29">
        <v>98410</v>
      </c>
      <c r="Q87" s="29">
        <v>111031</v>
      </c>
      <c r="R87" s="29">
        <v>148557</v>
      </c>
      <c r="S87" s="29">
        <v>141079</v>
      </c>
      <c r="T87" s="29">
        <v>136615</v>
      </c>
      <c r="U87" s="29">
        <v>142119</v>
      </c>
      <c r="V87" s="29">
        <v>160981</v>
      </c>
      <c r="W87" s="29">
        <v>271363</v>
      </c>
      <c r="X87" s="29">
        <v>376599</v>
      </c>
      <c r="Y87" s="29">
        <v>423565</v>
      </c>
      <c r="Z87" s="29">
        <v>526617</v>
      </c>
      <c r="AA87" s="29">
        <v>578969</v>
      </c>
      <c r="AB87" s="29">
        <v>508175</v>
      </c>
      <c r="AC87" s="29">
        <v>455172</v>
      </c>
      <c r="AD87" s="29">
        <v>489855</v>
      </c>
      <c r="AE87" s="29">
        <v>504504</v>
      </c>
      <c r="AF87" s="29">
        <v>501375</v>
      </c>
      <c r="AG87" s="29">
        <v>483050</v>
      </c>
      <c r="AH87" s="29">
        <v>512142</v>
      </c>
      <c r="AI87" s="29">
        <v>568410</v>
      </c>
      <c r="AJ87" s="29">
        <v>623996</v>
      </c>
      <c r="AK87" s="29">
        <v>644627</v>
      </c>
      <c r="AL87" s="29">
        <v>590516</v>
      </c>
      <c r="AM87" s="29">
        <v>559240</v>
      </c>
      <c r="AN87" s="98">
        <v>516434</v>
      </c>
    </row>
    <row r="88" spans="1:40" ht="12.75">
      <c r="A88" s="5">
        <v>86</v>
      </c>
      <c r="B88" s="6" t="s">
        <v>91</v>
      </c>
      <c r="C88" s="28">
        <v>148904</v>
      </c>
      <c r="D88" s="29">
        <v>220531</v>
      </c>
      <c r="E88" s="29">
        <v>250938</v>
      </c>
      <c r="F88" s="29">
        <v>241270</v>
      </c>
      <c r="G88" s="29">
        <v>447799</v>
      </c>
      <c r="H88" s="29">
        <v>457882</v>
      </c>
      <c r="I88" s="29">
        <v>486087</v>
      </c>
      <c r="J88" s="29">
        <v>799016</v>
      </c>
      <c r="K88" s="29">
        <v>754346</v>
      </c>
      <c r="L88" s="29">
        <v>913881</v>
      </c>
      <c r="M88" s="29">
        <v>1137496</v>
      </c>
      <c r="N88" s="29">
        <v>1260275</v>
      </c>
      <c r="O88" s="29">
        <v>1419517</v>
      </c>
      <c r="P88" s="29">
        <v>1592852</v>
      </c>
      <c r="Q88" s="29">
        <v>1821784</v>
      </c>
      <c r="R88" s="29">
        <v>2023904</v>
      </c>
      <c r="S88" s="29">
        <v>2744442</v>
      </c>
      <c r="T88" s="29">
        <v>3408214</v>
      </c>
      <c r="U88" s="29">
        <v>3544944</v>
      </c>
      <c r="V88" s="29">
        <v>4316867</v>
      </c>
      <c r="W88" s="29">
        <v>6113185</v>
      </c>
      <c r="X88" s="29">
        <v>7088797</v>
      </c>
      <c r="Y88" s="29">
        <v>7792092</v>
      </c>
      <c r="Z88" s="29">
        <v>8215589</v>
      </c>
      <c r="AA88" s="29">
        <v>8768704</v>
      </c>
      <c r="AB88" s="29">
        <v>8706009</v>
      </c>
      <c r="AC88" s="29">
        <v>7757150</v>
      </c>
      <c r="AD88" s="29">
        <v>8321165</v>
      </c>
      <c r="AE88" s="29">
        <v>9512877</v>
      </c>
      <c r="AF88" s="29">
        <v>9789384</v>
      </c>
      <c r="AG88" s="29">
        <v>9727701</v>
      </c>
      <c r="AH88" s="29">
        <v>9511436</v>
      </c>
      <c r="AI88" s="29">
        <v>9412120</v>
      </c>
      <c r="AJ88" s="29">
        <v>8475093</v>
      </c>
      <c r="AK88" s="29">
        <v>8090470</v>
      </c>
      <c r="AL88" s="29">
        <v>7436859</v>
      </c>
      <c r="AM88" s="29">
        <v>7800722</v>
      </c>
      <c r="AN88" s="98">
        <v>7070118</v>
      </c>
    </row>
    <row r="89" spans="1:40" ht="12.75">
      <c r="A89" s="5">
        <v>87</v>
      </c>
      <c r="B89" s="6" t="s">
        <v>92</v>
      </c>
      <c r="C89" s="28">
        <v>116437</v>
      </c>
      <c r="D89" s="29">
        <v>154872</v>
      </c>
      <c r="E89" s="29">
        <v>135494</v>
      </c>
      <c r="F89" s="29">
        <v>182662</v>
      </c>
      <c r="G89" s="29">
        <v>408032</v>
      </c>
      <c r="H89" s="29">
        <v>389050</v>
      </c>
      <c r="I89" s="29">
        <v>381950</v>
      </c>
      <c r="J89" s="29">
        <v>423338</v>
      </c>
      <c r="K89" s="29">
        <v>415817</v>
      </c>
      <c r="L89" s="29">
        <v>447223</v>
      </c>
      <c r="M89" s="29">
        <v>731133</v>
      </c>
      <c r="N89" s="29">
        <v>813497</v>
      </c>
      <c r="O89" s="29">
        <v>889427</v>
      </c>
      <c r="P89" s="29">
        <v>781876</v>
      </c>
      <c r="Q89" s="29">
        <v>883229</v>
      </c>
      <c r="R89" s="29">
        <v>904605</v>
      </c>
      <c r="S89" s="29">
        <v>796120</v>
      </c>
      <c r="T89" s="29">
        <v>669662</v>
      </c>
      <c r="U89" s="29">
        <v>613991</v>
      </c>
      <c r="V89" s="29">
        <v>612604</v>
      </c>
      <c r="W89" s="29">
        <v>840434</v>
      </c>
      <c r="X89" s="29">
        <v>864487</v>
      </c>
      <c r="Y89" s="29">
        <v>897628</v>
      </c>
      <c r="Z89" s="29">
        <v>802999</v>
      </c>
      <c r="AA89" s="29">
        <v>756819</v>
      </c>
      <c r="AB89" s="29">
        <v>743789</v>
      </c>
      <c r="AC89" s="29">
        <v>655459</v>
      </c>
      <c r="AD89" s="29">
        <v>721178</v>
      </c>
      <c r="AE89" s="29">
        <v>687422</v>
      </c>
      <c r="AF89" s="29">
        <v>600696</v>
      </c>
      <c r="AG89" s="29">
        <v>656102</v>
      </c>
      <c r="AH89" s="29">
        <v>642804</v>
      </c>
      <c r="AI89" s="29">
        <v>591533</v>
      </c>
      <c r="AJ89" s="29">
        <v>548228</v>
      </c>
      <c r="AK89" s="29">
        <v>532083</v>
      </c>
      <c r="AL89" s="29">
        <v>527186</v>
      </c>
      <c r="AM89" s="29">
        <v>546863</v>
      </c>
      <c r="AN89" s="98">
        <v>508938</v>
      </c>
    </row>
    <row r="90" spans="1:40" ht="12.75">
      <c r="A90" s="5">
        <v>88</v>
      </c>
      <c r="B90" s="6" t="s">
        <v>93</v>
      </c>
      <c r="C90" s="28">
        <v>27748</v>
      </c>
      <c r="D90" s="29">
        <v>23980</v>
      </c>
      <c r="E90" s="29">
        <v>30751</v>
      </c>
      <c r="F90" s="29">
        <v>42390</v>
      </c>
      <c r="G90" s="29">
        <v>114225</v>
      </c>
      <c r="H90" s="29">
        <v>73048</v>
      </c>
      <c r="I90" s="29">
        <v>107539</v>
      </c>
      <c r="J90" s="29">
        <v>124859</v>
      </c>
      <c r="K90" s="29">
        <v>130554</v>
      </c>
      <c r="L90" s="29">
        <v>189501</v>
      </c>
      <c r="M90" s="29">
        <v>310631</v>
      </c>
      <c r="N90" s="29">
        <v>374168</v>
      </c>
      <c r="O90" s="29">
        <v>458416</v>
      </c>
      <c r="P90" s="29">
        <v>483553</v>
      </c>
      <c r="Q90" s="29">
        <v>646277</v>
      </c>
      <c r="R90" s="29">
        <v>743091</v>
      </c>
      <c r="S90" s="29">
        <v>809263</v>
      </c>
      <c r="T90" s="29">
        <v>836825</v>
      </c>
      <c r="U90" s="29">
        <v>878502</v>
      </c>
      <c r="V90" s="29">
        <v>1026585</v>
      </c>
      <c r="W90" s="29">
        <v>1338205</v>
      </c>
      <c r="X90" s="29">
        <v>1528657</v>
      </c>
      <c r="Y90" s="29">
        <v>1619296</v>
      </c>
      <c r="Z90" s="29">
        <v>1598940</v>
      </c>
      <c r="AA90" s="29">
        <v>1552912</v>
      </c>
      <c r="AB90" s="29">
        <v>1478576</v>
      </c>
      <c r="AC90" s="29">
        <v>1369326</v>
      </c>
      <c r="AD90" s="29">
        <v>1560064</v>
      </c>
      <c r="AE90" s="29">
        <v>1652442</v>
      </c>
      <c r="AF90" s="29">
        <v>1604990</v>
      </c>
      <c r="AG90" s="29">
        <v>1700584</v>
      </c>
      <c r="AH90" s="29">
        <v>1690382</v>
      </c>
      <c r="AI90" s="29">
        <v>1562109</v>
      </c>
      <c r="AJ90" s="29">
        <v>1413201</v>
      </c>
      <c r="AK90" s="29">
        <v>1368479</v>
      </c>
      <c r="AL90" s="29">
        <v>1259869</v>
      </c>
      <c r="AM90" s="29">
        <v>1266642</v>
      </c>
      <c r="AN90" s="98">
        <v>1158566</v>
      </c>
    </row>
    <row r="91" spans="1:40" ht="12.75">
      <c r="A91" s="5">
        <v>89</v>
      </c>
      <c r="B91" s="6" t="s">
        <v>94</v>
      </c>
      <c r="C91" s="28">
        <v>101086</v>
      </c>
      <c r="D91" s="29">
        <v>108689</v>
      </c>
      <c r="E91" s="29">
        <v>126766</v>
      </c>
      <c r="F91" s="29">
        <v>172255</v>
      </c>
      <c r="G91" s="29">
        <v>359976</v>
      </c>
      <c r="H91" s="29">
        <v>348766</v>
      </c>
      <c r="I91" s="29">
        <v>420541</v>
      </c>
      <c r="J91" s="29">
        <v>493883</v>
      </c>
      <c r="K91" s="29">
        <v>488906</v>
      </c>
      <c r="L91" s="29">
        <v>569680</v>
      </c>
      <c r="M91" s="29">
        <v>915040</v>
      </c>
      <c r="N91" s="29">
        <v>1046517</v>
      </c>
      <c r="O91" s="29">
        <v>1142817</v>
      </c>
      <c r="P91" s="29">
        <v>1130743</v>
      </c>
      <c r="Q91" s="29">
        <v>1391765</v>
      </c>
      <c r="R91" s="29">
        <v>1404458</v>
      </c>
      <c r="S91" s="29">
        <v>1405339</v>
      </c>
      <c r="T91" s="29">
        <v>1394792</v>
      </c>
      <c r="U91" s="29">
        <v>1436339</v>
      </c>
      <c r="V91" s="29">
        <v>1578458</v>
      </c>
      <c r="W91" s="29">
        <v>2194344</v>
      </c>
      <c r="X91" s="29">
        <v>2589613</v>
      </c>
      <c r="Y91" s="29">
        <v>2889448</v>
      </c>
      <c r="Z91" s="29">
        <v>3004193</v>
      </c>
      <c r="AA91" s="29">
        <v>3060930</v>
      </c>
      <c r="AB91" s="29">
        <v>2966577</v>
      </c>
      <c r="AC91" s="29">
        <v>2791392</v>
      </c>
      <c r="AD91" s="29">
        <v>3309923</v>
      </c>
      <c r="AE91" s="29">
        <v>3334062</v>
      </c>
      <c r="AF91" s="29">
        <v>2914681</v>
      </c>
      <c r="AG91" s="29">
        <v>3111884</v>
      </c>
      <c r="AH91" s="29">
        <v>3082022</v>
      </c>
      <c r="AI91" s="29">
        <v>2716940</v>
      </c>
      <c r="AJ91" s="29">
        <v>2501707</v>
      </c>
      <c r="AK91" s="29">
        <v>2378423</v>
      </c>
      <c r="AL91" s="29">
        <v>2319864</v>
      </c>
      <c r="AM91" s="29">
        <v>2477006</v>
      </c>
      <c r="AN91" s="98">
        <v>2301178</v>
      </c>
    </row>
    <row r="92" spans="1:40" ht="12.75">
      <c r="A92" s="5">
        <v>90</v>
      </c>
      <c r="B92" s="6" t="s">
        <v>95</v>
      </c>
      <c r="C92" s="28">
        <v>63067</v>
      </c>
      <c r="D92" s="29">
        <v>31981</v>
      </c>
      <c r="E92" s="29">
        <v>17206</v>
      </c>
      <c r="F92" s="29">
        <v>21834</v>
      </c>
      <c r="G92" s="29">
        <v>114492</v>
      </c>
      <c r="H92" s="29">
        <v>62302</v>
      </c>
      <c r="I92" s="29">
        <v>105896</v>
      </c>
      <c r="J92" s="29">
        <v>65453</v>
      </c>
      <c r="K92" s="29">
        <v>34354</v>
      </c>
      <c r="L92" s="29">
        <v>51188</v>
      </c>
      <c r="M92" s="29">
        <v>138301</v>
      </c>
      <c r="N92" s="29">
        <v>149153</v>
      </c>
      <c r="O92" s="29">
        <v>184953</v>
      </c>
      <c r="P92" s="29">
        <v>170384</v>
      </c>
      <c r="Q92" s="29">
        <v>172906</v>
      </c>
      <c r="R92" s="29">
        <v>244898</v>
      </c>
      <c r="S92" s="29">
        <v>160239</v>
      </c>
      <c r="T92" s="29">
        <v>139771</v>
      </c>
      <c r="U92" s="29">
        <v>127705</v>
      </c>
      <c r="V92" s="29">
        <v>188556</v>
      </c>
      <c r="W92" s="29">
        <v>383669</v>
      </c>
      <c r="X92" s="29">
        <v>399976</v>
      </c>
      <c r="Y92" s="29">
        <v>495844</v>
      </c>
      <c r="Z92" s="29">
        <v>432230</v>
      </c>
      <c r="AA92" s="29">
        <v>528856</v>
      </c>
      <c r="AB92" s="29">
        <v>545762</v>
      </c>
      <c r="AC92" s="29">
        <v>577643</v>
      </c>
      <c r="AD92" s="29">
        <v>652972</v>
      </c>
      <c r="AE92" s="29">
        <v>635885</v>
      </c>
      <c r="AF92" s="29">
        <v>558749</v>
      </c>
      <c r="AG92" s="29">
        <v>575404</v>
      </c>
      <c r="AH92" s="29">
        <v>514239</v>
      </c>
      <c r="AI92" s="29">
        <v>405933</v>
      </c>
      <c r="AJ92" s="29">
        <v>393694</v>
      </c>
      <c r="AK92" s="29">
        <v>378632</v>
      </c>
      <c r="AL92" s="29">
        <v>366506</v>
      </c>
      <c r="AM92" s="29">
        <v>387992</v>
      </c>
      <c r="AN92" s="98">
        <v>486775</v>
      </c>
    </row>
    <row r="93" spans="1:40" ht="12.75">
      <c r="A93" s="5">
        <v>91</v>
      </c>
      <c r="B93" s="6" t="s">
        <v>96</v>
      </c>
      <c r="C93" s="28">
        <v>9663</v>
      </c>
      <c r="D93" s="29">
        <v>13618</v>
      </c>
      <c r="E93" s="29">
        <v>19772</v>
      </c>
      <c r="F93" s="29">
        <v>26811</v>
      </c>
      <c r="G93" s="29">
        <v>73757</v>
      </c>
      <c r="H93" s="29">
        <v>47181</v>
      </c>
      <c r="I93" s="29">
        <v>65732</v>
      </c>
      <c r="J93" s="29">
        <v>76153</v>
      </c>
      <c r="K93" s="29">
        <v>72361</v>
      </c>
      <c r="L93" s="29">
        <v>91808</v>
      </c>
      <c r="M93" s="29">
        <v>158428</v>
      </c>
      <c r="N93" s="29">
        <v>172127</v>
      </c>
      <c r="O93" s="29">
        <v>195879</v>
      </c>
      <c r="P93" s="29">
        <v>211670</v>
      </c>
      <c r="Q93" s="29">
        <v>300276</v>
      </c>
      <c r="R93" s="29">
        <v>368059</v>
      </c>
      <c r="S93" s="29">
        <v>463175</v>
      </c>
      <c r="T93" s="29">
        <v>516451</v>
      </c>
      <c r="U93" s="29">
        <v>567650</v>
      </c>
      <c r="V93" s="29">
        <v>774891</v>
      </c>
      <c r="W93" s="29">
        <v>928319</v>
      </c>
      <c r="X93" s="29">
        <v>1306886</v>
      </c>
      <c r="Y93" s="29">
        <v>1229315</v>
      </c>
      <c r="Z93" s="29">
        <v>1115697</v>
      </c>
      <c r="AA93" s="29">
        <v>1019768</v>
      </c>
      <c r="AB93" s="29">
        <v>923291</v>
      </c>
      <c r="AC93" s="29">
        <v>773485</v>
      </c>
      <c r="AD93" s="29">
        <v>806216</v>
      </c>
      <c r="AE93" s="29">
        <v>878858</v>
      </c>
      <c r="AF93" s="29">
        <v>894267</v>
      </c>
      <c r="AG93" s="29">
        <v>1032107</v>
      </c>
      <c r="AH93" s="29">
        <v>1043850</v>
      </c>
      <c r="AI93" s="29">
        <v>1034125</v>
      </c>
      <c r="AJ93" s="29">
        <v>975890</v>
      </c>
      <c r="AK93" s="29">
        <v>1073580</v>
      </c>
      <c r="AL93" s="29">
        <v>1001194</v>
      </c>
      <c r="AM93" s="29">
        <v>1027589</v>
      </c>
      <c r="AN93" s="98">
        <v>962311</v>
      </c>
    </row>
    <row r="94" spans="1:40" ht="12.75">
      <c r="A94" s="5">
        <v>92</v>
      </c>
      <c r="B94" s="6" t="s">
        <v>97</v>
      </c>
      <c r="C94" s="28">
        <v>33945</v>
      </c>
      <c r="D94" s="29">
        <v>30882</v>
      </c>
      <c r="E94" s="29">
        <v>26008</v>
      </c>
      <c r="F94" s="29">
        <v>29915</v>
      </c>
      <c r="G94" s="29">
        <v>74552</v>
      </c>
      <c r="H94" s="29">
        <v>54179</v>
      </c>
      <c r="I94" s="29">
        <v>67820</v>
      </c>
      <c r="J94" s="29">
        <v>57174</v>
      </c>
      <c r="K94" s="29">
        <v>59447</v>
      </c>
      <c r="L94" s="29">
        <v>62849</v>
      </c>
      <c r="M94" s="29">
        <v>85950</v>
      </c>
      <c r="N94" s="29">
        <v>102589</v>
      </c>
      <c r="O94" s="29">
        <v>140036</v>
      </c>
      <c r="P94" s="29">
        <v>139687</v>
      </c>
      <c r="Q94" s="29">
        <v>147866</v>
      </c>
      <c r="R94" s="29">
        <v>198477</v>
      </c>
      <c r="S94" s="29">
        <v>200264</v>
      </c>
      <c r="T94" s="29">
        <v>189923</v>
      </c>
      <c r="U94" s="29">
        <v>162331</v>
      </c>
      <c r="V94" s="29">
        <v>202499</v>
      </c>
      <c r="W94" s="29">
        <v>333236</v>
      </c>
      <c r="X94" s="29">
        <v>373021</v>
      </c>
      <c r="Y94" s="29">
        <v>416513</v>
      </c>
      <c r="Z94" s="29">
        <v>437549</v>
      </c>
      <c r="AA94" s="29">
        <v>402291</v>
      </c>
      <c r="AB94" s="29">
        <v>356705</v>
      </c>
      <c r="AC94" s="29">
        <v>334666</v>
      </c>
      <c r="AD94" s="29">
        <v>372646</v>
      </c>
      <c r="AE94" s="29">
        <v>415942</v>
      </c>
      <c r="AF94" s="29">
        <v>388954</v>
      </c>
      <c r="AG94" s="29">
        <v>399572</v>
      </c>
      <c r="AH94" s="29">
        <v>402361</v>
      </c>
      <c r="AI94" s="29">
        <v>378374</v>
      </c>
      <c r="AJ94" s="29">
        <v>357293</v>
      </c>
      <c r="AK94" s="29">
        <v>375533</v>
      </c>
      <c r="AL94" s="29">
        <v>367111</v>
      </c>
      <c r="AM94" s="29">
        <v>341303</v>
      </c>
      <c r="AN94" s="98">
        <v>336363</v>
      </c>
    </row>
    <row r="95" spans="1:40" ht="12.75">
      <c r="A95" s="5">
        <v>93</v>
      </c>
      <c r="B95" s="6" t="s">
        <v>98</v>
      </c>
      <c r="C95" s="28">
        <v>12892</v>
      </c>
      <c r="D95" s="29">
        <v>10072</v>
      </c>
      <c r="E95" s="29">
        <v>9034</v>
      </c>
      <c r="F95" s="29">
        <v>9974</v>
      </c>
      <c r="G95" s="29">
        <v>18136</v>
      </c>
      <c r="H95" s="29">
        <v>15107</v>
      </c>
      <c r="I95" s="29">
        <v>16375</v>
      </c>
      <c r="J95" s="29">
        <v>17977</v>
      </c>
      <c r="K95" s="29">
        <v>16398</v>
      </c>
      <c r="L95" s="29">
        <v>17901</v>
      </c>
      <c r="M95" s="29">
        <v>28269</v>
      </c>
      <c r="N95" s="29">
        <v>30812</v>
      </c>
      <c r="O95" s="29">
        <v>32532</v>
      </c>
      <c r="P95" s="29">
        <v>30692</v>
      </c>
      <c r="Q95" s="29">
        <v>37145</v>
      </c>
      <c r="R95" s="29">
        <v>36820</v>
      </c>
      <c r="S95" s="29">
        <v>35359</v>
      </c>
      <c r="T95" s="29">
        <v>34204</v>
      </c>
      <c r="U95" s="29">
        <v>34339</v>
      </c>
      <c r="V95" s="29">
        <v>37459</v>
      </c>
      <c r="W95" s="29">
        <v>51089</v>
      </c>
      <c r="X95" s="29">
        <v>57398</v>
      </c>
      <c r="Y95" s="29">
        <v>59795</v>
      </c>
      <c r="Z95" s="29">
        <v>57375</v>
      </c>
      <c r="AA95" s="29">
        <v>53611</v>
      </c>
      <c r="AB95" s="29">
        <v>49816</v>
      </c>
      <c r="AC95" s="29">
        <v>45463</v>
      </c>
      <c r="AD95" s="29">
        <v>54896</v>
      </c>
      <c r="AE95" s="29">
        <v>56054</v>
      </c>
      <c r="AF95" s="29">
        <v>50605</v>
      </c>
      <c r="AG95" s="29">
        <v>56264</v>
      </c>
      <c r="AH95" s="29">
        <v>59379</v>
      </c>
      <c r="AI95" s="29">
        <v>57071</v>
      </c>
      <c r="AJ95" s="29">
        <v>58288</v>
      </c>
      <c r="AK95" s="29">
        <v>64620</v>
      </c>
      <c r="AL95" s="29">
        <v>73231</v>
      </c>
      <c r="AM95" s="29">
        <v>81130</v>
      </c>
      <c r="AN95" s="98">
        <v>81822</v>
      </c>
    </row>
    <row r="96" spans="1:40" ht="12.75">
      <c r="A96" s="5">
        <v>94</v>
      </c>
      <c r="B96" s="6" t="s">
        <v>99</v>
      </c>
      <c r="C96" s="28">
        <v>95228</v>
      </c>
      <c r="D96" s="29">
        <v>91979</v>
      </c>
      <c r="E96" s="29">
        <v>93894</v>
      </c>
      <c r="F96" s="29">
        <v>138768</v>
      </c>
      <c r="G96" s="29">
        <v>344469</v>
      </c>
      <c r="H96" s="29">
        <v>313277</v>
      </c>
      <c r="I96" s="29">
        <v>376921</v>
      </c>
      <c r="J96" s="29">
        <v>550688</v>
      </c>
      <c r="K96" s="29">
        <v>544948</v>
      </c>
      <c r="L96" s="29">
        <v>654572</v>
      </c>
      <c r="M96" s="29">
        <v>1157916</v>
      </c>
      <c r="N96" s="29">
        <v>1340865</v>
      </c>
      <c r="O96" s="29">
        <v>1456221</v>
      </c>
      <c r="P96" s="29">
        <v>1423536</v>
      </c>
      <c r="Q96" s="29">
        <v>1739784</v>
      </c>
      <c r="R96" s="29">
        <v>1677885</v>
      </c>
      <c r="S96" s="29">
        <v>1589568</v>
      </c>
      <c r="T96" s="29">
        <v>1474617</v>
      </c>
      <c r="U96" s="29">
        <v>1391065</v>
      </c>
      <c r="V96" s="29">
        <v>1391483</v>
      </c>
      <c r="W96" s="29">
        <v>1637036</v>
      </c>
      <c r="X96" s="29">
        <v>1686497</v>
      </c>
      <c r="Y96" s="29">
        <v>1692102</v>
      </c>
      <c r="Z96" s="29">
        <v>1583286</v>
      </c>
      <c r="AA96" s="29">
        <v>1508229</v>
      </c>
      <c r="AB96" s="29">
        <v>1430583</v>
      </c>
      <c r="AC96" s="29">
        <v>1250804</v>
      </c>
      <c r="AD96" s="29">
        <v>1398954</v>
      </c>
      <c r="AE96" s="29">
        <v>1392369</v>
      </c>
      <c r="AF96" s="29">
        <v>1202975</v>
      </c>
      <c r="AG96" s="29">
        <v>1315796</v>
      </c>
      <c r="AH96" s="29">
        <v>1289339</v>
      </c>
      <c r="AI96" s="29">
        <v>1231072</v>
      </c>
      <c r="AJ96" s="29">
        <v>1189053</v>
      </c>
      <c r="AK96" s="29">
        <v>1201494</v>
      </c>
      <c r="AL96" s="29">
        <v>1209065</v>
      </c>
      <c r="AM96" s="29">
        <v>1335499</v>
      </c>
      <c r="AN96" s="98">
        <v>1407005</v>
      </c>
    </row>
    <row r="97" spans="1:40" ht="12.75">
      <c r="A97" s="5">
        <v>95</v>
      </c>
      <c r="B97" s="6" t="s">
        <v>100</v>
      </c>
      <c r="C97" s="28">
        <v>228043</v>
      </c>
      <c r="D97" s="29">
        <v>162126</v>
      </c>
      <c r="E97" s="29">
        <v>175659</v>
      </c>
      <c r="F97" s="29">
        <v>230728</v>
      </c>
      <c r="G97" s="29">
        <v>479078</v>
      </c>
      <c r="H97" s="29">
        <v>319007</v>
      </c>
      <c r="I97" s="29">
        <v>365480</v>
      </c>
      <c r="J97" s="29">
        <v>465572</v>
      </c>
      <c r="K97" s="29">
        <v>427103</v>
      </c>
      <c r="L97" s="29">
        <v>502686</v>
      </c>
      <c r="M97" s="29">
        <v>891448</v>
      </c>
      <c r="N97" s="29">
        <v>967307</v>
      </c>
      <c r="O97" s="29">
        <v>1051718</v>
      </c>
      <c r="P97" s="29">
        <v>1006523</v>
      </c>
      <c r="Q97" s="29">
        <v>1333438</v>
      </c>
      <c r="R97" s="29">
        <v>1406918</v>
      </c>
      <c r="S97" s="29">
        <v>1283462</v>
      </c>
      <c r="T97" s="29">
        <v>1211976</v>
      </c>
      <c r="U97" s="29">
        <v>1263368</v>
      </c>
      <c r="V97" s="29">
        <v>1436656</v>
      </c>
      <c r="W97" s="29">
        <v>2052831</v>
      </c>
      <c r="X97" s="29">
        <v>2387553</v>
      </c>
      <c r="Y97" s="29">
        <v>2482636</v>
      </c>
      <c r="Z97" s="29">
        <v>2382031</v>
      </c>
      <c r="AA97" s="29">
        <v>2254524</v>
      </c>
      <c r="AB97" s="29">
        <v>2088248</v>
      </c>
      <c r="AC97" s="29">
        <v>1880423</v>
      </c>
      <c r="AD97" s="29">
        <v>2223080</v>
      </c>
      <c r="AE97" s="29">
        <v>2116195</v>
      </c>
      <c r="AF97" s="29">
        <v>1804531</v>
      </c>
      <c r="AG97" s="29">
        <v>1969242</v>
      </c>
      <c r="AH97" s="29">
        <v>1841268</v>
      </c>
      <c r="AI97" s="29">
        <v>1627213</v>
      </c>
      <c r="AJ97" s="29">
        <v>1514955</v>
      </c>
      <c r="AK97" s="29">
        <v>1460228</v>
      </c>
      <c r="AL97" s="29">
        <v>1396690</v>
      </c>
      <c r="AM97" s="29">
        <v>1463279</v>
      </c>
      <c r="AN97" s="98">
        <v>1415656</v>
      </c>
    </row>
    <row r="98" spans="1:40" ht="12.75">
      <c r="A98" s="5">
        <v>96</v>
      </c>
      <c r="B98" s="6" t="s">
        <v>101</v>
      </c>
      <c r="C98" s="28">
        <v>50248</v>
      </c>
      <c r="D98" s="29">
        <v>43514</v>
      </c>
      <c r="E98" s="29">
        <v>49230</v>
      </c>
      <c r="F98" s="29">
        <v>67088</v>
      </c>
      <c r="G98" s="29">
        <v>146207</v>
      </c>
      <c r="H98" s="29">
        <v>107435</v>
      </c>
      <c r="I98" s="29">
        <v>140245</v>
      </c>
      <c r="J98" s="29">
        <v>173020</v>
      </c>
      <c r="K98" s="29">
        <v>169771</v>
      </c>
      <c r="L98" s="29">
        <v>211921</v>
      </c>
      <c r="M98" s="29">
        <v>349804</v>
      </c>
      <c r="N98" s="29">
        <v>363455</v>
      </c>
      <c r="O98" s="29">
        <v>372352</v>
      </c>
      <c r="P98" s="29">
        <v>344425</v>
      </c>
      <c r="Q98" s="29">
        <v>409453</v>
      </c>
      <c r="R98" s="29">
        <v>382034</v>
      </c>
      <c r="S98" s="29">
        <v>334659</v>
      </c>
      <c r="T98" s="29">
        <v>300695</v>
      </c>
      <c r="U98" s="29">
        <v>295783</v>
      </c>
      <c r="V98" s="29">
        <v>310731</v>
      </c>
      <c r="W98" s="29">
        <v>387219</v>
      </c>
      <c r="X98" s="29">
        <v>415878</v>
      </c>
      <c r="Y98" s="29">
        <v>440432</v>
      </c>
      <c r="Z98" s="29">
        <v>402156</v>
      </c>
      <c r="AA98" s="29">
        <v>390367</v>
      </c>
      <c r="AB98" s="29">
        <v>376653</v>
      </c>
      <c r="AC98" s="29">
        <v>351809</v>
      </c>
      <c r="AD98" s="29">
        <v>398712</v>
      </c>
      <c r="AE98" s="29">
        <v>364531</v>
      </c>
      <c r="AF98" s="29">
        <v>310929</v>
      </c>
      <c r="AG98" s="29">
        <v>323253</v>
      </c>
      <c r="AH98" s="29">
        <v>313821</v>
      </c>
      <c r="AI98" s="29">
        <v>278387</v>
      </c>
      <c r="AJ98" s="29">
        <v>266620</v>
      </c>
      <c r="AK98" s="29">
        <v>268890</v>
      </c>
      <c r="AL98" s="29">
        <v>260031</v>
      </c>
      <c r="AM98" s="29">
        <v>268541</v>
      </c>
      <c r="AN98" s="98">
        <v>278457</v>
      </c>
    </row>
    <row r="99" spans="1:40" ht="12.75">
      <c r="A99" s="5">
        <v>97</v>
      </c>
      <c r="B99" s="6" t="s">
        <v>102</v>
      </c>
      <c r="C99" s="28">
        <v>25013</v>
      </c>
      <c r="D99" s="29">
        <v>20195</v>
      </c>
      <c r="E99" s="29">
        <v>16843</v>
      </c>
      <c r="F99" s="29">
        <v>38643</v>
      </c>
      <c r="G99" s="29">
        <v>62305</v>
      </c>
      <c r="H99" s="29">
        <v>54770</v>
      </c>
      <c r="I99" s="29">
        <v>70846</v>
      </c>
      <c r="J99" s="29">
        <v>238944</v>
      </c>
      <c r="K99" s="29">
        <v>94294</v>
      </c>
      <c r="L99" s="29">
        <v>223334</v>
      </c>
      <c r="M99" s="29">
        <v>329648</v>
      </c>
      <c r="N99" s="29">
        <v>309134</v>
      </c>
      <c r="O99" s="29">
        <v>431169</v>
      </c>
      <c r="P99" s="29">
        <v>391388</v>
      </c>
      <c r="Q99" s="29">
        <v>445755</v>
      </c>
      <c r="R99" s="29">
        <v>551618</v>
      </c>
      <c r="S99" s="29">
        <v>548030</v>
      </c>
      <c r="T99" s="29">
        <v>510651</v>
      </c>
      <c r="U99" s="29">
        <v>457778</v>
      </c>
      <c r="V99" s="29">
        <v>539930</v>
      </c>
      <c r="W99" s="29">
        <v>692021</v>
      </c>
      <c r="X99" s="29">
        <v>867936</v>
      </c>
      <c r="Y99" s="29">
        <v>954504</v>
      </c>
      <c r="Z99" s="29">
        <v>796889</v>
      </c>
      <c r="AA99" s="29">
        <v>692919</v>
      </c>
      <c r="AB99" s="29">
        <v>653086</v>
      </c>
      <c r="AC99" s="29">
        <v>617699</v>
      </c>
      <c r="AD99" s="29">
        <v>751808</v>
      </c>
      <c r="AE99" s="29">
        <v>711629</v>
      </c>
      <c r="AF99" s="29">
        <v>641490</v>
      </c>
      <c r="AG99" s="29">
        <v>709030</v>
      </c>
      <c r="AH99" s="29">
        <v>770015</v>
      </c>
      <c r="AI99" s="29">
        <v>621584</v>
      </c>
      <c r="AJ99" s="29">
        <v>561188</v>
      </c>
      <c r="AK99" s="29">
        <v>542708</v>
      </c>
      <c r="AL99" s="29">
        <v>510922</v>
      </c>
      <c r="AM99" s="29">
        <v>540214</v>
      </c>
      <c r="AN99" s="98">
        <v>411322</v>
      </c>
    </row>
    <row r="100" spans="1:40" ht="12.75">
      <c r="A100" s="5">
        <v>98</v>
      </c>
      <c r="B100" s="6" t="s">
        <v>103</v>
      </c>
      <c r="C100" s="28">
        <v>755750</v>
      </c>
      <c r="D100" s="29">
        <v>668510</v>
      </c>
      <c r="E100" s="29">
        <v>669354</v>
      </c>
      <c r="F100" s="29">
        <v>636363</v>
      </c>
      <c r="G100" s="29">
        <v>1191482</v>
      </c>
      <c r="H100" s="29">
        <v>1058015</v>
      </c>
      <c r="I100" s="29">
        <v>1174951</v>
      </c>
      <c r="J100" s="29">
        <v>1471044</v>
      </c>
      <c r="K100" s="29">
        <v>1351457</v>
      </c>
      <c r="L100" s="29">
        <v>1558408</v>
      </c>
      <c r="M100" s="29">
        <v>2250632</v>
      </c>
      <c r="N100" s="29">
        <v>2421504</v>
      </c>
      <c r="O100" s="29">
        <v>2566275</v>
      </c>
      <c r="P100" s="29">
        <v>2363190</v>
      </c>
      <c r="Q100" s="29">
        <v>2693292</v>
      </c>
      <c r="R100" s="29">
        <v>2649621</v>
      </c>
      <c r="S100" s="29">
        <v>2275272</v>
      </c>
      <c r="T100" s="29">
        <v>2043112</v>
      </c>
      <c r="U100" s="29">
        <v>1823370</v>
      </c>
      <c r="V100" s="29">
        <v>1864425</v>
      </c>
      <c r="W100" s="29">
        <v>2331185</v>
      </c>
      <c r="X100" s="29">
        <v>2399908</v>
      </c>
      <c r="Y100" s="29">
        <v>2419317</v>
      </c>
      <c r="Z100" s="29">
        <v>2354291</v>
      </c>
      <c r="AA100" s="29">
        <v>2278325</v>
      </c>
      <c r="AB100" s="29">
        <v>2106346</v>
      </c>
      <c r="AC100" s="29">
        <v>1894234</v>
      </c>
      <c r="AD100" s="29">
        <v>2167116</v>
      </c>
      <c r="AE100" s="29">
        <v>2079325</v>
      </c>
      <c r="AF100" s="29">
        <v>1868957</v>
      </c>
      <c r="AG100" s="29">
        <v>1982313</v>
      </c>
      <c r="AH100" s="29">
        <v>1864462</v>
      </c>
      <c r="AI100" s="29">
        <v>1668182</v>
      </c>
      <c r="AJ100" s="29">
        <v>1600157</v>
      </c>
      <c r="AK100" s="29">
        <v>1572030</v>
      </c>
      <c r="AL100" s="29">
        <v>1512209</v>
      </c>
      <c r="AM100" s="29">
        <v>1508717</v>
      </c>
      <c r="AN100" s="98">
        <v>1431412</v>
      </c>
    </row>
    <row r="101" spans="1:40" ht="12.75">
      <c r="A101" s="5">
        <v>99</v>
      </c>
      <c r="B101" s="6" t="s">
        <v>104</v>
      </c>
      <c r="C101" s="28">
        <v>59127</v>
      </c>
      <c r="D101" s="29">
        <v>49351</v>
      </c>
      <c r="E101" s="29">
        <v>39437</v>
      </c>
      <c r="F101" s="29">
        <v>36892</v>
      </c>
      <c r="G101" s="29">
        <v>62920</v>
      </c>
      <c r="H101" s="29">
        <v>54995</v>
      </c>
      <c r="I101" s="29">
        <v>57848</v>
      </c>
      <c r="J101" s="29">
        <v>59537</v>
      </c>
      <c r="K101" s="29">
        <v>57372</v>
      </c>
      <c r="L101" s="29">
        <v>71687</v>
      </c>
      <c r="M101" s="29">
        <v>94909</v>
      </c>
      <c r="N101" s="29">
        <v>114043</v>
      </c>
      <c r="O101" s="29">
        <v>130946</v>
      </c>
      <c r="P101" s="29">
        <v>128676</v>
      </c>
      <c r="Q101" s="29">
        <v>170163</v>
      </c>
      <c r="R101" s="29">
        <v>184798</v>
      </c>
      <c r="S101" s="29">
        <v>192557</v>
      </c>
      <c r="T101" s="29">
        <v>217299</v>
      </c>
      <c r="U101" s="29">
        <v>234938</v>
      </c>
      <c r="V101" s="29">
        <v>294374</v>
      </c>
      <c r="W101" s="29">
        <v>474977</v>
      </c>
      <c r="X101" s="29">
        <v>531717</v>
      </c>
      <c r="Y101" s="29">
        <v>574388</v>
      </c>
      <c r="Z101" s="29">
        <v>600655</v>
      </c>
      <c r="AA101" s="29">
        <v>625693</v>
      </c>
      <c r="AB101" s="29">
        <v>625520</v>
      </c>
      <c r="AC101" s="29">
        <v>568970</v>
      </c>
      <c r="AD101" s="29">
        <v>633020</v>
      </c>
      <c r="AE101" s="29">
        <v>611144</v>
      </c>
      <c r="AF101" s="29">
        <v>571354</v>
      </c>
      <c r="AG101" s="29">
        <v>629423</v>
      </c>
      <c r="AH101" s="29">
        <v>585238</v>
      </c>
      <c r="AI101" s="29">
        <v>513861</v>
      </c>
      <c r="AJ101" s="29">
        <v>474973</v>
      </c>
      <c r="AK101" s="29">
        <v>450332</v>
      </c>
      <c r="AL101" s="29">
        <v>404980</v>
      </c>
      <c r="AM101" s="29">
        <v>397289</v>
      </c>
      <c r="AN101" s="98">
        <v>360856</v>
      </c>
    </row>
    <row r="102" spans="1:40" ht="12.75">
      <c r="A102" s="5">
        <v>100</v>
      </c>
      <c r="B102" s="6" t="s">
        <v>105</v>
      </c>
      <c r="C102" s="28">
        <v>84961</v>
      </c>
      <c r="D102" s="29">
        <v>80877</v>
      </c>
      <c r="E102" s="29">
        <v>81022</v>
      </c>
      <c r="F102" s="29">
        <v>71619</v>
      </c>
      <c r="G102" s="29">
        <v>124971</v>
      </c>
      <c r="H102" s="29">
        <v>152783</v>
      </c>
      <c r="I102" s="29">
        <v>169522</v>
      </c>
      <c r="J102" s="29">
        <v>206359</v>
      </c>
      <c r="K102" s="29">
        <v>221261</v>
      </c>
      <c r="L102" s="29">
        <v>281541</v>
      </c>
      <c r="M102" s="29">
        <v>426930</v>
      </c>
      <c r="N102" s="29">
        <v>610836</v>
      </c>
      <c r="O102" s="29">
        <v>783084</v>
      </c>
      <c r="P102" s="29">
        <v>944119</v>
      </c>
      <c r="Q102" s="29">
        <v>1419166</v>
      </c>
      <c r="R102" s="29">
        <v>1196033</v>
      </c>
      <c r="S102" s="29">
        <v>1209266</v>
      </c>
      <c r="T102" s="29">
        <v>1237055</v>
      </c>
      <c r="U102" s="29">
        <v>1198271</v>
      </c>
      <c r="V102" s="29">
        <v>1227218</v>
      </c>
      <c r="W102" s="29">
        <v>1556403</v>
      </c>
      <c r="X102" s="29">
        <v>1594525</v>
      </c>
      <c r="Y102" s="29">
        <v>1629204</v>
      </c>
      <c r="Z102" s="29">
        <v>1581979</v>
      </c>
      <c r="AA102" s="29">
        <v>1565375</v>
      </c>
      <c r="AB102" s="29">
        <v>1464321</v>
      </c>
      <c r="AC102" s="29">
        <v>1330590</v>
      </c>
      <c r="AD102" s="29">
        <v>1538370</v>
      </c>
      <c r="AE102" s="29">
        <v>1611069</v>
      </c>
      <c r="AF102" s="29">
        <v>1500352</v>
      </c>
      <c r="AG102" s="29">
        <v>1544495</v>
      </c>
      <c r="AH102" s="29">
        <v>1479369</v>
      </c>
      <c r="AI102" s="29">
        <v>1347905</v>
      </c>
      <c r="AJ102" s="29">
        <v>1241276</v>
      </c>
      <c r="AK102" s="29">
        <v>1079712</v>
      </c>
      <c r="AL102" s="29">
        <v>945702</v>
      </c>
      <c r="AM102" s="29">
        <v>945517</v>
      </c>
      <c r="AN102" s="98">
        <v>799620</v>
      </c>
    </row>
    <row r="103" spans="1:40" ht="12.75">
      <c r="A103" s="5">
        <v>101</v>
      </c>
      <c r="B103" s="6" t="s">
        <v>106</v>
      </c>
      <c r="C103" s="28">
        <v>14794</v>
      </c>
      <c r="D103" s="29">
        <v>11308</v>
      </c>
      <c r="E103" s="29">
        <v>9110</v>
      </c>
      <c r="F103" s="29">
        <v>6564</v>
      </c>
      <c r="G103" s="29">
        <v>9620</v>
      </c>
      <c r="H103" s="29">
        <v>8823</v>
      </c>
      <c r="I103" s="29">
        <v>8434</v>
      </c>
      <c r="J103" s="29">
        <v>8330</v>
      </c>
      <c r="K103" s="29">
        <v>7593</v>
      </c>
      <c r="L103" s="29">
        <v>9978</v>
      </c>
      <c r="M103" s="29">
        <v>15195</v>
      </c>
      <c r="N103" s="29">
        <v>20788</v>
      </c>
      <c r="O103" s="29">
        <v>23486</v>
      </c>
      <c r="P103" s="29">
        <v>23944</v>
      </c>
      <c r="Q103" s="29">
        <v>31402</v>
      </c>
      <c r="R103" s="29">
        <v>24962</v>
      </c>
      <c r="S103" s="29">
        <v>22367</v>
      </c>
      <c r="T103" s="29">
        <v>22504</v>
      </c>
      <c r="U103" s="29">
        <v>23060</v>
      </c>
      <c r="V103" s="29">
        <v>25159</v>
      </c>
      <c r="W103" s="29">
        <v>33511</v>
      </c>
      <c r="X103" s="29">
        <v>32991</v>
      </c>
      <c r="Y103" s="29">
        <v>32609</v>
      </c>
      <c r="Z103" s="29">
        <v>30367</v>
      </c>
      <c r="AA103" s="29">
        <v>28490</v>
      </c>
      <c r="AB103" s="29">
        <v>25965</v>
      </c>
      <c r="AC103" s="29">
        <v>23902</v>
      </c>
      <c r="AD103" s="29">
        <v>28127</v>
      </c>
      <c r="AE103" s="29">
        <v>28181</v>
      </c>
      <c r="AF103" s="29">
        <v>24487</v>
      </c>
      <c r="AG103" s="29">
        <v>24561</v>
      </c>
      <c r="AH103" s="29">
        <v>22900</v>
      </c>
      <c r="AI103" s="29">
        <v>21314</v>
      </c>
      <c r="AJ103" s="29">
        <v>21871</v>
      </c>
      <c r="AK103" s="29">
        <v>24422</v>
      </c>
      <c r="AL103" s="29">
        <v>23842</v>
      </c>
      <c r="AM103" s="29">
        <v>24497</v>
      </c>
      <c r="AN103" s="98">
        <v>20878</v>
      </c>
    </row>
    <row r="104" spans="1:40" ht="12.75">
      <c r="A104" s="5">
        <v>102</v>
      </c>
      <c r="B104" s="6" t="s">
        <v>107</v>
      </c>
      <c r="C104" s="28">
        <v>157856</v>
      </c>
      <c r="D104" s="29">
        <v>120507</v>
      </c>
      <c r="E104" s="29">
        <v>85512</v>
      </c>
      <c r="F104" s="29">
        <v>70984</v>
      </c>
      <c r="G104" s="29">
        <v>111394</v>
      </c>
      <c r="H104" s="29">
        <v>85844</v>
      </c>
      <c r="I104" s="29">
        <v>81017</v>
      </c>
      <c r="J104" s="29">
        <v>74404</v>
      </c>
      <c r="K104" s="29">
        <v>64445</v>
      </c>
      <c r="L104" s="29">
        <v>73067</v>
      </c>
      <c r="M104" s="29">
        <v>88671</v>
      </c>
      <c r="N104" s="29">
        <v>96814</v>
      </c>
      <c r="O104" s="29">
        <v>103190</v>
      </c>
      <c r="P104" s="29">
        <v>90302</v>
      </c>
      <c r="Q104" s="29">
        <v>112628</v>
      </c>
      <c r="R104" s="29">
        <v>105869</v>
      </c>
      <c r="S104" s="29">
        <v>94071</v>
      </c>
      <c r="T104" s="29">
        <v>83406</v>
      </c>
      <c r="U104" s="29">
        <v>73550</v>
      </c>
      <c r="V104" s="29">
        <v>80093</v>
      </c>
      <c r="W104" s="29">
        <v>114063</v>
      </c>
      <c r="X104" s="29">
        <v>125340</v>
      </c>
      <c r="Y104" s="29">
        <v>136883</v>
      </c>
      <c r="Z104" s="29">
        <v>138679</v>
      </c>
      <c r="AA104" s="29">
        <v>141949</v>
      </c>
      <c r="AB104" s="29">
        <v>141685</v>
      </c>
      <c r="AC104" s="29">
        <v>131826</v>
      </c>
      <c r="AD104" s="29">
        <v>158386</v>
      </c>
      <c r="AE104" s="29">
        <v>160505</v>
      </c>
      <c r="AF104" s="29">
        <v>152041</v>
      </c>
      <c r="AG104" s="29">
        <v>169502</v>
      </c>
      <c r="AH104" s="29">
        <v>163717</v>
      </c>
      <c r="AI104" s="29">
        <v>150344</v>
      </c>
      <c r="AJ104" s="29">
        <v>143637</v>
      </c>
      <c r="AK104" s="29">
        <v>147750</v>
      </c>
      <c r="AL104" s="29">
        <v>151675</v>
      </c>
      <c r="AM104" s="29">
        <v>159351</v>
      </c>
      <c r="AN104" s="98">
        <v>154301</v>
      </c>
    </row>
    <row r="105" spans="1:40" ht="12.75">
      <c r="A105" s="5">
        <v>103</v>
      </c>
      <c r="B105" s="6" t="s">
        <v>108</v>
      </c>
      <c r="C105" s="28">
        <v>1536362</v>
      </c>
      <c r="D105" s="29">
        <v>1389487</v>
      </c>
      <c r="E105" s="29">
        <v>1215825</v>
      </c>
      <c r="F105" s="29">
        <v>1182781</v>
      </c>
      <c r="G105" s="29">
        <v>2086621</v>
      </c>
      <c r="H105" s="29">
        <v>1979848</v>
      </c>
      <c r="I105" s="29">
        <v>2193142</v>
      </c>
      <c r="J105" s="29">
        <v>2481787</v>
      </c>
      <c r="K105" s="29">
        <v>2569627</v>
      </c>
      <c r="L105" s="29">
        <v>3348402</v>
      </c>
      <c r="M105" s="29">
        <v>4297297</v>
      </c>
      <c r="N105" s="29">
        <v>4994059</v>
      </c>
      <c r="O105" s="29">
        <v>5516986</v>
      </c>
      <c r="P105" s="29">
        <v>5175307</v>
      </c>
      <c r="Q105" s="29">
        <v>6375557</v>
      </c>
      <c r="R105" s="29">
        <v>6325547</v>
      </c>
      <c r="S105" s="29">
        <v>5641645</v>
      </c>
      <c r="T105" s="29">
        <v>5118087</v>
      </c>
      <c r="U105" s="29">
        <v>4368887</v>
      </c>
      <c r="V105" s="29">
        <v>4962440</v>
      </c>
      <c r="W105" s="29">
        <v>7228992</v>
      </c>
      <c r="X105" s="29">
        <v>8176744</v>
      </c>
      <c r="Y105" s="29">
        <v>8773136</v>
      </c>
      <c r="Z105" s="29">
        <v>8631898</v>
      </c>
      <c r="AA105" s="29">
        <v>8479455</v>
      </c>
      <c r="AB105" s="29">
        <v>7895528</v>
      </c>
      <c r="AC105" s="29">
        <v>6930906</v>
      </c>
      <c r="AD105" s="29">
        <v>8614390</v>
      </c>
      <c r="AE105" s="29">
        <v>8919876</v>
      </c>
      <c r="AF105" s="29">
        <v>8079791</v>
      </c>
      <c r="AG105" s="29">
        <v>10029261</v>
      </c>
      <c r="AH105" s="29">
        <v>9113736</v>
      </c>
      <c r="AI105" s="29">
        <v>7327912</v>
      </c>
      <c r="AJ105" s="29">
        <v>6523671</v>
      </c>
      <c r="AK105" s="29">
        <v>6202735</v>
      </c>
      <c r="AL105" s="29">
        <v>5946897</v>
      </c>
      <c r="AM105" s="29">
        <v>5956241</v>
      </c>
      <c r="AN105" s="98">
        <v>5792600</v>
      </c>
    </row>
    <row r="106" spans="1:40" ht="12.75">
      <c r="A106" s="5">
        <v>104</v>
      </c>
      <c r="B106" s="6" t="s">
        <v>109</v>
      </c>
      <c r="C106" s="28">
        <v>173724</v>
      </c>
      <c r="D106" s="29">
        <v>142756</v>
      </c>
      <c r="E106" s="29">
        <v>124338</v>
      </c>
      <c r="F106" s="29">
        <v>97533</v>
      </c>
      <c r="G106" s="29">
        <v>150286</v>
      </c>
      <c r="H106" s="29">
        <v>157736</v>
      </c>
      <c r="I106" s="29">
        <v>159322</v>
      </c>
      <c r="J106" s="29">
        <v>173757</v>
      </c>
      <c r="K106" s="29">
        <v>158602</v>
      </c>
      <c r="L106" s="29">
        <v>182461</v>
      </c>
      <c r="M106" s="29">
        <v>245680</v>
      </c>
      <c r="N106" s="29">
        <v>295770</v>
      </c>
      <c r="O106" s="29">
        <v>313040</v>
      </c>
      <c r="P106" s="29">
        <v>312970</v>
      </c>
      <c r="Q106" s="29">
        <v>427329</v>
      </c>
      <c r="R106" s="29">
        <v>393077</v>
      </c>
      <c r="S106" s="29">
        <v>406451</v>
      </c>
      <c r="T106" s="29">
        <v>415585</v>
      </c>
      <c r="U106" s="29">
        <v>434150</v>
      </c>
      <c r="V106" s="29">
        <v>499030</v>
      </c>
      <c r="W106" s="29">
        <v>698760</v>
      </c>
      <c r="X106" s="29">
        <v>800876</v>
      </c>
      <c r="Y106" s="29">
        <v>907404</v>
      </c>
      <c r="Z106" s="29">
        <v>988586</v>
      </c>
      <c r="AA106" s="29">
        <v>1098395</v>
      </c>
      <c r="AB106" s="29">
        <v>1077441</v>
      </c>
      <c r="AC106" s="29">
        <v>1008705</v>
      </c>
      <c r="AD106" s="29">
        <v>1158596</v>
      </c>
      <c r="AE106" s="29">
        <v>1238588</v>
      </c>
      <c r="AF106" s="29">
        <v>1221297</v>
      </c>
      <c r="AG106" s="29">
        <v>1291695</v>
      </c>
      <c r="AH106" s="29">
        <v>1296443</v>
      </c>
      <c r="AI106" s="29">
        <v>1283464</v>
      </c>
      <c r="AJ106" s="29">
        <v>1291969</v>
      </c>
      <c r="AK106" s="29">
        <v>1152937</v>
      </c>
      <c r="AL106" s="29">
        <v>1103027</v>
      </c>
      <c r="AM106" s="29">
        <v>1197915</v>
      </c>
      <c r="AN106" s="98">
        <v>1112305</v>
      </c>
    </row>
    <row r="107" spans="1:40" ht="12.75">
      <c r="A107" s="5">
        <v>105</v>
      </c>
      <c r="B107" s="6" t="s">
        <v>110</v>
      </c>
      <c r="C107" s="28">
        <v>55714</v>
      </c>
      <c r="D107" s="29">
        <v>60045</v>
      </c>
      <c r="E107" s="29">
        <v>64270</v>
      </c>
      <c r="F107" s="29">
        <v>56812</v>
      </c>
      <c r="G107" s="29">
        <v>90801</v>
      </c>
      <c r="H107" s="29">
        <v>99143</v>
      </c>
      <c r="I107" s="29">
        <v>100297</v>
      </c>
      <c r="J107" s="29">
        <v>108210</v>
      </c>
      <c r="K107" s="29">
        <v>91814</v>
      </c>
      <c r="L107" s="29">
        <v>96060</v>
      </c>
      <c r="M107" s="29">
        <v>110180</v>
      </c>
      <c r="N107" s="29">
        <v>113036</v>
      </c>
      <c r="O107" s="29">
        <v>114471</v>
      </c>
      <c r="P107" s="29">
        <v>110510</v>
      </c>
      <c r="Q107" s="29">
        <v>142024</v>
      </c>
      <c r="R107" s="29">
        <v>123027</v>
      </c>
      <c r="S107" s="29">
        <v>118409</v>
      </c>
      <c r="T107" s="29">
        <v>118836</v>
      </c>
      <c r="U107" s="29">
        <v>120966</v>
      </c>
      <c r="V107" s="29">
        <v>134985</v>
      </c>
      <c r="W107" s="29">
        <v>187976</v>
      </c>
      <c r="X107" s="29">
        <v>204490</v>
      </c>
      <c r="Y107" s="29">
        <v>224231</v>
      </c>
      <c r="Z107" s="29">
        <v>229899</v>
      </c>
      <c r="AA107" s="29">
        <v>236827</v>
      </c>
      <c r="AB107" s="29">
        <v>231566</v>
      </c>
      <c r="AC107" s="29">
        <v>217004</v>
      </c>
      <c r="AD107" s="29">
        <v>255332</v>
      </c>
      <c r="AE107" s="29">
        <v>260482</v>
      </c>
      <c r="AF107" s="29">
        <v>254448</v>
      </c>
      <c r="AG107" s="29">
        <v>290949</v>
      </c>
      <c r="AH107" s="29">
        <v>275804</v>
      </c>
      <c r="AI107" s="29">
        <v>253110</v>
      </c>
      <c r="AJ107" s="29">
        <v>244001</v>
      </c>
      <c r="AK107" s="29">
        <v>257926</v>
      </c>
      <c r="AL107" s="29">
        <v>257507</v>
      </c>
      <c r="AM107" s="29">
        <v>267720</v>
      </c>
      <c r="AN107" s="98">
        <v>252564</v>
      </c>
    </row>
    <row r="108" spans="1:40" ht="12.75">
      <c r="A108" s="5">
        <v>106</v>
      </c>
      <c r="B108" s="6" t="s">
        <v>111</v>
      </c>
      <c r="C108" s="28">
        <v>1964</v>
      </c>
      <c r="D108" s="29">
        <v>1436</v>
      </c>
      <c r="E108" s="29">
        <v>1155</v>
      </c>
      <c r="F108" s="29">
        <v>943</v>
      </c>
      <c r="G108" s="29">
        <v>1513</v>
      </c>
      <c r="H108" s="29">
        <v>1139</v>
      </c>
      <c r="I108" s="29">
        <v>1097</v>
      </c>
      <c r="J108" s="29">
        <v>1183</v>
      </c>
      <c r="K108" s="29">
        <v>907</v>
      </c>
      <c r="L108" s="29">
        <v>873</v>
      </c>
      <c r="M108" s="29">
        <v>1250</v>
      </c>
      <c r="N108" s="29">
        <v>1206</v>
      </c>
      <c r="O108" s="29">
        <v>1203</v>
      </c>
      <c r="P108" s="29">
        <v>1048</v>
      </c>
      <c r="Q108" s="29">
        <v>1247</v>
      </c>
      <c r="R108" s="29">
        <v>1213</v>
      </c>
      <c r="S108" s="29">
        <v>1005</v>
      </c>
      <c r="T108" s="29">
        <v>899</v>
      </c>
      <c r="U108" s="29">
        <v>798</v>
      </c>
      <c r="V108" s="29">
        <v>826</v>
      </c>
      <c r="W108" s="29">
        <v>1041</v>
      </c>
      <c r="X108" s="29">
        <v>1082</v>
      </c>
      <c r="Y108" s="29">
        <v>1114</v>
      </c>
      <c r="Z108" s="29">
        <v>1120</v>
      </c>
      <c r="AA108" s="29">
        <v>1139</v>
      </c>
      <c r="AB108" s="29">
        <v>1174</v>
      </c>
      <c r="AC108" s="29">
        <v>1347</v>
      </c>
      <c r="AD108" s="29">
        <v>2146</v>
      </c>
      <c r="AE108" s="29">
        <v>2801</v>
      </c>
      <c r="AF108" s="29">
        <v>2920</v>
      </c>
      <c r="AG108" s="29">
        <v>3229</v>
      </c>
      <c r="AH108" s="29">
        <v>2914</v>
      </c>
      <c r="AI108" s="29">
        <v>2774</v>
      </c>
      <c r="AJ108" s="29">
        <v>2617</v>
      </c>
      <c r="AK108" s="29">
        <v>2619</v>
      </c>
      <c r="AL108" s="29">
        <v>2780</v>
      </c>
      <c r="AM108" s="29">
        <v>3072</v>
      </c>
      <c r="AN108" s="98">
        <v>3264</v>
      </c>
    </row>
    <row r="109" spans="1:40" ht="12.75">
      <c r="A109" s="9">
        <v>107</v>
      </c>
      <c r="B109" s="10" t="s">
        <v>112</v>
      </c>
      <c r="C109" s="31">
        <v>53300</v>
      </c>
      <c r="D109" s="32">
        <v>51641</v>
      </c>
      <c r="E109" s="32">
        <v>48019</v>
      </c>
      <c r="F109" s="32">
        <v>44903</v>
      </c>
      <c r="G109" s="32">
        <v>79315</v>
      </c>
      <c r="H109" s="32">
        <v>102771</v>
      </c>
      <c r="I109" s="32">
        <v>113447</v>
      </c>
      <c r="J109" s="32">
        <v>131408</v>
      </c>
      <c r="K109" s="32">
        <v>120266</v>
      </c>
      <c r="L109" s="32">
        <v>131454</v>
      </c>
      <c r="M109" s="32">
        <v>165760</v>
      </c>
      <c r="N109" s="32">
        <v>179921</v>
      </c>
      <c r="O109" s="32">
        <v>193056</v>
      </c>
      <c r="P109" s="32">
        <v>203491</v>
      </c>
      <c r="Q109" s="32">
        <v>285544</v>
      </c>
      <c r="R109" s="32">
        <v>275557</v>
      </c>
      <c r="S109" s="32">
        <v>247498</v>
      </c>
      <c r="T109" s="32">
        <v>231575</v>
      </c>
      <c r="U109" s="32">
        <v>224578</v>
      </c>
      <c r="V109" s="32">
        <v>255711</v>
      </c>
      <c r="W109" s="32">
        <v>354423</v>
      </c>
      <c r="X109" s="32">
        <v>375384</v>
      </c>
      <c r="Y109" s="32">
        <v>385442</v>
      </c>
      <c r="Z109" s="32">
        <v>378317</v>
      </c>
      <c r="AA109" s="32">
        <v>386487</v>
      </c>
      <c r="AB109" s="32">
        <v>386218</v>
      </c>
      <c r="AC109" s="32">
        <v>369061</v>
      </c>
      <c r="AD109" s="32">
        <v>447680</v>
      </c>
      <c r="AE109" s="32">
        <v>459711</v>
      </c>
      <c r="AF109" s="32">
        <v>436487</v>
      </c>
      <c r="AG109" s="32">
        <v>478439</v>
      </c>
      <c r="AH109" s="32">
        <v>450909</v>
      </c>
      <c r="AI109" s="32">
        <v>395907</v>
      </c>
      <c r="AJ109" s="32">
        <v>380229</v>
      </c>
      <c r="AK109" s="32">
        <v>389428</v>
      </c>
      <c r="AL109" s="32">
        <v>369527</v>
      </c>
      <c r="AM109" s="32">
        <v>363723</v>
      </c>
      <c r="AN109" s="98">
        <v>344151</v>
      </c>
    </row>
    <row r="110" spans="1:40" s="41" customFormat="1" ht="10.5">
      <c r="A110" s="25"/>
      <c r="B110" s="27" t="s">
        <v>113</v>
      </c>
      <c r="C110" s="37">
        <f>SUM(C10:C61)</f>
        <v>5556079</v>
      </c>
      <c r="D110" s="26">
        <f aca="true" t="shared" si="0" ref="D110:AM110">SUM(D10:D61)</f>
        <v>5538625</v>
      </c>
      <c r="E110" s="26">
        <f t="shared" si="0"/>
        <v>4386049</v>
      </c>
      <c r="F110" s="26">
        <f t="shared" si="0"/>
        <v>5081995</v>
      </c>
      <c r="G110" s="26">
        <f t="shared" si="0"/>
        <v>10874947</v>
      </c>
      <c r="H110" s="26">
        <f t="shared" si="0"/>
        <v>9390211</v>
      </c>
      <c r="I110" s="26">
        <f t="shared" si="0"/>
        <v>9528258</v>
      </c>
      <c r="J110" s="26">
        <f t="shared" si="0"/>
        <v>9930198</v>
      </c>
      <c r="K110" s="26">
        <f t="shared" si="0"/>
        <v>9656476</v>
      </c>
      <c r="L110" s="26">
        <f t="shared" si="0"/>
        <v>9375233</v>
      </c>
      <c r="M110" s="26">
        <f t="shared" si="0"/>
        <v>13929540</v>
      </c>
      <c r="N110" s="26">
        <f t="shared" si="0"/>
        <v>15902924</v>
      </c>
      <c r="O110" s="26">
        <f t="shared" si="0"/>
        <v>18063788</v>
      </c>
      <c r="P110" s="26">
        <f t="shared" si="0"/>
        <v>16773540</v>
      </c>
      <c r="Q110" s="26">
        <f t="shared" si="0"/>
        <v>19782401</v>
      </c>
      <c r="R110" s="26">
        <f t="shared" si="0"/>
        <v>21812930</v>
      </c>
      <c r="S110" s="26">
        <f t="shared" si="0"/>
        <v>20455265</v>
      </c>
      <c r="T110" s="26">
        <f t="shared" si="0"/>
        <v>17463818</v>
      </c>
      <c r="U110" s="26">
        <f t="shared" si="0"/>
        <v>15836190</v>
      </c>
      <c r="V110" s="26">
        <f t="shared" si="0"/>
        <v>18008074</v>
      </c>
      <c r="W110" s="26">
        <f t="shared" si="0"/>
        <v>26430072</v>
      </c>
      <c r="X110" s="26">
        <f t="shared" si="0"/>
        <v>31189107</v>
      </c>
      <c r="Y110" s="26">
        <f t="shared" si="0"/>
        <v>33522337</v>
      </c>
      <c r="Z110" s="26">
        <f t="shared" si="0"/>
        <v>31339135</v>
      </c>
      <c r="AA110" s="26">
        <f t="shared" si="0"/>
        <v>30161934</v>
      </c>
      <c r="AB110" s="26">
        <f t="shared" si="0"/>
        <v>27985382</v>
      </c>
      <c r="AC110" s="26">
        <f t="shared" si="0"/>
        <v>24217435</v>
      </c>
      <c r="AD110" s="26">
        <f t="shared" si="0"/>
        <v>27295588</v>
      </c>
      <c r="AE110" s="26">
        <f t="shared" si="0"/>
        <v>29229033</v>
      </c>
      <c r="AF110" s="26">
        <f t="shared" si="0"/>
        <v>26609471</v>
      </c>
      <c r="AG110" s="26">
        <f t="shared" si="0"/>
        <v>27589412</v>
      </c>
      <c r="AH110" s="26">
        <f t="shared" si="0"/>
        <v>26945382</v>
      </c>
      <c r="AI110" s="26">
        <f t="shared" si="0"/>
        <v>23995352</v>
      </c>
      <c r="AJ110" s="26">
        <f t="shared" si="0"/>
        <v>22176412</v>
      </c>
      <c r="AK110" s="26">
        <f t="shared" si="0"/>
        <v>22079884</v>
      </c>
      <c r="AL110" s="26">
        <f t="shared" si="0"/>
        <v>21925852</v>
      </c>
      <c r="AM110" s="26">
        <f t="shared" si="0"/>
        <v>23093813</v>
      </c>
      <c r="AN110" s="27">
        <f>SUM(AN10:AN61)</f>
        <v>23465249</v>
      </c>
    </row>
    <row r="111" spans="1:40" s="41" customFormat="1" ht="10.5">
      <c r="A111" s="19"/>
      <c r="B111" s="21" t="s">
        <v>114</v>
      </c>
      <c r="C111" s="52">
        <f>C112-C110</f>
        <v>17060960</v>
      </c>
      <c r="D111" s="20">
        <f aca="true" t="shared" si="1" ref="D111:AM111">D112-D110</f>
        <v>14341539</v>
      </c>
      <c r="E111" s="20">
        <f t="shared" si="1"/>
        <v>13478096</v>
      </c>
      <c r="F111" s="20">
        <f t="shared" si="1"/>
        <v>16128541</v>
      </c>
      <c r="G111" s="20">
        <f t="shared" si="1"/>
        <v>33802017</v>
      </c>
      <c r="H111" s="20">
        <f t="shared" si="1"/>
        <v>28086282</v>
      </c>
      <c r="I111" s="20">
        <f t="shared" si="1"/>
        <v>33042282</v>
      </c>
      <c r="J111" s="20">
        <f t="shared" si="1"/>
        <v>35183613</v>
      </c>
      <c r="K111" s="20">
        <f t="shared" si="1"/>
        <v>32984481</v>
      </c>
      <c r="L111" s="20">
        <f t="shared" si="1"/>
        <v>40624772</v>
      </c>
      <c r="M111" s="20">
        <f t="shared" si="1"/>
        <v>70877812</v>
      </c>
      <c r="N111" s="20">
        <f t="shared" si="1"/>
        <v>72532209</v>
      </c>
      <c r="O111" s="20">
        <f t="shared" si="1"/>
        <v>82526303</v>
      </c>
      <c r="P111" s="20">
        <f t="shared" si="1"/>
        <v>72797193</v>
      </c>
      <c r="Q111" s="20">
        <f t="shared" si="1"/>
        <v>88978394</v>
      </c>
      <c r="R111" s="20">
        <f t="shared" si="1"/>
        <v>93390026</v>
      </c>
      <c r="S111" s="20">
        <f t="shared" si="1"/>
        <v>76818719</v>
      </c>
      <c r="T111" s="20">
        <f t="shared" si="1"/>
        <v>73582612</v>
      </c>
      <c r="U111" s="20">
        <f t="shared" si="1"/>
        <v>63786028</v>
      </c>
      <c r="V111" s="20">
        <f t="shared" si="1"/>
        <v>72196496</v>
      </c>
      <c r="W111" s="20">
        <f t="shared" si="1"/>
        <v>106757590</v>
      </c>
      <c r="X111" s="20">
        <f t="shared" si="1"/>
        <v>121774681</v>
      </c>
      <c r="Y111" s="20">
        <f t="shared" si="1"/>
        <v>124982207</v>
      </c>
      <c r="Z111" s="20">
        <f t="shared" si="1"/>
        <v>123257925</v>
      </c>
      <c r="AA111" s="20">
        <f t="shared" si="1"/>
        <v>122559029</v>
      </c>
      <c r="AB111" s="20">
        <f t="shared" si="1"/>
        <v>111993110</v>
      </c>
      <c r="AC111" s="20">
        <f t="shared" si="1"/>
        <v>101952740</v>
      </c>
      <c r="AD111" s="20">
        <f t="shared" si="1"/>
        <v>128401103</v>
      </c>
      <c r="AE111" s="20">
        <f t="shared" si="1"/>
        <v>122710745</v>
      </c>
      <c r="AF111" s="20">
        <f t="shared" si="1"/>
        <v>109178341</v>
      </c>
      <c r="AG111" s="20">
        <f t="shared" si="1"/>
        <v>124339973</v>
      </c>
      <c r="AH111" s="20">
        <f t="shared" si="1"/>
        <v>116017395</v>
      </c>
      <c r="AI111" s="20">
        <f t="shared" si="1"/>
        <v>96331786</v>
      </c>
      <c r="AJ111" s="20">
        <f t="shared" si="1"/>
        <v>89432035</v>
      </c>
      <c r="AK111" s="20">
        <f t="shared" si="1"/>
        <v>88825427</v>
      </c>
      <c r="AL111" s="20">
        <f t="shared" si="1"/>
        <v>86110435</v>
      </c>
      <c r="AM111" s="20">
        <f t="shared" si="1"/>
        <v>89883342</v>
      </c>
      <c r="AN111" s="21">
        <f>AN112-AN110</f>
        <v>89040918</v>
      </c>
    </row>
    <row r="112" spans="1:40" s="41" customFormat="1" ht="10.5">
      <c r="A112" s="22"/>
      <c r="B112" s="24" t="s">
        <v>115</v>
      </c>
      <c r="C112" s="53">
        <f>SUM(C3:C109)</f>
        <v>22617039</v>
      </c>
      <c r="D112" s="23">
        <f aca="true" t="shared" si="2" ref="D112:AM112">SUM(D3:D109)</f>
        <v>19880164</v>
      </c>
      <c r="E112" s="23">
        <f t="shared" si="2"/>
        <v>17864145</v>
      </c>
      <c r="F112" s="23">
        <f t="shared" si="2"/>
        <v>21210536</v>
      </c>
      <c r="G112" s="23">
        <f t="shared" si="2"/>
        <v>44676964</v>
      </c>
      <c r="H112" s="23">
        <f t="shared" si="2"/>
        <v>37476493</v>
      </c>
      <c r="I112" s="23">
        <f t="shared" si="2"/>
        <v>42570540</v>
      </c>
      <c r="J112" s="23">
        <f t="shared" si="2"/>
        <v>45113811</v>
      </c>
      <c r="K112" s="23">
        <f t="shared" si="2"/>
        <v>42640957</v>
      </c>
      <c r="L112" s="23">
        <f t="shared" si="2"/>
        <v>50000005</v>
      </c>
      <c r="M112" s="23">
        <f t="shared" si="2"/>
        <v>84807352</v>
      </c>
      <c r="N112" s="23">
        <f t="shared" si="2"/>
        <v>88435133</v>
      </c>
      <c r="O112" s="23">
        <f t="shared" si="2"/>
        <v>100590091</v>
      </c>
      <c r="P112" s="23">
        <f t="shared" si="2"/>
        <v>89570733</v>
      </c>
      <c r="Q112" s="23">
        <f t="shared" si="2"/>
        <v>108760795</v>
      </c>
      <c r="R112" s="23">
        <f t="shared" si="2"/>
        <v>115202956</v>
      </c>
      <c r="S112" s="23">
        <f t="shared" si="2"/>
        <v>97273984</v>
      </c>
      <c r="T112" s="23">
        <f t="shared" si="2"/>
        <v>91046430</v>
      </c>
      <c r="U112" s="23">
        <f t="shared" si="2"/>
        <v>79622218</v>
      </c>
      <c r="V112" s="23">
        <f t="shared" si="2"/>
        <v>90204570</v>
      </c>
      <c r="W112" s="23">
        <f t="shared" si="2"/>
        <v>133187662</v>
      </c>
      <c r="X112" s="23">
        <f t="shared" si="2"/>
        <v>152963788</v>
      </c>
      <c r="Y112" s="23">
        <f t="shared" si="2"/>
        <v>158504544</v>
      </c>
      <c r="Z112" s="23">
        <f t="shared" si="2"/>
        <v>154597060</v>
      </c>
      <c r="AA112" s="23">
        <f t="shared" si="2"/>
        <v>152720963</v>
      </c>
      <c r="AB112" s="23">
        <f t="shared" si="2"/>
        <v>139978492</v>
      </c>
      <c r="AC112" s="23">
        <f t="shared" si="2"/>
        <v>126170175</v>
      </c>
      <c r="AD112" s="23">
        <f t="shared" si="2"/>
        <v>155696691</v>
      </c>
      <c r="AE112" s="23">
        <f t="shared" si="2"/>
        <v>151939778</v>
      </c>
      <c r="AF112" s="23">
        <f t="shared" si="2"/>
        <v>135787812</v>
      </c>
      <c r="AG112" s="23">
        <f t="shared" si="2"/>
        <v>151929385</v>
      </c>
      <c r="AH112" s="23">
        <f t="shared" si="2"/>
        <v>142962777</v>
      </c>
      <c r="AI112" s="23">
        <f t="shared" si="2"/>
        <v>120327138</v>
      </c>
      <c r="AJ112" s="23">
        <f t="shared" si="2"/>
        <v>111608447</v>
      </c>
      <c r="AK112" s="23">
        <f t="shared" si="2"/>
        <v>110905311</v>
      </c>
      <c r="AL112" s="23">
        <f t="shared" si="2"/>
        <v>108036287</v>
      </c>
      <c r="AM112" s="23">
        <f t="shared" si="2"/>
        <v>112977155</v>
      </c>
      <c r="AN112" s="24">
        <f>SUM(AN3:AN109)</f>
        <v>112506167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6"/>
  <sheetViews>
    <sheetView zoomScalePageLayoutView="0" workbookViewId="0" topLeftCell="A1">
      <selection activeCell="C47" sqref="C47"/>
    </sheetView>
  </sheetViews>
  <sheetFormatPr defaultColWidth="9.00390625" defaultRowHeight="13.5"/>
  <cols>
    <col min="3" max="3" width="10.375" style="0" bestFit="1" customWidth="1"/>
    <col min="4" max="17" width="9.125" style="0" bestFit="1" customWidth="1"/>
    <col min="18" max="39" width="9.75390625" style="0" bestFit="1" customWidth="1"/>
  </cols>
  <sheetData>
    <row r="1" ht="12.75">
      <c r="A1" t="s">
        <v>168</v>
      </c>
    </row>
    <row r="2" spans="1:40" ht="12.75">
      <c r="A2" s="2" t="s">
        <v>167</v>
      </c>
      <c r="B2" s="4"/>
      <c r="C2" s="2">
        <v>1970</v>
      </c>
      <c r="D2" s="3">
        <v>1971</v>
      </c>
      <c r="E2" s="3">
        <v>1972</v>
      </c>
      <c r="F2" s="3">
        <v>1973</v>
      </c>
      <c r="G2" s="3">
        <v>1974</v>
      </c>
      <c r="H2" s="3">
        <v>1975</v>
      </c>
      <c r="I2" s="3">
        <v>1976</v>
      </c>
      <c r="J2" s="3">
        <v>1977</v>
      </c>
      <c r="K2" s="3">
        <v>1978</v>
      </c>
      <c r="L2" s="3">
        <v>1979</v>
      </c>
      <c r="M2" s="3">
        <v>1980</v>
      </c>
      <c r="N2" s="3">
        <v>1981</v>
      </c>
      <c r="O2" s="3">
        <v>1982</v>
      </c>
      <c r="P2" s="3">
        <v>1983</v>
      </c>
      <c r="Q2" s="3">
        <v>1984</v>
      </c>
      <c r="R2" s="3">
        <v>1985</v>
      </c>
      <c r="S2" s="3">
        <v>1986</v>
      </c>
      <c r="T2" s="3">
        <v>1987</v>
      </c>
      <c r="U2" s="3">
        <v>1988</v>
      </c>
      <c r="V2" s="3">
        <v>1989</v>
      </c>
      <c r="W2" s="3">
        <v>1990</v>
      </c>
      <c r="X2" s="3">
        <v>1991</v>
      </c>
      <c r="Y2" s="3">
        <v>1992</v>
      </c>
      <c r="Z2" s="3">
        <v>1993</v>
      </c>
      <c r="AA2" s="3">
        <v>1994</v>
      </c>
      <c r="AB2" s="3">
        <v>1995</v>
      </c>
      <c r="AC2" s="3">
        <v>1996</v>
      </c>
      <c r="AD2" s="3">
        <v>1997</v>
      </c>
      <c r="AE2" s="3">
        <v>1998</v>
      </c>
      <c r="AF2" s="3">
        <v>1999</v>
      </c>
      <c r="AG2" s="3">
        <v>2000</v>
      </c>
      <c r="AH2" s="3">
        <v>2001</v>
      </c>
      <c r="AI2" s="3">
        <v>2002</v>
      </c>
      <c r="AJ2" s="3">
        <v>2003</v>
      </c>
      <c r="AK2" s="3">
        <v>2004</v>
      </c>
      <c r="AL2" s="3">
        <v>2005</v>
      </c>
      <c r="AM2" s="3">
        <v>2006</v>
      </c>
      <c r="AN2" s="4">
        <v>2007</v>
      </c>
    </row>
    <row r="3" spans="1:40" ht="12.75">
      <c r="A3" s="7">
        <v>1</v>
      </c>
      <c r="B3" s="8" t="s">
        <v>120</v>
      </c>
      <c r="C3" s="85">
        <v>91941.10819910989</v>
      </c>
      <c r="D3" s="85">
        <v>108129.27233579378</v>
      </c>
      <c r="E3" s="85">
        <v>129376.5261830841</v>
      </c>
      <c r="F3" s="85">
        <v>168650.8796051144</v>
      </c>
      <c r="G3" s="85">
        <v>185166.8924372656</v>
      </c>
      <c r="H3" s="85">
        <v>200213.53267710967</v>
      </c>
      <c r="I3" s="85">
        <v>320596.7774577551</v>
      </c>
      <c r="J3" s="85">
        <v>294542.08663276513</v>
      </c>
      <c r="K3" s="85">
        <v>184321.73467800315</v>
      </c>
      <c r="L3" s="85">
        <v>243175.5782324595</v>
      </c>
      <c r="M3" s="85">
        <v>259198.31961673597</v>
      </c>
      <c r="N3" s="85">
        <v>249476.27671559373</v>
      </c>
      <c r="O3" s="85">
        <v>256947.01042437757</v>
      </c>
      <c r="P3" s="85">
        <v>231321.54689897248</v>
      </c>
      <c r="Q3" s="85">
        <v>234538.38301591494</v>
      </c>
      <c r="R3" s="85">
        <v>254019.30478480097</v>
      </c>
      <c r="S3" s="85">
        <v>249380.07855916728</v>
      </c>
      <c r="T3" s="85">
        <v>250370.22590770587</v>
      </c>
      <c r="U3" s="85">
        <v>254976.69911370453</v>
      </c>
      <c r="V3" s="85">
        <v>282348.1794255383</v>
      </c>
      <c r="W3" s="85">
        <v>284293.5045987539</v>
      </c>
      <c r="X3" s="85">
        <v>274935.4167603448</v>
      </c>
      <c r="Y3" s="85">
        <v>252365.97111439906</v>
      </c>
      <c r="Z3" s="85">
        <v>253258.5448980797</v>
      </c>
      <c r="AA3" s="85">
        <v>237625.68708527068</v>
      </c>
      <c r="AB3" s="85">
        <v>200202.75835668776</v>
      </c>
      <c r="AC3" s="85">
        <v>197523.341241837</v>
      </c>
      <c r="AD3" s="85">
        <v>193581.58129453295</v>
      </c>
      <c r="AE3" s="85">
        <v>193633.53365901156</v>
      </c>
      <c r="AF3" s="85">
        <v>178269.32094317058</v>
      </c>
      <c r="AG3" s="85">
        <v>192934.83161762156</v>
      </c>
      <c r="AH3" s="85">
        <v>201135.9582588744</v>
      </c>
      <c r="AI3" s="85">
        <v>200893.90162887654</v>
      </c>
      <c r="AJ3" s="85">
        <v>186915.21500710485</v>
      </c>
      <c r="AK3" s="85">
        <v>188100.18209759713</v>
      </c>
      <c r="AL3" s="85">
        <v>197254.3265409713</v>
      </c>
      <c r="AM3" s="86">
        <v>193507.83111679598</v>
      </c>
      <c r="AN3" s="87">
        <v>185177.30864429707</v>
      </c>
    </row>
    <row r="4" spans="1:40" ht="12.75">
      <c r="A4" s="5">
        <v>2</v>
      </c>
      <c r="B4" s="6" t="s">
        <v>121</v>
      </c>
      <c r="C4" s="85">
        <v>371748.6320536539</v>
      </c>
      <c r="D4" s="85">
        <v>424249.5249896443</v>
      </c>
      <c r="E4" s="85">
        <v>466580.2824449097</v>
      </c>
      <c r="F4" s="85">
        <v>538140.1250170541</v>
      </c>
      <c r="G4" s="85">
        <v>659557.4712018239</v>
      </c>
      <c r="H4" s="85">
        <v>609055.4444509482</v>
      </c>
      <c r="I4" s="85">
        <v>634564.7759657361</v>
      </c>
      <c r="J4" s="85">
        <v>660040.9380763567</v>
      </c>
      <c r="K4" s="85">
        <v>614285.2652100472</v>
      </c>
      <c r="L4" s="85">
        <v>775157.5624849875</v>
      </c>
      <c r="M4" s="85">
        <v>837136.1090842211</v>
      </c>
      <c r="N4" s="85">
        <v>943914.7402082814</v>
      </c>
      <c r="O4" s="85">
        <v>1123323.8008802824</v>
      </c>
      <c r="P4" s="85">
        <v>1203645.534522005</v>
      </c>
      <c r="Q4" s="85">
        <v>1362554.6610718172</v>
      </c>
      <c r="R4" s="85">
        <v>1542440.302601459</v>
      </c>
      <c r="S4" s="85">
        <v>1576033.8941097471</v>
      </c>
      <c r="T4" s="85">
        <v>1681275.1170643324</v>
      </c>
      <c r="U4" s="85">
        <v>1896516.6159929708</v>
      </c>
      <c r="V4" s="85">
        <v>2134932.8191146865</v>
      </c>
      <c r="W4" s="85">
        <v>2344408.652611203</v>
      </c>
      <c r="X4" s="85">
        <v>2495112.3122988055</v>
      </c>
      <c r="Y4" s="85">
        <v>2357663.037758383</v>
      </c>
      <c r="Z4" s="85">
        <v>2132373.55625177</v>
      </c>
      <c r="AA4" s="85">
        <v>1878394.3734166636</v>
      </c>
      <c r="AB4" s="85">
        <v>1766354.8872715768</v>
      </c>
      <c r="AC4" s="85">
        <v>1726137.9323352682</v>
      </c>
      <c r="AD4" s="85">
        <v>1843843.7370500977</v>
      </c>
      <c r="AE4" s="85">
        <v>1745155.5802436916</v>
      </c>
      <c r="AF4" s="85">
        <v>1501318.3514468472</v>
      </c>
      <c r="AG4" s="85">
        <v>1424038.720349234</v>
      </c>
      <c r="AH4" s="85">
        <v>1328942.2396129593</v>
      </c>
      <c r="AI4" s="85">
        <v>1215667.3598287744</v>
      </c>
      <c r="AJ4" s="85">
        <v>1075241.969301536</v>
      </c>
      <c r="AK4" s="85">
        <v>1019930.1883176371</v>
      </c>
      <c r="AL4" s="85">
        <v>946060.0839458357</v>
      </c>
      <c r="AM4" s="86">
        <v>964214.7928344703</v>
      </c>
      <c r="AN4" s="87">
        <v>991911.6671004004</v>
      </c>
    </row>
    <row r="5" spans="1:40" ht="12.75">
      <c r="A5" s="5">
        <v>3</v>
      </c>
      <c r="B5" s="6" t="s">
        <v>122</v>
      </c>
      <c r="C5" s="85">
        <v>7120.146688391394</v>
      </c>
      <c r="D5" s="85">
        <v>10736.027046847386</v>
      </c>
      <c r="E5" s="85">
        <v>43238.571214652045</v>
      </c>
      <c r="F5" s="85">
        <v>33004.56658788487</v>
      </c>
      <c r="G5" s="85">
        <v>30089.775068594</v>
      </c>
      <c r="H5" s="85">
        <v>38101.25277882287</v>
      </c>
      <c r="I5" s="85">
        <v>54932.039464276575</v>
      </c>
      <c r="J5" s="85">
        <v>79864.53662921152</v>
      </c>
      <c r="K5" s="85">
        <v>151542.42887500452</v>
      </c>
      <c r="L5" s="85">
        <v>153028.0341337125</v>
      </c>
      <c r="M5" s="85">
        <v>128531.33499115019</v>
      </c>
      <c r="N5" s="85">
        <v>128994.26220782353</v>
      </c>
      <c r="O5" s="85">
        <v>227211.82229753907</v>
      </c>
      <c r="P5" s="85">
        <v>235909.27979127894</v>
      </c>
      <c r="Q5" s="85">
        <v>343739.043482775</v>
      </c>
      <c r="R5" s="85">
        <v>319427.0398790525</v>
      </c>
      <c r="S5" s="85">
        <v>218219.33918587744</v>
      </c>
      <c r="T5" s="85">
        <v>210115.95849890963</v>
      </c>
      <c r="U5" s="85">
        <v>199975.00906348182</v>
      </c>
      <c r="V5" s="85">
        <v>201216.3501058251</v>
      </c>
      <c r="W5" s="85">
        <v>237261.4516890644</v>
      </c>
      <c r="X5" s="85">
        <v>257972.7948262397</v>
      </c>
      <c r="Y5" s="85">
        <v>278722.04654517135</v>
      </c>
      <c r="Z5" s="85">
        <v>264231.70729009114</v>
      </c>
      <c r="AA5" s="85">
        <v>262520.3826533165</v>
      </c>
      <c r="AB5" s="85">
        <v>255953.83541560336</v>
      </c>
      <c r="AC5" s="85">
        <v>277023.71085494803</v>
      </c>
      <c r="AD5" s="85">
        <v>224783.58826026472</v>
      </c>
      <c r="AE5" s="85">
        <v>272848.4544814664</v>
      </c>
      <c r="AF5" s="85">
        <v>243549.80136763817</v>
      </c>
      <c r="AG5" s="85">
        <v>246147.1966092684</v>
      </c>
      <c r="AH5" s="85">
        <v>214798.3289080682</v>
      </c>
      <c r="AI5" s="85">
        <v>268176.9772944192</v>
      </c>
      <c r="AJ5" s="85">
        <v>253929.03685343612</v>
      </c>
      <c r="AK5" s="85">
        <v>351947.29172709136</v>
      </c>
      <c r="AL5" s="85">
        <v>226762.8755611246</v>
      </c>
      <c r="AM5" s="86">
        <v>671990.8514743536</v>
      </c>
      <c r="AN5" s="87">
        <v>573502.2091169546</v>
      </c>
    </row>
    <row r="6" spans="1:40" ht="12.75">
      <c r="A6" s="5">
        <v>4</v>
      </c>
      <c r="B6" s="6" t="s">
        <v>123</v>
      </c>
      <c r="C6" s="85">
        <v>208578.6965173164</v>
      </c>
      <c r="D6" s="85">
        <v>255969.1192137242</v>
      </c>
      <c r="E6" s="85">
        <v>251920.57217206017</v>
      </c>
      <c r="F6" s="85">
        <v>332213.2213757224</v>
      </c>
      <c r="G6" s="85">
        <v>431251.2093689878</v>
      </c>
      <c r="H6" s="85">
        <v>402640.2628380139</v>
      </c>
      <c r="I6" s="85">
        <v>379143.5399853265</v>
      </c>
      <c r="J6" s="85">
        <v>353041.90634457616</v>
      </c>
      <c r="K6" s="85">
        <v>404131.832294947</v>
      </c>
      <c r="L6" s="85">
        <v>311475.85835676896</v>
      </c>
      <c r="M6" s="85">
        <v>252013.30254049556</v>
      </c>
      <c r="N6" s="85">
        <v>278441.2693242504</v>
      </c>
      <c r="O6" s="85">
        <v>332677.6265074797</v>
      </c>
      <c r="P6" s="85">
        <v>392068.33022627106</v>
      </c>
      <c r="Q6" s="85">
        <v>478221.0186481225</v>
      </c>
      <c r="R6" s="85">
        <v>523679.034686227</v>
      </c>
      <c r="S6" s="85">
        <v>508744.4404255694</v>
      </c>
      <c r="T6" s="85">
        <v>505518.33958984644</v>
      </c>
      <c r="U6" s="85">
        <v>569050.9456626541</v>
      </c>
      <c r="V6" s="85">
        <v>615155.0830326165</v>
      </c>
      <c r="W6" s="85">
        <v>676818.4351998504</v>
      </c>
      <c r="X6" s="85">
        <v>753998.4785274648</v>
      </c>
      <c r="Y6" s="85">
        <v>739298.1458544217</v>
      </c>
      <c r="Z6" s="85">
        <v>722586.7654478248</v>
      </c>
      <c r="AA6" s="85">
        <v>701037.9735909414</v>
      </c>
      <c r="AB6" s="85">
        <v>771787.6291433967</v>
      </c>
      <c r="AC6" s="85">
        <v>861399.7487949748</v>
      </c>
      <c r="AD6" s="85">
        <v>963123.1681351457</v>
      </c>
      <c r="AE6" s="85">
        <v>923384.0055772407</v>
      </c>
      <c r="AF6" s="85">
        <v>901409.4331853387</v>
      </c>
      <c r="AG6" s="85">
        <v>1034967.52368197</v>
      </c>
      <c r="AH6" s="85">
        <v>1039214.3680618462</v>
      </c>
      <c r="AI6" s="85">
        <v>1066395.733526917</v>
      </c>
      <c r="AJ6" s="85">
        <v>999561.4219460649</v>
      </c>
      <c r="AK6" s="85">
        <v>969040.4119385048</v>
      </c>
      <c r="AL6" s="85">
        <v>980754.6884980456</v>
      </c>
      <c r="AM6" s="86">
        <v>1037480.261518149</v>
      </c>
      <c r="AN6" s="87">
        <v>1101976.425035105</v>
      </c>
    </row>
    <row r="7" spans="1:40" ht="12.75">
      <c r="A7" s="5">
        <v>5</v>
      </c>
      <c r="B7" s="6" t="s">
        <v>46</v>
      </c>
      <c r="C7" s="85">
        <v>303697.1268608938</v>
      </c>
      <c r="D7" s="85">
        <v>310015.6569198838</v>
      </c>
      <c r="E7" s="85">
        <v>330839.6148695201</v>
      </c>
      <c r="F7" s="85">
        <v>410925.1099322358</v>
      </c>
      <c r="G7" s="85">
        <v>548057.3425710774</v>
      </c>
      <c r="H7" s="85">
        <v>521256.15041379415</v>
      </c>
      <c r="I7" s="85">
        <v>498028.80915180803</v>
      </c>
      <c r="J7" s="85">
        <v>551841.2277892428</v>
      </c>
      <c r="K7" s="85">
        <v>580130.3529603431</v>
      </c>
      <c r="L7" s="85">
        <v>666288.6399635843</v>
      </c>
      <c r="M7" s="85">
        <v>722272.8555628352</v>
      </c>
      <c r="N7" s="85">
        <v>601594.2678881661</v>
      </c>
      <c r="O7" s="85">
        <v>478998.0859754943</v>
      </c>
      <c r="P7" s="85">
        <v>382419.3170843841</v>
      </c>
      <c r="Q7" s="85">
        <v>354976.79300750844</v>
      </c>
      <c r="R7" s="85">
        <v>283065.5600488436</v>
      </c>
      <c r="S7" s="85">
        <v>294569.6469498536</v>
      </c>
      <c r="T7" s="85">
        <v>278528.7038344196</v>
      </c>
      <c r="U7" s="85">
        <v>341809.1283193784</v>
      </c>
      <c r="V7" s="85">
        <v>399107.98657963885</v>
      </c>
      <c r="W7" s="85">
        <v>452810.77953542175</v>
      </c>
      <c r="X7" s="85">
        <v>504487.484201635</v>
      </c>
      <c r="Y7" s="85">
        <v>480027.40978410025</v>
      </c>
      <c r="Z7" s="85">
        <v>455449.18521145446</v>
      </c>
      <c r="AA7" s="85">
        <v>400224.11220405065</v>
      </c>
      <c r="AB7" s="85">
        <v>391088.6193079997</v>
      </c>
      <c r="AC7" s="85">
        <v>393669.9563573238</v>
      </c>
      <c r="AD7" s="85">
        <v>388921.17879607016</v>
      </c>
      <c r="AE7" s="85">
        <v>377765.69781786326</v>
      </c>
      <c r="AF7" s="85">
        <v>342705.27541206795</v>
      </c>
      <c r="AG7" s="85">
        <v>336930.8590467896</v>
      </c>
      <c r="AH7" s="85">
        <v>321930.10423662077</v>
      </c>
      <c r="AI7" s="85">
        <v>256974.98477354078</v>
      </c>
      <c r="AJ7" s="85">
        <v>223640.9550744702</v>
      </c>
      <c r="AK7" s="85">
        <v>219569.99508293127</v>
      </c>
      <c r="AL7" s="85">
        <v>220705.59330956906</v>
      </c>
      <c r="AM7" s="86">
        <v>219470.74454656386</v>
      </c>
      <c r="AN7" s="87">
        <v>248727.604851845</v>
      </c>
    </row>
    <row r="8" spans="1:40" ht="12.75">
      <c r="A8" s="5">
        <v>6</v>
      </c>
      <c r="B8" s="6" t="s">
        <v>124</v>
      </c>
      <c r="C8" s="85">
        <v>92296.01915988265</v>
      </c>
      <c r="D8" s="85">
        <v>106360.08618984355</v>
      </c>
      <c r="E8" s="85">
        <v>73823.63636807464</v>
      </c>
      <c r="F8" s="85">
        <v>68213.49804971875</v>
      </c>
      <c r="G8" s="85">
        <v>81413.17933301086</v>
      </c>
      <c r="H8" s="85">
        <v>86338.59503695917</v>
      </c>
      <c r="I8" s="85">
        <v>74239.47840101033</v>
      </c>
      <c r="J8" s="85">
        <v>88579.3924653772</v>
      </c>
      <c r="K8" s="85">
        <v>69752.05647166647</v>
      </c>
      <c r="L8" s="85">
        <v>111139.99420891692</v>
      </c>
      <c r="M8" s="85">
        <v>82520.6645092987</v>
      </c>
      <c r="N8" s="85">
        <v>217543.3000505366</v>
      </c>
      <c r="O8" s="85">
        <v>276485.53411566303</v>
      </c>
      <c r="P8" s="85">
        <v>388360.06446499954</v>
      </c>
      <c r="Q8" s="85">
        <v>479049.7166070519</v>
      </c>
      <c r="R8" s="85">
        <v>402786.02348531137</v>
      </c>
      <c r="S8" s="85">
        <v>243450.3897002302</v>
      </c>
      <c r="T8" s="85">
        <v>271707.339382945</v>
      </c>
      <c r="U8" s="85">
        <v>290839.91176386003</v>
      </c>
      <c r="V8" s="85">
        <v>393558.14706864086</v>
      </c>
      <c r="W8" s="85">
        <v>453434.6398602915</v>
      </c>
      <c r="X8" s="85">
        <v>523221.9734464302</v>
      </c>
      <c r="Y8" s="85">
        <v>643649.7542337144</v>
      </c>
      <c r="Z8" s="85">
        <v>590389.177773178</v>
      </c>
      <c r="AA8" s="85">
        <v>650839.5592542893</v>
      </c>
      <c r="AB8" s="85">
        <v>760299.9061149472</v>
      </c>
      <c r="AC8" s="85">
        <v>659989.3699558482</v>
      </c>
      <c r="AD8" s="85">
        <v>695173.7405462787</v>
      </c>
      <c r="AE8" s="85">
        <v>634336.1383193035</v>
      </c>
      <c r="AF8" s="85">
        <v>725770.8241863971</v>
      </c>
      <c r="AG8" s="85">
        <v>812581.9790403587</v>
      </c>
      <c r="AH8" s="85">
        <v>723978.4377591253</v>
      </c>
      <c r="AI8" s="85">
        <v>490422.53056727373</v>
      </c>
      <c r="AJ8" s="85">
        <v>389571.1804608267</v>
      </c>
      <c r="AK8" s="85">
        <v>331261.24549965526</v>
      </c>
      <c r="AL8" s="85">
        <v>379756.63551481254</v>
      </c>
      <c r="AM8" s="86">
        <v>396040.91083217313</v>
      </c>
      <c r="AN8" s="87">
        <v>462197.2038995243</v>
      </c>
    </row>
    <row r="9" spans="1:40" ht="12.75">
      <c r="A9" s="5">
        <v>7</v>
      </c>
      <c r="B9" s="6" t="s">
        <v>125</v>
      </c>
      <c r="C9" s="85">
        <v>880694.9944251211</v>
      </c>
      <c r="D9" s="85">
        <v>940256.2803371367</v>
      </c>
      <c r="E9" s="85">
        <v>900179.1132191853</v>
      </c>
      <c r="F9" s="85">
        <v>1139556.561808673</v>
      </c>
      <c r="G9" s="85">
        <v>1474918.8916786327</v>
      </c>
      <c r="H9" s="85">
        <v>1291002.7269241414</v>
      </c>
      <c r="I9" s="85">
        <v>1214973.0253164722</v>
      </c>
      <c r="J9" s="85">
        <v>1188343.4807507647</v>
      </c>
      <c r="K9" s="85">
        <v>1131950.8912120888</v>
      </c>
      <c r="L9" s="85">
        <v>1207031.972218877</v>
      </c>
      <c r="M9" s="85">
        <v>1520425.0951434139</v>
      </c>
      <c r="N9" s="85">
        <v>1722381.8152305668</v>
      </c>
      <c r="O9" s="85">
        <v>2001235.6313412809</v>
      </c>
      <c r="P9" s="85">
        <v>2066230.0839343572</v>
      </c>
      <c r="Q9" s="85">
        <v>2381064.740456509</v>
      </c>
      <c r="R9" s="85">
        <v>2591087.916787922</v>
      </c>
      <c r="S9" s="85">
        <v>2512834.9773645177</v>
      </c>
      <c r="T9" s="85">
        <v>2302932.0601895154</v>
      </c>
      <c r="U9" s="85">
        <v>2696046.7958656237</v>
      </c>
      <c r="V9" s="85">
        <v>3188507.7936328584</v>
      </c>
      <c r="W9" s="85">
        <v>4076765.644344961</v>
      </c>
      <c r="X9" s="85">
        <v>4292638.103094706</v>
      </c>
      <c r="Y9" s="85">
        <v>4159193.7429255443</v>
      </c>
      <c r="Z9" s="85">
        <v>3842940.056492418</v>
      </c>
      <c r="AA9" s="85">
        <v>3491932.6855596006</v>
      </c>
      <c r="AB9" s="85">
        <v>3482696.6642323895</v>
      </c>
      <c r="AC9" s="85">
        <v>3711899.636391068</v>
      </c>
      <c r="AD9" s="85">
        <v>4070430.1138524073</v>
      </c>
      <c r="AE9" s="85">
        <v>4185979.395441699</v>
      </c>
      <c r="AF9" s="85">
        <v>3836971.5927395015</v>
      </c>
      <c r="AG9" s="85">
        <v>3747983.961309839</v>
      </c>
      <c r="AH9" s="85">
        <v>3493727.195448111</v>
      </c>
      <c r="AI9" s="85">
        <v>3074763.7051727436</v>
      </c>
      <c r="AJ9" s="85">
        <v>2931146.53033377</v>
      </c>
      <c r="AK9" s="85">
        <v>3028623.9327977835</v>
      </c>
      <c r="AL9" s="85">
        <v>3285020.868351356</v>
      </c>
      <c r="AM9" s="86">
        <v>3586133.34468955</v>
      </c>
      <c r="AN9" s="87">
        <v>3900290.3499252074</v>
      </c>
    </row>
    <row r="10" spans="1:40" ht="12.75">
      <c r="A10" s="5">
        <v>8</v>
      </c>
      <c r="B10" s="6" t="s">
        <v>126</v>
      </c>
      <c r="C10" s="85">
        <v>132094.61093981614</v>
      </c>
      <c r="D10" s="85">
        <v>139593.22269551497</v>
      </c>
      <c r="E10" s="85">
        <v>144792.33713897332</v>
      </c>
      <c r="F10" s="85">
        <v>178619.57330359836</v>
      </c>
      <c r="G10" s="85">
        <v>236792.24307428568</v>
      </c>
      <c r="H10" s="85">
        <v>248215.96012860019</v>
      </c>
      <c r="I10" s="85">
        <v>264522.9613068072</v>
      </c>
      <c r="J10" s="85">
        <v>314215.514829046</v>
      </c>
      <c r="K10" s="85">
        <v>350820.0783561553</v>
      </c>
      <c r="L10" s="85">
        <v>400725.0792928346</v>
      </c>
      <c r="M10" s="85">
        <v>505269.5021709573</v>
      </c>
      <c r="N10" s="85">
        <v>724246.7686376668</v>
      </c>
      <c r="O10" s="85">
        <v>947648.9497689604</v>
      </c>
      <c r="P10" s="85">
        <v>1188014.9728811346</v>
      </c>
      <c r="Q10" s="85">
        <v>1413995.9899834052</v>
      </c>
      <c r="R10" s="85">
        <v>1687033.8738294833</v>
      </c>
      <c r="S10" s="85">
        <v>1689346.7079278117</v>
      </c>
      <c r="T10" s="85">
        <v>1666889.0213036512</v>
      </c>
      <c r="U10" s="85">
        <v>1973374.162602558</v>
      </c>
      <c r="V10" s="85">
        <v>2266941.942400263</v>
      </c>
      <c r="W10" s="85">
        <v>2644818.2752530705</v>
      </c>
      <c r="X10" s="85">
        <v>2914845.6126720537</v>
      </c>
      <c r="Y10" s="85">
        <v>2662019.700678594</v>
      </c>
      <c r="Z10" s="85">
        <v>2393690.609544464</v>
      </c>
      <c r="AA10" s="85">
        <v>2102695.930080094</v>
      </c>
      <c r="AB10" s="85">
        <v>2199216.817189741</v>
      </c>
      <c r="AC10" s="85">
        <v>2338759.343586391</v>
      </c>
      <c r="AD10" s="85">
        <v>2530245.4947752333</v>
      </c>
      <c r="AE10" s="85">
        <v>2624493.8995716246</v>
      </c>
      <c r="AF10" s="85">
        <v>2264006.3095675446</v>
      </c>
      <c r="AG10" s="85">
        <v>2157138.5832432588</v>
      </c>
      <c r="AH10" s="85">
        <v>2120375.384276499</v>
      </c>
      <c r="AI10" s="85">
        <v>2035658.3157687562</v>
      </c>
      <c r="AJ10" s="85">
        <v>2018591.7945957477</v>
      </c>
      <c r="AK10" s="85">
        <v>2077717.8948966055</v>
      </c>
      <c r="AL10" s="85">
        <v>2230544.6870432333</v>
      </c>
      <c r="AM10" s="86">
        <v>2279685.977965072</v>
      </c>
      <c r="AN10" s="87">
        <v>2253868.4713368546</v>
      </c>
    </row>
    <row r="11" spans="1:40" ht="12.75">
      <c r="A11" s="5">
        <v>9</v>
      </c>
      <c r="B11" s="6" t="s">
        <v>127</v>
      </c>
      <c r="C11" s="85">
        <v>510439.3984364801</v>
      </c>
      <c r="D11" s="85">
        <v>462507.9358488542</v>
      </c>
      <c r="E11" s="85">
        <v>480742.5642568374</v>
      </c>
      <c r="F11" s="85">
        <v>567894.4876673617</v>
      </c>
      <c r="G11" s="85">
        <v>623788.7435968356</v>
      </c>
      <c r="H11" s="85">
        <v>526985.162939425</v>
      </c>
      <c r="I11" s="85">
        <v>509199.965872008</v>
      </c>
      <c r="J11" s="85">
        <v>579359.335151595</v>
      </c>
      <c r="K11" s="85">
        <v>730301.855487689</v>
      </c>
      <c r="L11" s="85">
        <v>805318.3405392368</v>
      </c>
      <c r="M11" s="85">
        <v>874147.6019598494</v>
      </c>
      <c r="N11" s="85">
        <v>856879.0341930371</v>
      </c>
      <c r="O11" s="85">
        <v>849560.0812131426</v>
      </c>
      <c r="P11" s="85">
        <v>814618.06853288</v>
      </c>
      <c r="Q11" s="85">
        <v>871808.6522860333</v>
      </c>
      <c r="R11" s="85">
        <v>1024782.1682196921</v>
      </c>
      <c r="S11" s="85">
        <v>1047842.6435338011</v>
      </c>
      <c r="T11" s="85">
        <v>1174301.8097071878</v>
      </c>
      <c r="U11" s="85">
        <v>1547238.6844465828</v>
      </c>
      <c r="V11" s="85">
        <v>1761611.5371598303</v>
      </c>
      <c r="W11" s="85">
        <v>2033544.6663166084</v>
      </c>
      <c r="X11" s="85">
        <v>2078503.2085655062</v>
      </c>
      <c r="Y11" s="85">
        <v>1839571.8686921801</v>
      </c>
      <c r="Z11" s="85">
        <v>1728816.4888214336</v>
      </c>
      <c r="AA11" s="85">
        <v>1828411.0946577208</v>
      </c>
      <c r="AB11" s="85">
        <v>1962370.616017624</v>
      </c>
      <c r="AC11" s="85">
        <v>2069699.1698578936</v>
      </c>
      <c r="AD11" s="85">
        <v>2083027.633944887</v>
      </c>
      <c r="AE11" s="85">
        <v>1677831.008412418</v>
      </c>
      <c r="AF11" s="85">
        <v>1610302.7209312206</v>
      </c>
      <c r="AG11" s="85">
        <v>1726776.5914054585</v>
      </c>
      <c r="AH11" s="85">
        <v>1517897.7449609784</v>
      </c>
      <c r="AI11" s="85">
        <v>1208075.5423977873</v>
      </c>
      <c r="AJ11" s="85">
        <v>1144090.5340126238</v>
      </c>
      <c r="AK11" s="85">
        <v>1158351.5383544483</v>
      </c>
      <c r="AL11" s="85">
        <v>1306697.4464812728</v>
      </c>
      <c r="AM11" s="86">
        <v>1601770.6093904977</v>
      </c>
      <c r="AN11" s="87">
        <v>1762222.3981054658</v>
      </c>
    </row>
    <row r="12" spans="1:40" ht="12.75">
      <c r="A12" s="5">
        <v>10</v>
      </c>
      <c r="B12" s="6" t="s">
        <v>128</v>
      </c>
      <c r="C12" s="85">
        <v>642534.0096536217</v>
      </c>
      <c r="D12" s="85">
        <v>602101.1586336684</v>
      </c>
      <c r="E12" s="85">
        <v>625534.9011701385</v>
      </c>
      <c r="F12" s="85">
        <v>746514.0608076233</v>
      </c>
      <c r="G12" s="85">
        <v>860580.988150588</v>
      </c>
      <c r="H12" s="85">
        <v>775201.1218550005</v>
      </c>
      <c r="I12" s="85">
        <v>773722.927898116</v>
      </c>
      <c r="J12" s="85">
        <v>893574.8502767147</v>
      </c>
      <c r="K12" s="85">
        <v>1081121.9344527752</v>
      </c>
      <c r="L12" s="85">
        <v>1206043.4194750192</v>
      </c>
      <c r="M12" s="85">
        <v>560357.2140339977</v>
      </c>
      <c r="N12" s="85">
        <v>568294.3385488562</v>
      </c>
      <c r="O12" s="85">
        <v>564617.8792926767</v>
      </c>
      <c r="P12" s="85">
        <v>562509.5732821407</v>
      </c>
      <c r="Q12" s="85">
        <v>767532.8737657646</v>
      </c>
      <c r="R12" s="85">
        <v>836690.15699882</v>
      </c>
      <c r="S12" s="85">
        <v>718858.3639558657</v>
      </c>
      <c r="T12" s="85">
        <v>709057.3468025171</v>
      </c>
      <c r="U12" s="85">
        <v>801105.7063274079</v>
      </c>
      <c r="V12" s="85">
        <v>906591.5837164838</v>
      </c>
      <c r="W12" s="85">
        <v>982627.7269408037</v>
      </c>
      <c r="X12" s="85">
        <v>1174137.6504857414</v>
      </c>
      <c r="Y12" s="85">
        <v>1245291.5440007935</v>
      </c>
      <c r="Z12" s="85">
        <v>1031450.9473588231</v>
      </c>
      <c r="AA12" s="85">
        <v>1020000.2616921245</v>
      </c>
      <c r="AB12" s="85">
        <v>1047381.9001298015</v>
      </c>
      <c r="AC12" s="85">
        <v>1053749.424947736</v>
      </c>
      <c r="AD12" s="85">
        <v>1138188.3610823648</v>
      </c>
      <c r="AE12" s="85">
        <v>1136882.022860693</v>
      </c>
      <c r="AF12" s="85">
        <v>1050979.0941621845</v>
      </c>
      <c r="AG12" s="85">
        <v>1021732.3635637369</v>
      </c>
      <c r="AH12" s="85">
        <v>911500.8454085275</v>
      </c>
      <c r="AI12" s="85">
        <v>913940.5855745164</v>
      </c>
      <c r="AJ12" s="85">
        <v>827366.434075492</v>
      </c>
      <c r="AK12" s="85">
        <v>768878.5359020553</v>
      </c>
      <c r="AL12" s="85">
        <v>808208.6716983342</v>
      </c>
      <c r="AM12" s="86">
        <v>912575.1231642368</v>
      </c>
      <c r="AN12" s="87">
        <v>1065534.2303971713</v>
      </c>
    </row>
    <row r="13" spans="1:40" ht="12.75">
      <c r="A13" s="5">
        <v>11</v>
      </c>
      <c r="B13" s="6" t="s">
        <v>129</v>
      </c>
      <c r="C13" s="85">
        <v>719680.4534843675</v>
      </c>
      <c r="D13" s="85">
        <v>701458.1797632996</v>
      </c>
      <c r="E13" s="85">
        <v>544528.6281996265</v>
      </c>
      <c r="F13" s="85">
        <v>700058.2645614225</v>
      </c>
      <c r="G13" s="85">
        <v>900200.9947492395</v>
      </c>
      <c r="H13" s="85">
        <v>658711.4159690834</v>
      </c>
      <c r="I13" s="85">
        <v>617052.1653968182</v>
      </c>
      <c r="J13" s="85">
        <v>683928.4228569242</v>
      </c>
      <c r="K13" s="85">
        <v>697171.527891335</v>
      </c>
      <c r="L13" s="85">
        <v>859260.8201412571</v>
      </c>
      <c r="M13" s="85">
        <v>1154818.189172321</v>
      </c>
      <c r="N13" s="85">
        <v>1552655.4851868353</v>
      </c>
      <c r="O13" s="85">
        <v>1618536.323561102</v>
      </c>
      <c r="P13" s="85">
        <v>1598087.6669625323</v>
      </c>
      <c r="Q13" s="85">
        <v>1758826.8842673</v>
      </c>
      <c r="R13" s="85">
        <v>2047747.4903524627</v>
      </c>
      <c r="S13" s="85">
        <v>1973979.823182041</v>
      </c>
      <c r="T13" s="85">
        <v>1554352.150407771</v>
      </c>
      <c r="U13" s="85">
        <v>1942498.9909804033</v>
      </c>
      <c r="V13" s="85">
        <v>2411320.0293299356</v>
      </c>
      <c r="W13" s="85">
        <v>2902839.0689807837</v>
      </c>
      <c r="X13" s="85">
        <v>3366064.9735744554</v>
      </c>
      <c r="Y13" s="85">
        <v>2620214.722303303</v>
      </c>
      <c r="Z13" s="85">
        <v>1951639.72205425</v>
      </c>
      <c r="AA13" s="85">
        <v>1574171.9628355121</v>
      </c>
      <c r="AB13" s="85">
        <v>1706483.0932015558</v>
      </c>
      <c r="AC13" s="85">
        <v>1935642.2484221684</v>
      </c>
      <c r="AD13" s="85">
        <v>2310316.619785727</v>
      </c>
      <c r="AE13" s="85">
        <v>2386484.213864326</v>
      </c>
      <c r="AF13" s="85">
        <v>1908899.0751516784</v>
      </c>
      <c r="AG13" s="85">
        <v>1712096.3342334796</v>
      </c>
      <c r="AH13" s="85">
        <v>1733769.407083379</v>
      </c>
      <c r="AI13" s="85">
        <v>1290665.1421962734</v>
      </c>
      <c r="AJ13" s="85">
        <v>1264968.123299724</v>
      </c>
      <c r="AK13" s="85">
        <v>1629424.0160858962</v>
      </c>
      <c r="AL13" s="85">
        <v>1995923.2671862198</v>
      </c>
      <c r="AM13" s="86">
        <v>2288757.124069249</v>
      </c>
      <c r="AN13" s="87">
        <v>2525764.918940422</v>
      </c>
    </row>
    <row r="14" spans="1:40" ht="12.75">
      <c r="A14" s="5">
        <v>12</v>
      </c>
      <c r="B14" s="6" t="s">
        <v>130</v>
      </c>
      <c r="C14" s="85">
        <v>234949.34907997376</v>
      </c>
      <c r="D14" s="85">
        <v>222539.2071177802</v>
      </c>
      <c r="E14" s="85">
        <v>212680.05135584457</v>
      </c>
      <c r="F14" s="85">
        <v>320633.03513369354</v>
      </c>
      <c r="G14" s="85">
        <v>530058.7892273323</v>
      </c>
      <c r="H14" s="85">
        <v>591064.2123730207</v>
      </c>
      <c r="I14" s="85">
        <v>677473.6684365788</v>
      </c>
      <c r="J14" s="85">
        <v>659039.0592646728</v>
      </c>
      <c r="K14" s="85">
        <v>584845.7793409707</v>
      </c>
      <c r="L14" s="85">
        <v>544023.2019910251</v>
      </c>
      <c r="M14" s="85">
        <v>534414.0121619554</v>
      </c>
      <c r="N14" s="85">
        <v>474691.6582820311</v>
      </c>
      <c r="O14" s="85">
        <v>496357.9438481779</v>
      </c>
      <c r="P14" s="85">
        <v>468910.9945117753</v>
      </c>
      <c r="Q14" s="85">
        <v>597749.2571437274</v>
      </c>
      <c r="R14" s="85">
        <v>715607.209884924</v>
      </c>
      <c r="S14" s="85">
        <v>753773.7428581192</v>
      </c>
      <c r="T14" s="85">
        <v>728101.1881301443</v>
      </c>
      <c r="U14" s="85">
        <v>728970.1910408905</v>
      </c>
      <c r="V14" s="85">
        <v>787582.2086981516</v>
      </c>
      <c r="W14" s="85">
        <v>877623.7400986882</v>
      </c>
      <c r="X14" s="85">
        <v>901048.6041741854</v>
      </c>
      <c r="Y14" s="85">
        <v>853535.0750636078</v>
      </c>
      <c r="Z14" s="85">
        <v>831923.6796873693</v>
      </c>
      <c r="AA14" s="85">
        <v>786941.8920454705</v>
      </c>
      <c r="AB14" s="85">
        <v>828394.8377873132</v>
      </c>
      <c r="AC14" s="85">
        <v>836964.4431537288</v>
      </c>
      <c r="AD14" s="85">
        <v>842754.3712064669</v>
      </c>
      <c r="AE14" s="85">
        <v>770469.8102774739</v>
      </c>
      <c r="AF14" s="85">
        <v>820482.5740003817</v>
      </c>
      <c r="AG14" s="85">
        <v>816047.8946445086</v>
      </c>
      <c r="AH14" s="85">
        <v>840430.979642484</v>
      </c>
      <c r="AI14" s="85">
        <v>957924.0829797393</v>
      </c>
      <c r="AJ14" s="85">
        <v>962297.6642927417</v>
      </c>
      <c r="AK14" s="85">
        <v>944039.4479975553</v>
      </c>
      <c r="AL14" s="85">
        <v>1125246.0031253523</v>
      </c>
      <c r="AM14" s="86">
        <v>984416.4188538329</v>
      </c>
      <c r="AN14" s="87">
        <v>844956.710167043</v>
      </c>
    </row>
    <row r="15" spans="1:40" ht="12.75">
      <c r="A15" s="5">
        <v>13</v>
      </c>
      <c r="B15" s="6" t="s">
        <v>131</v>
      </c>
      <c r="C15" s="85">
        <v>920018.6362666991</v>
      </c>
      <c r="D15" s="85">
        <v>925981.9078703583</v>
      </c>
      <c r="E15" s="85">
        <v>811991.7228712754</v>
      </c>
      <c r="F15" s="85">
        <v>970953.8171600967</v>
      </c>
      <c r="G15" s="85">
        <v>1072894.944791778</v>
      </c>
      <c r="H15" s="85">
        <v>801873.7823889485</v>
      </c>
      <c r="I15" s="85">
        <v>786351.6502541283</v>
      </c>
      <c r="J15" s="85">
        <v>861988.5049612107</v>
      </c>
      <c r="K15" s="85">
        <v>936654.9802019412</v>
      </c>
      <c r="L15" s="85">
        <v>1053182.1483374245</v>
      </c>
      <c r="M15" s="85">
        <v>1184522.9830549005</v>
      </c>
      <c r="N15" s="85">
        <v>1300961.9424832382</v>
      </c>
      <c r="O15" s="85">
        <v>1420511.334943615</v>
      </c>
      <c r="P15" s="85">
        <v>1366454.4009791827</v>
      </c>
      <c r="Q15" s="85">
        <v>1790827.116593501</v>
      </c>
      <c r="R15" s="85">
        <v>1972197.3305421213</v>
      </c>
      <c r="S15" s="85">
        <v>1943474.2670425395</v>
      </c>
      <c r="T15" s="85">
        <v>1915164.4416008138</v>
      </c>
      <c r="U15" s="85">
        <v>2168997.192556745</v>
      </c>
      <c r="V15" s="85">
        <v>2368748.814542002</v>
      </c>
      <c r="W15" s="85">
        <v>2807996.8587269317</v>
      </c>
      <c r="X15" s="85">
        <v>3052984.4495067904</v>
      </c>
      <c r="Y15" s="85">
        <v>2658457.032270967</v>
      </c>
      <c r="Z15" s="85">
        <v>2280306.60323945</v>
      </c>
      <c r="AA15" s="85">
        <v>2021233.577952289</v>
      </c>
      <c r="AB15" s="85">
        <v>2448649.7604479757</v>
      </c>
      <c r="AC15" s="85">
        <v>2721713.8411923344</v>
      </c>
      <c r="AD15" s="85">
        <v>3009695.4865926118</v>
      </c>
      <c r="AE15" s="85">
        <v>2914818.6809908925</v>
      </c>
      <c r="AF15" s="85">
        <v>2356199.7244213857</v>
      </c>
      <c r="AG15" s="85">
        <v>2501385.8783417256</v>
      </c>
      <c r="AH15" s="85">
        <v>2889511.884627277</v>
      </c>
      <c r="AI15" s="85">
        <v>2307141.6457204367</v>
      </c>
      <c r="AJ15" s="85">
        <v>2353481.5284172534</v>
      </c>
      <c r="AK15" s="85">
        <v>2911725.2581640985</v>
      </c>
      <c r="AL15" s="85">
        <v>3265924.1112202234</v>
      </c>
      <c r="AM15" s="86">
        <v>3749495.7336752554</v>
      </c>
      <c r="AN15" s="87">
        <v>3631871.386504016</v>
      </c>
    </row>
    <row r="16" spans="1:40" ht="12.75">
      <c r="A16" s="5">
        <v>14</v>
      </c>
      <c r="B16" s="6" t="s">
        <v>132</v>
      </c>
      <c r="C16" s="85">
        <v>31642.73666316952</v>
      </c>
      <c r="D16" s="85">
        <v>37106.46515407176</v>
      </c>
      <c r="E16" s="85">
        <v>24839.3492103122</v>
      </c>
      <c r="F16" s="85">
        <v>45623.264644160954</v>
      </c>
      <c r="G16" s="85">
        <v>75675.01230945873</v>
      </c>
      <c r="H16" s="85">
        <v>90932.0768760028</v>
      </c>
      <c r="I16" s="85">
        <v>91593.0932663019</v>
      </c>
      <c r="J16" s="85">
        <v>124398.51304280004</v>
      </c>
      <c r="K16" s="85">
        <v>101429.89194581922</v>
      </c>
      <c r="L16" s="85">
        <v>113101.88924630913</v>
      </c>
      <c r="M16" s="85">
        <v>124064.2969505644</v>
      </c>
      <c r="N16" s="85">
        <v>130896.7898491223</v>
      </c>
      <c r="O16" s="85">
        <v>133348.51657140875</v>
      </c>
      <c r="P16" s="85">
        <v>159927.8315258954</v>
      </c>
      <c r="Q16" s="85">
        <v>159908.7433532468</v>
      </c>
      <c r="R16" s="85">
        <v>476643.4784817986</v>
      </c>
      <c r="S16" s="85">
        <v>589122.6348784083</v>
      </c>
      <c r="T16" s="85">
        <v>713389.5250233645</v>
      </c>
      <c r="U16" s="85">
        <v>923864.0704498064</v>
      </c>
      <c r="V16" s="85">
        <v>1036321.8190474772</v>
      </c>
      <c r="W16" s="85">
        <v>922963.8778153608</v>
      </c>
      <c r="X16" s="85">
        <v>946142.0861737097</v>
      </c>
      <c r="Y16" s="85">
        <v>933939.7483541925</v>
      </c>
      <c r="Z16" s="85">
        <v>686153.382449539</v>
      </c>
      <c r="AA16" s="85">
        <v>651924.0579315072</v>
      </c>
      <c r="AB16" s="85">
        <v>664837.2773190525</v>
      </c>
      <c r="AC16" s="85">
        <v>655581.6326450508</v>
      </c>
      <c r="AD16" s="85">
        <v>746234.7948211775</v>
      </c>
      <c r="AE16" s="85">
        <v>587519.0299226182</v>
      </c>
      <c r="AF16" s="85">
        <v>444095.18030065304</v>
      </c>
      <c r="AG16" s="85">
        <v>737337.2264580148</v>
      </c>
      <c r="AH16" s="85">
        <v>523431.296776959</v>
      </c>
      <c r="AI16" s="85">
        <v>675011.571002859</v>
      </c>
      <c r="AJ16" s="85">
        <v>479286.4527607003</v>
      </c>
      <c r="AK16" s="85">
        <v>472098.674903548</v>
      </c>
      <c r="AL16" s="85">
        <v>446257.53084220603</v>
      </c>
      <c r="AM16" s="86">
        <v>177106.82998077164</v>
      </c>
      <c r="AN16" s="87">
        <v>179993.8944583772</v>
      </c>
    </row>
    <row r="17" spans="1:40" ht="12.75">
      <c r="A17" s="5">
        <v>15</v>
      </c>
      <c r="B17" s="6" t="s">
        <v>133</v>
      </c>
      <c r="C17" s="85">
        <v>144150.24479887547</v>
      </c>
      <c r="D17" s="85">
        <v>146207.60362913593</v>
      </c>
      <c r="E17" s="85">
        <v>111863.73509096882</v>
      </c>
      <c r="F17" s="85">
        <v>167671.16778401553</v>
      </c>
      <c r="G17" s="85">
        <v>179336.45665933168</v>
      </c>
      <c r="H17" s="85">
        <v>176515.20805342577</v>
      </c>
      <c r="I17" s="85">
        <v>152735.33289148</v>
      </c>
      <c r="J17" s="85">
        <v>166768.07970363006</v>
      </c>
      <c r="K17" s="85">
        <v>226561.32448583763</v>
      </c>
      <c r="L17" s="85">
        <v>210537.04378624656</v>
      </c>
      <c r="M17" s="85">
        <v>261228.55072210525</v>
      </c>
      <c r="N17" s="85">
        <v>349856.36705549323</v>
      </c>
      <c r="O17" s="85">
        <v>382934.61624902464</v>
      </c>
      <c r="P17" s="85">
        <v>437800.95177883055</v>
      </c>
      <c r="Q17" s="85">
        <v>544744.7707143835</v>
      </c>
      <c r="R17" s="85">
        <v>355027.8310289088</v>
      </c>
      <c r="S17" s="85">
        <v>344595.7558046377</v>
      </c>
      <c r="T17" s="85">
        <v>386133.4288048492</v>
      </c>
      <c r="U17" s="85">
        <v>428420.33180615463</v>
      </c>
      <c r="V17" s="85">
        <v>562541.9308538728</v>
      </c>
      <c r="W17" s="85">
        <v>615993.7086219268</v>
      </c>
      <c r="X17" s="85">
        <v>748002.816896638</v>
      </c>
      <c r="Y17" s="85">
        <v>814658.1166555758</v>
      </c>
      <c r="Z17" s="85">
        <v>740080.9684778362</v>
      </c>
      <c r="AA17" s="85">
        <v>710263.1156718871</v>
      </c>
      <c r="AB17" s="85">
        <v>590062.6862441357</v>
      </c>
      <c r="AC17" s="85">
        <v>718108.9891648641</v>
      </c>
      <c r="AD17" s="85">
        <v>812544.065486307</v>
      </c>
      <c r="AE17" s="85">
        <v>847604.1138141152</v>
      </c>
      <c r="AF17" s="85">
        <v>774357.16265455</v>
      </c>
      <c r="AG17" s="85">
        <v>764795.8246889882</v>
      </c>
      <c r="AH17" s="85">
        <v>766933.565049427</v>
      </c>
      <c r="AI17" s="85">
        <v>684995.4565162867</v>
      </c>
      <c r="AJ17" s="85">
        <v>629665.4288626035</v>
      </c>
      <c r="AK17" s="85">
        <v>693932.3657593471</v>
      </c>
      <c r="AL17" s="85">
        <v>844625.6765061897</v>
      </c>
      <c r="AM17" s="86">
        <v>743330.6778816801</v>
      </c>
      <c r="AN17" s="87">
        <v>779764.6714021564</v>
      </c>
    </row>
    <row r="18" spans="1:40" ht="12.75">
      <c r="A18" s="5">
        <v>16</v>
      </c>
      <c r="B18" s="6" t="s">
        <v>134</v>
      </c>
      <c r="C18" s="85">
        <v>38649.21664664144</v>
      </c>
      <c r="D18" s="85">
        <v>62517.91416579599</v>
      </c>
      <c r="E18" s="85">
        <v>121488.671330115</v>
      </c>
      <c r="F18" s="85">
        <v>112340.6196648844</v>
      </c>
      <c r="G18" s="85">
        <v>167155.63911300662</v>
      </c>
      <c r="H18" s="85">
        <v>223691.7602387482</v>
      </c>
      <c r="I18" s="85">
        <v>230563.04285266646</v>
      </c>
      <c r="J18" s="85">
        <v>235601.07303439433</v>
      </c>
      <c r="K18" s="85">
        <v>288367.8185815429</v>
      </c>
      <c r="L18" s="85">
        <v>389761.5377203641</v>
      </c>
      <c r="M18" s="85">
        <v>400827.60836352804</v>
      </c>
      <c r="N18" s="85">
        <v>434241.43024313246</v>
      </c>
      <c r="O18" s="85">
        <v>596657.8524533525</v>
      </c>
      <c r="P18" s="85">
        <v>605738.0983678184</v>
      </c>
      <c r="Q18" s="85">
        <v>594943.8466042024</v>
      </c>
      <c r="R18" s="85">
        <v>553963.9506997833</v>
      </c>
      <c r="S18" s="85">
        <v>601175.7500242415</v>
      </c>
      <c r="T18" s="85">
        <v>681456.0285811347</v>
      </c>
      <c r="U18" s="85">
        <v>787172.3657306097</v>
      </c>
      <c r="V18" s="85">
        <v>860494.4257208974</v>
      </c>
      <c r="W18" s="85">
        <v>1067596.430809958</v>
      </c>
      <c r="X18" s="85">
        <v>1131691.9458447017</v>
      </c>
      <c r="Y18" s="85">
        <v>1314455.711920848</v>
      </c>
      <c r="Z18" s="85">
        <v>1506186.10366337</v>
      </c>
      <c r="AA18" s="85">
        <v>1426997.2935179702</v>
      </c>
      <c r="AB18" s="85">
        <v>1509359.7898601082</v>
      </c>
      <c r="AC18" s="85">
        <v>1723572.9248657955</v>
      </c>
      <c r="AD18" s="85">
        <v>1684580.8225853704</v>
      </c>
      <c r="AE18" s="85">
        <v>1670498.361571056</v>
      </c>
      <c r="AF18" s="85">
        <v>1502304.9994858848</v>
      </c>
      <c r="AG18" s="85">
        <v>1519814.5922935293</v>
      </c>
      <c r="AH18" s="85">
        <v>1492513.697534157</v>
      </c>
      <c r="AI18" s="85">
        <v>1559214.1558647389</v>
      </c>
      <c r="AJ18" s="85">
        <v>1684404.9327987523</v>
      </c>
      <c r="AK18" s="85">
        <v>1991296.4051822044</v>
      </c>
      <c r="AL18" s="85">
        <v>2344784.151668422</v>
      </c>
      <c r="AM18" s="86">
        <v>2009446.272243909</v>
      </c>
      <c r="AN18" s="87">
        <v>2184897.5596209657</v>
      </c>
    </row>
    <row r="19" spans="1:40" ht="12.75">
      <c r="A19" s="5">
        <v>17</v>
      </c>
      <c r="B19" s="6" t="s">
        <v>135</v>
      </c>
      <c r="C19" s="85">
        <v>416217.01092091185</v>
      </c>
      <c r="D19" s="85">
        <v>445772.50209707284</v>
      </c>
      <c r="E19" s="85">
        <v>492455.0557587809</v>
      </c>
      <c r="F19" s="85">
        <v>608215.8821836447</v>
      </c>
      <c r="G19" s="85">
        <v>775854.0633527985</v>
      </c>
      <c r="H19" s="85">
        <v>751029.7498196582</v>
      </c>
      <c r="I19" s="85">
        <v>880432.3453028613</v>
      </c>
      <c r="J19" s="85">
        <v>944337.4742981363</v>
      </c>
      <c r="K19" s="85">
        <v>1000943.5939318424</v>
      </c>
      <c r="L19" s="85">
        <v>1105141.9092099986</v>
      </c>
      <c r="M19" s="85">
        <v>1296409.606337688</v>
      </c>
      <c r="N19" s="85">
        <v>1372115.313180131</v>
      </c>
      <c r="O19" s="85">
        <v>1541474.7843871717</v>
      </c>
      <c r="P19" s="85">
        <v>1463536.0186485497</v>
      </c>
      <c r="Q19" s="85">
        <v>1681020.1115248485</v>
      </c>
      <c r="R19" s="85">
        <v>1596564.0542309906</v>
      </c>
      <c r="S19" s="85">
        <v>1387894.2655133747</v>
      </c>
      <c r="T19" s="85">
        <v>1116754.0384757714</v>
      </c>
      <c r="U19" s="85">
        <v>913816.4176278334</v>
      </c>
      <c r="V19" s="85">
        <v>652245.1641632625</v>
      </c>
      <c r="W19" s="85">
        <v>463986.30947130907</v>
      </c>
      <c r="X19" s="85">
        <v>505218.78272109904</v>
      </c>
      <c r="Y19" s="85">
        <v>531778.3022039834</v>
      </c>
      <c r="Z19" s="85">
        <v>518473.08529132925</v>
      </c>
      <c r="AA19" s="85">
        <v>432241.8211250643</v>
      </c>
      <c r="AB19" s="85">
        <v>440577.45141786116</v>
      </c>
      <c r="AC19" s="85">
        <v>497337.6719869801</v>
      </c>
      <c r="AD19" s="85">
        <v>549055.6599633227</v>
      </c>
      <c r="AE19" s="85">
        <v>544079.3983394805</v>
      </c>
      <c r="AF19" s="85">
        <v>581643.0969804496</v>
      </c>
      <c r="AG19" s="85">
        <v>593381.6349861885</v>
      </c>
      <c r="AH19" s="85">
        <v>631508.1961530852</v>
      </c>
      <c r="AI19" s="85">
        <v>611312.7012572037</v>
      </c>
      <c r="AJ19" s="85">
        <v>610122.2290078232</v>
      </c>
      <c r="AK19" s="85">
        <v>683194.1271540528</v>
      </c>
      <c r="AL19" s="85">
        <v>683039.61763331</v>
      </c>
      <c r="AM19" s="86">
        <v>722403.4522717802</v>
      </c>
      <c r="AN19" s="87">
        <v>653633.8224268794</v>
      </c>
    </row>
    <row r="20" spans="1:40" ht="12.75">
      <c r="A20" s="5">
        <v>18</v>
      </c>
      <c r="B20" s="6" t="s">
        <v>136</v>
      </c>
      <c r="C20" s="85">
        <v>379732.1348284525</v>
      </c>
      <c r="D20" s="85">
        <v>438707.1230179413</v>
      </c>
      <c r="E20" s="85">
        <v>518613.1090719592</v>
      </c>
      <c r="F20" s="85">
        <v>570011.5072882976</v>
      </c>
      <c r="G20" s="85">
        <v>815987.7632106668</v>
      </c>
      <c r="H20" s="85">
        <v>740093.9345878658</v>
      </c>
      <c r="I20" s="85">
        <v>744848.8338464305</v>
      </c>
      <c r="J20" s="85">
        <v>863312.8016440915</v>
      </c>
      <c r="K20" s="85">
        <v>938200.0160242479</v>
      </c>
      <c r="L20" s="85">
        <v>1118252.2370770716</v>
      </c>
      <c r="M20" s="85">
        <v>1424149.5729980157</v>
      </c>
      <c r="N20" s="85">
        <v>1522436.1472674583</v>
      </c>
      <c r="O20" s="85">
        <v>1643955.509104972</v>
      </c>
      <c r="P20" s="85">
        <v>2175022.4910853375</v>
      </c>
      <c r="Q20" s="85">
        <v>2772344.4050020827</v>
      </c>
      <c r="R20" s="85">
        <v>3623875.40171361</v>
      </c>
      <c r="S20" s="85">
        <v>3937386.4485816015</v>
      </c>
      <c r="T20" s="85">
        <v>4382593.229170794</v>
      </c>
      <c r="U20" s="85">
        <v>5145503.623407539</v>
      </c>
      <c r="V20" s="85">
        <v>6377046.7206526045</v>
      </c>
      <c r="W20" s="85">
        <v>6543618.875027575</v>
      </c>
      <c r="X20" s="85">
        <v>6581489.191277696</v>
      </c>
      <c r="Y20" s="85">
        <v>6411929.482410303</v>
      </c>
      <c r="Z20" s="85">
        <v>6511758.706985917</v>
      </c>
      <c r="AA20" s="85">
        <v>5866324.680522786</v>
      </c>
      <c r="AB20" s="85">
        <v>6502617.5610829</v>
      </c>
      <c r="AC20" s="85">
        <v>7430539.389128715</v>
      </c>
      <c r="AD20" s="85">
        <v>7325632.852186631</v>
      </c>
      <c r="AE20" s="85">
        <v>6431245.482355968</v>
      </c>
      <c r="AF20" s="85">
        <v>6222864.0436098855</v>
      </c>
      <c r="AG20" s="85">
        <v>6214518.3140863925</v>
      </c>
      <c r="AH20" s="85">
        <v>5863379.637890634</v>
      </c>
      <c r="AI20" s="85">
        <v>4627123.613223776</v>
      </c>
      <c r="AJ20" s="85">
        <v>4337828.997109905</v>
      </c>
      <c r="AK20" s="85">
        <v>4225040.782228524</v>
      </c>
      <c r="AL20" s="85">
        <v>4080090.826757635</v>
      </c>
      <c r="AM20" s="86">
        <v>3360214.7738596573</v>
      </c>
      <c r="AN20" s="87">
        <v>3503087.5298863957</v>
      </c>
    </row>
    <row r="21" spans="1:40" ht="12.75">
      <c r="A21" s="5">
        <v>19</v>
      </c>
      <c r="B21" s="6" t="s">
        <v>137</v>
      </c>
      <c r="C21" s="85">
        <v>552778.0313685971</v>
      </c>
      <c r="D21" s="85">
        <v>613676.5973245114</v>
      </c>
      <c r="E21" s="85">
        <v>681221.6228955404</v>
      </c>
      <c r="F21" s="85">
        <v>777078.3242375281</v>
      </c>
      <c r="G21" s="85">
        <v>873138.5916604849</v>
      </c>
      <c r="H21" s="85">
        <v>789926.7973591035</v>
      </c>
      <c r="I21" s="85">
        <v>676935.7972916248</v>
      </c>
      <c r="J21" s="85">
        <v>831719.1436746842</v>
      </c>
      <c r="K21" s="85">
        <v>926520.3283781256</v>
      </c>
      <c r="L21" s="85">
        <v>1005756.2977901901</v>
      </c>
      <c r="M21" s="85">
        <v>1408768.713334126</v>
      </c>
      <c r="N21" s="85">
        <v>1266532.997061872</v>
      </c>
      <c r="O21" s="85">
        <v>1129163.4131818686</v>
      </c>
      <c r="P21" s="85">
        <v>1413678.9964586308</v>
      </c>
      <c r="Q21" s="85">
        <v>1406731.5387813686</v>
      </c>
      <c r="R21" s="85">
        <v>1729492.6520943108</v>
      </c>
      <c r="S21" s="85">
        <v>2030287.6051141808</v>
      </c>
      <c r="T21" s="85">
        <v>2289475.8059464367</v>
      </c>
      <c r="U21" s="85">
        <v>2615603.7333876453</v>
      </c>
      <c r="V21" s="85">
        <v>2620045.0547644612</v>
      </c>
      <c r="W21" s="85">
        <v>2986516.8094618223</v>
      </c>
      <c r="X21" s="85">
        <v>3260846.424639679</v>
      </c>
      <c r="Y21" s="85">
        <v>2905330.6857353817</v>
      </c>
      <c r="Z21" s="85">
        <v>3092576.436637618</v>
      </c>
      <c r="AA21" s="85">
        <v>3189146.329237081</v>
      </c>
      <c r="AB21" s="85">
        <v>3667333.7723907004</v>
      </c>
      <c r="AC21" s="85">
        <v>4538190.772957547</v>
      </c>
      <c r="AD21" s="85">
        <v>4227682.922458037</v>
      </c>
      <c r="AE21" s="85">
        <v>3733882.899568139</v>
      </c>
      <c r="AF21" s="85">
        <v>3479454.77892949</v>
      </c>
      <c r="AG21" s="85">
        <v>3599153.610551786</v>
      </c>
      <c r="AH21" s="85">
        <v>2765988.629346787</v>
      </c>
      <c r="AI21" s="85">
        <v>2375572.239468277</v>
      </c>
      <c r="AJ21" s="85">
        <v>2376878.075684911</v>
      </c>
      <c r="AK21" s="85">
        <v>2316381.6024055597</v>
      </c>
      <c r="AL21" s="85">
        <v>2262504.2460031845</v>
      </c>
      <c r="AM21" s="86">
        <v>2339976.422345505</v>
      </c>
      <c r="AN21" s="87">
        <v>2270159.658059829</v>
      </c>
    </row>
    <row r="22" spans="1:40" ht="12.75">
      <c r="A22" s="5">
        <v>20</v>
      </c>
      <c r="B22" s="6" t="s">
        <v>138</v>
      </c>
      <c r="C22" s="85">
        <v>74532.83292755166</v>
      </c>
      <c r="D22" s="85">
        <v>73902.62471497613</v>
      </c>
      <c r="E22" s="85">
        <v>88399.92773235468</v>
      </c>
      <c r="F22" s="85">
        <v>118838.76779599648</v>
      </c>
      <c r="G22" s="85">
        <v>168836.62189844038</v>
      </c>
      <c r="H22" s="85">
        <v>173684.36794849997</v>
      </c>
      <c r="I22" s="85">
        <v>190384.6644834975</v>
      </c>
      <c r="J22" s="85">
        <v>316222.4927628538</v>
      </c>
      <c r="K22" s="85">
        <v>320204.4325987294</v>
      </c>
      <c r="L22" s="85">
        <v>390364.11255537113</v>
      </c>
      <c r="M22" s="85">
        <v>554733.0827855283</v>
      </c>
      <c r="N22" s="85">
        <v>892856.1659014195</v>
      </c>
      <c r="O22" s="85">
        <v>1018306.8747645024</v>
      </c>
      <c r="P22" s="85">
        <v>1097524.8677333698</v>
      </c>
      <c r="Q22" s="85">
        <v>1253967.231611279</v>
      </c>
      <c r="R22" s="85">
        <v>1654259.1651249935</v>
      </c>
      <c r="S22" s="85">
        <v>1589856.8001326965</v>
      </c>
      <c r="T22" s="85">
        <v>1540306.1525247293</v>
      </c>
      <c r="U22" s="85">
        <v>1698915.4447708519</v>
      </c>
      <c r="V22" s="85">
        <v>1885733.7975334662</v>
      </c>
      <c r="W22" s="85">
        <v>2168730.0445307638</v>
      </c>
      <c r="X22" s="85">
        <v>2149019.794158393</v>
      </c>
      <c r="Y22" s="85">
        <v>1929505.8221505599</v>
      </c>
      <c r="Z22" s="85">
        <v>1846264.676270075</v>
      </c>
      <c r="AA22" s="85">
        <v>1657122.0148850025</v>
      </c>
      <c r="AB22" s="85">
        <v>1691895.7261988001</v>
      </c>
      <c r="AC22" s="85">
        <v>1907089.3861268144</v>
      </c>
      <c r="AD22" s="85">
        <v>1999890.2583119096</v>
      </c>
      <c r="AE22" s="85">
        <v>1982969.115176725</v>
      </c>
      <c r="AF22" s="85">
        <v>1968547.4229814748</v>
      </c>
      <c r="AG22" s="85">
        <v>1787692.139684757</v>
      </c>
      <c r="AH22" s="85">
        <v>1861202.7341764532</v>
      </c>
      <c r="AI22" s="85">
        <v>1453006.6730061981</v>
      </c>
      <c r="AJ22" s="85">
        <v>1414437.1445305245</v>
      </c>
      <c r="AK22" s="85">
        <v>1383966.9317221723</v>
      </c>
      <c r="AL22" s="85">
        <v>1592185.563804594</v>
      </c>
      <c r="AM22" s="86">
        <v>1422637.4183317593</v>
      </c>
      <c r="AN22" s="87">
        <v>1697578.5377672566</v>
      </c>
    </row>
    <row r="23" spans="1:40" ht="12.75">
      <c r="A23" s="5">
        <v>21</v>
      </c>
      <c r="B23" s="6" t="s">
        <v>139</v>
      </c>
      <c r="C23" s="85">
        <v>917605.1579742028</v>
      </c>
      <c r="D23" s="85">
        <v>959927.4937262342</v>
      </c>
      <c r="E23" s="85">
        <v>927766.2856513433</v>
      </c>
      <c r="F23" s="85">
        <v>1198576.8025252293</v>
      </c>
      <c r="G23" s="85">
        <v>1487217.4479195848</v>
      </c>
      <c r="H23" s="85">
        <v>1243719.772980302</v>
      </c>
      <c r="I23" s="85">
        <v>1239160.8948036805</v>
      </c>
      <c r="J23" s="85">
        <v>1367348.713201958</v>
      </c>
      <c r="K23" s="85">
        <v>1601075.1019769914</v>
      </c>
      <c r="L23" s="85">
        <v>1894923.775374473</v>
      </c>
      <c r="M23" s="85">
        <v>1983912.2787958488</v>
      </c>
      <c r="N23" s="85">
        <v>2225379.0749105406</v>
      </c>
      <c r="O23" s="85">
        <v>2652484.7064764895</v>
      </c>
      <c r="P23" s="85">
        <v>2422523.397693903</v>
      </c>
      <c r="Q23" s="85">
        <v>3237204.194139709</v>
      </c>
      <c r="R23" s="85">
        <v>3309735.2129891766</v>
      </c>
      <c r="S23" s="85">
        <v>3314058.723204694</v>
      </c>
      <c r="T23" s="85">
        <v>3429206.135202734</v>
      </c>
      <c r="U23" s="85">
        <v>4048735.6659810212</v>
      </c>
      <c r="V23" s="85">
        <v>4373668.267224693</v>
      </c>
      <c r="W23" s="85">
        <v>5172715.377187779</v>
      </c>
      <c r="X23" s="85">
        <v>5560818.8795472225</v>
      </c>
      <c r="Y23" s="85">
        <v>5419827.766991397</v>
      </c>
      <c r="Z23" s="85">
        <v>5015246.379375145</v>
      </c>
      <c r="AA23" s="85">
        <v>4485968.662546023</v>
      </c>
      <c r="AB23" s="85">
        <v>4495869.291528841</v>
      </c>
      <c r="AC23" s="85">
        <v>4738060.195113982</v>
      </c>
      <c r="AD23" s="85">
        <v>4990325.486935565</v>
      </c>
      <c r="AE23" s="85">
        <v>5095106.626311263</v>
      </c>
      <c r="AF23" s="85">
        <v>4494865.06145361</v>
      </c>
      <c r="AG23" s="85">
        <v>4187914.7531102146</v>
      </c>
      <c r="AH23" s="85">
        <v>4301665.291072444</v>
      </c>
      <c r="AI23" s="85">
        <v>3770331.3076808183</v>
      </c>
      <c r="AJ23" s="85">
        <v>3213669.787530901</v>
      </c>
      <c r="AK23" s="85">
        <v>3063897.7531903414</v>
      </c>
      <c r="AL23" s="85">
        <v>3239955.911081424</v>
      </c>
      <c r="AM23" s="86">
        <v>3641330.14544101</v>
      </c>
      <c r="AN23" s="87">
        <v>3824510.595172314</v>
      </c>
    </row>
    <row r="24" spans="1:40" ht="12.75">
      <c r="A24" s="5">
        <v>22</v>
      </c>
      <c r="B24" s="6" t="s">
        <v>140</v>
      </c>
      <c r="C24" s="85">
        <v>31723.52182377153</v>
      </c>
      <c r="D24" s="85">
        <v>30194.20585212523</v>
      </c>
      <c r="E24" s="85">
        <v>27956.829491030923</v>
      </c>
      <c r="F24" s="85">
        <v>25198.234936224108</v>
      </c>
      <c r="G24" s="85">
        <v>23341.397999983525</v>
      </c>
      <c r="H24" s="85">
        <v>17736.737542934203</v>
      </c>
      <c r="I24" s="85">
        <v>29013.998254144626</v>
      </c>
      <c r="J24" s="85">
        <v>36059.42435365658</v>
      </c>
      <c r="K24" s="85">
        <v>40006.73928814301</v>
      </c>
      <c r="L24" s="85">
        <v>46042.82923991071</v>
      </c>
      <c r="M24" s="85">
        <v>62655.85509206227</v>
      </c>
      <c r="N24" s="85">
        <v>96396.40572944167</v>
      </c>
      <c r="O24" s="85">
        <v>132408.7454534498</v>
      </c>
      <c r="P24" s="85">
        <v>170315.2974054306</v>
      </c>
      <c r="Q24" s="85">
        <v>217434.20878629017</v>
      </c>
      <c r="R24" s="85">
        <v>262940.04082504095</v>
      </c>
      <c r="S24" s="85">
        <v>230025.90837007653</v>
      </c>
      <c r="T24" s="85">
        <v>221531.9103317747</v>
      </c>
      <c r="U24" s="85">
        <v>236671.0205463157</v>
      </c>
      <c r="V24" s="85">
        <v>253513.78779501186</v>
      </c>
      <c r="W24" s="85">
        <v>273784.5782573879</v>
      </c>
      <c r="X24" s="85">
        <v>296608.9936317897</v>
      </c>
      <c r="Y24" s="85">
        <v>315291.4582174693</v>
      </c>
      <c r="Z24" s="85">
        <v>286918.1469004288</v>
      </c>
      <c r="AA24" s="85">
        <v>265040.14080292033</v>
      </c>
      <c r="AB24" s="85">
        <v>251612.4521856788</v>
      </c>
      <c r="AC24" s="85">
        <v>270357.7804188521</v>
      </c>
      <c r="AD24" s="85">
        <v>291558.8239310914</v>
      </c>
      <c r="AE24" s="85">
        <v>284530.26749779994</v>
      </c>
      <c r="AF24" s="85">
        <v>281101.5770086397</v>
      </c>
      <c r="AG24" s="85">
        <v>298829.0627224382</v>
      </c>
      <c r="AH24" s="85">
        <v>306272.4407105672</v>
      </c>
      <c r="AI24" s="85">
        <v>310502.0939801147</v>
      </c>
      <c r="AJ24" s="85">
        <v>337085.6065432757</v>
      </c>
      <c r="AK24" s="85">
        <v>367856.5714238638</v>
      </c>
      <c r="AL24" s="85">
        <v>416270.74556197535</v>
      </c>
      <c r="AM24" s="86">
        <v>512235.3314992787</v>
      </c>
      <c r="AN24" s="87">
        <v>573920.9704219706</v>
      </c>
    </row>
    <row r="25" spans="1:40" ht="12.75">
      <c r="A25" s="5">
        <v>23</v>
      </c>
      <c r="B25" s="6" t="s">
        <v>141</v>
      </c>
      <c r="C25" s="85">
        <v>1031130.0296768206</v>
      </c>
      <c r="D25" s="85">
        <v>1067367.7925774492</v>
      </c>
      <c r="E25" s="85">
        <v>1120503.2344558614</v>
      </c>
      <c r="F25" s="85">
        <v>1078527.2845773834</v>
      </c>
      <c r="G25" s="85">
        <v>977520.6182373182</v>
      </c>
      <c r="H25" s="85">
        <v>1357255.2319992431</v>
      </c>
      <c r="I25" s="85">
        <v>924761.473655612</v>
      </c>
      <c r="J25" s="85">
        <v>1011916.4598718099</v>
      </c>
      <c r="K25" s="85">
        <v>1057286.7697746444</v>
      </c>
      <c r="L25" s="85">
        <v>1174423.7153768062</v>
      </c>
      <c r="M25" s="85">
        <v>1493809.9412159435</v>
      </c>
      <c r="N25" s="85">
        <v>1148835.9952523515</v>
      </c>
      <c r="O25" s="85">
        <v>886735.8765868313</v>
      </c>
      <c r="P25" s="85">
        <v>767236.9672118974</v>
      </c>
      <c r="Q25" s="85">
        <v>668758.5112678134</v>
      </c>
      <c r="R25" s="85">
        <v>1283466.5030697533</v>
      </c>
      <c r="S25" s="85">
        <v>1521669.672220242</v>
      </c>
      <c r="T25" s="85">
        <v>1943925.5706739814</v>
      </c>
      <c r="U25" s="85">
        <v>2092352.7358785074</v>
      </c>
      <c r="V25" s="85">
        <v>2858334.702194664</v>
      </c>
      <c r="W25" s="85">
        <v>3667127.0903926976</v>
      </c>
      <c r="X25" s="85">
        <v>3904076.51808237</v>
      </c>
      <c r="Y25" s="85">
        <v>3939875.929419021</v>
      </c>
      <c r="Z25" s="85">
        <v>3864866.589076757</v>
      </c>
      <c r="AA25" s="85">
        <v>3885990.0205671024</v>
      </c>
      <c r="AB25" s="85">
        <v>4356645.99818568</v>
      </c>
      <c r="AC25" s="85">
        <v>4811513.348979115</v>
      </c>
      <c r="AD25" s="85">
        <v>4896233.7755695665</v>
      </c>
      <c r="AE25" s="85">
        <v>4290607.928493685</v>
      </c>
      <c r="AF25" s="85">
        <v>4295527.211285109</v>
      </c>
      <c r="AG25" s="85">
        <v>4597062.190840265</v>
      </c>
      <c r="AH25" s="85">
        <v>5063679.524295801</v>
      </c>
      <c r="AI25" s="85">
        <v>5104020.347528999</v>
      </c>
      <c r="AJ25" s="85">
        <v>4988118.350456397</v>
      </c>
      <c r="AK25" s="85">
        <v>5178840.613352259</v>
      </c>
      <c r="AL25" s="85">
        <v>5144867.932750611</v>
      </c>
      <c r="AM25" s="86">
        <v>4979416.770160689</v>
      </c>
      <c r="AN25" s="87">
        <v>4817114.523332255</v>
      </c>
    </row>
    <row r="26" spans="1:40" ht="12.75">
      <c r="A26" s="5">
        <v>24</v>
      </c>
      <c r="B26" s="6" t="s">
        <v>142</v>
      </c>
      <c r="C26" s="85">
        <v>1559648.939362785</v>
      </c>
      <c r="D26" s="85">
        <v>1505475.1958356476</v>
      </c>
      <c r="E26" s="85">
        <v>1497058.0101046492</v>
      </c>
      <c r="F26" s="85">
        <v>1680027.84734556</v>
      </c>
      <c r="G26" s="85">
        <v>1830792.657909671</v>
      </c>
      <c r="H26" s="85">
        <v>1667869.3651568405</v>
      </c>
      <c r="I26" s="85">
        <v>1961389.642381696</v>
      </c>
      <c r="J26" s="85">
        <v>2358344.138567413</v>
      </c>
      <c r="K26" s="85">
        <v>2687006.150978566</v>
      </c>
      <c r="L26" s="85">
        <v>3073256.4374490012</v>
      </c>
      <c r="M26" s="85">
        <v>3015708.2352105402</v>
      </c>
      <c r="N26" s="85">
        <v>2582924.188272592</v>
      </c>
      <c r="O26" s="85">
        <v>2305740.8035229626</v>
      </c>
      <c r="P26" s="85">
        <v>2174096.9285677825</v>
      </c>
      <c r="Q26" s="85">
        <v>2167937.2257944676</v>
      </c>
      <c r="R26" s="85">
        <v>2581098.5282631</v>
      </c>
      <c r="S26" s="85">
        <v>2468959.0770079587</v>
      </c>
      <c r="T26" s="85">
        <v>2897693.8917550715</v>
      </c>
      <c r="U26" s="85">
        <v>3297386.1376334364</v>
      </c>
      <c r="V26" s="85">
        <v>3243261.9444749397</v>
      </c>
      <c r="W26" s="85">
        <v>3080774.6216098317</v>
      </c>
      <c r="X26" s="85">
        <v>2425561.8370523066</v>
      </c>
      <c r="Y26" s="85">
        <v>2187873.9923352264</v>
      </c>
      <c r="Z26" s="85">
        <v>2009315.532031705</v>
      </c>
      <c r="AA26" s="85">
        <v>2062339.8165131253</v>
      </c>
      <c r="AB26" s="85">
        <v>2352012.1322170007</v>
      </c>
      <c r="AC26" s="85">
        <v>2295872.822159175</v>
      </c>
      <c r="AD26" s="85">
        <v>2282297.477343334</v>
      </c>
      <c r="AE26" s="85">
        <v>1874432.7431947265</v>
      </c>
      <c r="AF26" s="85">
        <v>1933960.297074788</v>
      </c>
      <c r="AG26" s="85">
        <v>2259211.4042276205</v>
      </c>
      <c r="AH26" s="85">
        <v>2248788.076779725</v>
      </c>
      <c r="AI26" s="85">
        <v>2149469.358116512</v>
      </c>
      <c r="AJ26" s="85">
        <v>2457051.601173703</v>
      </c>
      <c r="AK26" s="85">
        <v>2572067.2284902437</v>
      </c>
      <c r="AL26" s="85">
        <v>2770637.103723229</v>
      </c>
      <c r="AM26" s="86">
        <v>2875570.557645875</v>
      </c>
      <c r="AN26" s="87">
        <v>2621406.1831610594</v>
      </c>
    </row>
    <row r="27" spans="1:40" ht="12.75">
      <c r="A27" s="5">
        <v>25</v>
      </c>
      <c r="B27" s="6" t="s">
        <v>143</v>
      </c>
      <c r="C27" s="85">
        <v>102092.3623210443</v>
      </c>
      <c r="D27" s="85">
        <v>106682.62336619041</v>
      </c>
      <c r="E27" s="85">
        <v>132635.98550639983</v>
      </c>
      <c r="F27" s="85">
        <v>126151.91731273096</v>
      </c>
      <c r="G27" s="85">
        <v>127502.98698643224</v>
      </c>
      <c r="H27" s="85">
        <v>127478.85046501915</v>
      </c>
      <c r="I27" s="85">
        <v>101024.48224069485</v>
      </c>
      <c r="J27" s="85">
        <v>121937.17501607933</v>
      </c>
      <c r="K27" s="85">
        <v>149639.81184185794</v>
      </c>
      <c r="L27" s="85">
        <v>117112.04820702205</v>
      </c>
      <c r="M27" s="85">
        <v>174409.80028327688</v>
      </c>
      <c r="N27" s="85">
        <v>223706.41225456249</v>
      </c>
      <c r="O27" s="85">
        <v>202952.4286091586</v>
      </c>
      <c r="P27" s="85">
        <v>127396.70402296653</v>
      </c>
      <c r="Q27" s="85">
        <v>65366.59622099197</v>
      </c>
      <c r="R27" s="85">
        <v>67992.64537935064</v>
      </c>
      <c r="S27" s="85">
        <v>70425.6767696894</v>
      </c>
      <c r="T27" s="85">
        <v>54760.77570811174</v>
      </c>
      <c r="U27" s="85">
        <v>60268.9589184086</v>
      </c>
      <c r="V27" s="85">
        <v>96420.56499888015</v>
      </c>
      <c r="W27" s="85">
        <v>78750.03570775146</v>
      </c>
      <c r="X27" s="85">
        <v>80991.66258854626</v>
      </c>
      <c r="Y27" s="85">
        <v>79209.38394369435</v>
      </c>
      <c r="Z27" s="85">
        <v>85170.87994007551</v>
      </c>
      <c r="AA27" s="85">
        <v>85726.21619524766</v>
      </c>
      <c r="AB27" s="85">
        <v>100380.05878780723</v>
      </c>
      <c r="AC27" s="85">
        <v>81365.07049269114</v>
      </c>
      <c r="AD27" s="85">
        <v>96046.74809631638</v>
      </c>
      <c r="AE27" s="85">
        <v>102115.49715656402</v>
      </c>
      <c r="AF27" s="85">
        <v>156887.02970976476</v>
      </c>
      <c r="AG27" s="85">
        <v>119759.97877093924</v>
      </c>
      <c r="AH27" s="85">
        <v>149227.19680395522</v>
      </c>
      <c r="AI27" s="85">
        <v>269351.8068963892</v>
      </c>
      <c r="AJ27" s="85">
        <v>136761.09057436464</v>
      </c>
      <c r="AK27" s="85">
        <v>109092.02247766475</v>
      </c>
      <c r="AL27" s="85">
        <v>118072.10302935209</v>
      </c>
      <c r="AM27" s="86">
        <v>145250.48691312538</v>
      </c>
      <c r="AN27" s="87">
        <v>79071.67027056008</v>
      </c>
    </row>
    <row r="28" spans="1:40" ht="12.75">
      <c r="A28" s="5">
        <v>26</v>
      </c>
      <c r="B28" s="6" t="s">
        <v>144</v>
      </c>
      <c r="C28" s="85">
        <v>163044.71364651585</v>
      </c>
      <c r="D28" s="85">
        <v>212001.10056826926</v>
      </c>
      <c r="E28" s="85">
        <v>174738.4756965003</v>
      </c>
      <c r="F28" s="85">
        <v>217179.39300314296</v>
      </c>
      <c r="G28" s="85">
        <v>315311.8327895892</v>
      </c>
      <c r="H28" s="85">
        <v>238049.26327740063</v>
      </c>
      <c r="I28" s="85">
        <v>233432.95707262575</v>
      </c>
      <c r="J28" s="85">
        <v>256384.9221531554</v>
      </c>
      <c r="K28" s="85">
        <v>286244.51259915484</v>
      </c>
      <c r="L28" s="85">
        <v>349173.61256282975</v>
      </c>
      <c r="M28" s="85">
        <v>462169.5835803131</v>
      </c>
      <c r="N28" s="85">
        <v>482739.45242319425</v>
      </c>
      <c r="O28" s="85">
        <v>440510.4091626761</v>
      </c>
      <c r="P28" s="85">
        <v>360430.17463932716</v>
      </c>
      <c r="Q28" s="85">
        <v>404857.76751414983</v>
      </c>
      <c r="R28" s="85">
        <v>581870.5559782392</v>
      </c>
      <c r="S28" s="85">
        <v>585504.3275903015</v>
      </c>
      <c r="T28" s="85">
        <v>499677.84337331617</v>
      </c>
      <c r="U28" s="85">
        <v>604604.2506304623</v>
      </c>
      <c r="V28" s="85">
        <v>690570.3937993374</v>
      </c>
      <c r="W28" s="85">
        <v>886618.3203223934</v>
      </c>
      <c r="X28" s="85">
        <v>909428.8842016115</v>
      </c>
      <c r="Y28" s="85">
        <v>872383.5635125339</v>
      </c>
      <c r="Z28" s="85">
        <v>707704.8381321088</v>
      </c>
      <c r="AA28" s="85">
        <v>663799.4831503591</v>
      </c>
      <c r="AB28" s="85">
        <v>643818.2461652849</v>
      </c>
      <c r="AC28" s="85">
        <v>670636.3599183884</v>
      </c>
      <c r="AD28" s="85">
        <v>741483.841741752</v>
      </c>
      <c r="AE28" s="85">
        <v>676772.9087783253</v>
      </c>
      <c r="AF28" s="85">
        <v>556206.4891800665</v>
      </c>
      <c r="AG28" s="85">
        <v>599069.1308723491</v>
      </c>
      <c r="AH28" s="85">
        <v>607940.3866312237</v>
      </c>
      <c r="AI28" s="85">
        <v>690262.6240312781</v>
      </c>
      <c r="AJ28" s="85">
        <v>632405.92956133</v>
      </c>
      <c r="AK28" s="85">
        <v>642569.4559648654</v>
      </c>
      <c r="AL28" s="85">
        <v>665733.3828411533</v>
      </c>
      <c r="AM28" s="86">
        <v>801135.1167069216</v>
      </c>
      <c r="AN28" s="87">
        <v>844241.2137776741</v>
      </c>
    </row>
    <row r="29" spans="1:40" ht="12.75">
      <c r="A29" s="5">
        <v>27</v>
      </c>
      <c r="B29" s="6" t="s">
        <v>145</v>
      </c>
      <c r="C29" s="85">
        <v>395751.76328205253</v>
      </c>
      <c r="D29" s="85">
        <v>508428.3974045646</v>
      </c>
      <c r="E29" s="85">
        <v>724316.2629394539</v>
      </c>
      <c r="F29" s="85">
        <v>693256.1941498142</v>
      </c>
      <c r="G29" s="85">
        <v>197653.49120130728</v>
      </c>
      <c r="H29" s="85">
        <v>329752.75261814217</v>
      </c>
      <c r="I29" s="85">
        <v>268265.2868214908</v>
      </c>
      <c r="J29" s="85">
        <v>157566.7763908948</v>
      </c>
      <c r="K29" s="85">
        <v>387215.00896208116</v>
      </c>
      <c r="L29" s="85">
        <v>737647.1452823563</v>
      </c>
      <c r="M29" s="85">
        <v>673836.4005838285</v>
      </c>
      <c r="N29" s="85">
        <v>676069.4385329598</v>
      </c>
      <c r="O29" s="85">
        <v>596003.2921820974</v>
      </c>
      <c r="P29" s="85">
        <v>874110.7265326278</v>
      </c>
      <c r="Q29" s="85">
        <v>774478.7345842676</v>
      </c>
      <c r="R29" s="85">
        <v>734984.7625921397</v>
      </c>
      <c r="S29" s="85">
        <v>964775.4638953052</v>
      </c>
      <c r="T29" s="85">
        <v>965086.8328818212</v>
      </c>
      <c r="U29" s="85">
        <v>443138.9656944099</v>
      </c>
      <c r="V29" s="85">
        <v>556547.3177611135</v>
      </c>
      <c r="W29" s="85">
        <v>515302.7337024194</v>
      </c>
      <c r="X29" s="85">
        <v>795371.0264624488</v>
      </c>
      <c r="Y29" s="85">
        <v>628423.0900596249</v>
      </c>
      <c r="Z29" s="85">
        <v>762575.1505665263</v>
      </c>
      <c r="AA29" s="85">
        <v>304984.682899096</v>
      </c>
      <c r="AB29" s="85">
        <v>385456.21347072034</v>
      </c>
      <c r="AC29" s="85">
        <v>247910.06233203053</v>
      </c>
      <c r="AD29" s="85">
        <v>242258.9307555543</v>
      </c>
      <c r="AE29" s="85">
        <v>103526.09245033038</v>
      </c>
      <c r="AF29" s="85">
        <v>256848.40924856425</v>
      </c>
      <c r="AG29" s="85">
        <v>250311.40776040393</v>
      </c>
      <c r="AH29" s="85">
        <v>230395.99381286636</v>
      </c>
      <c r="AI29" s="85">
        <v>148696.9733224234</v>
      </c>
      <c r="AJ29" s="85">
        <v>257787.02710898907</v>
      </c>
      <c r="AK29" s="85">
        <v>104905.62212324612</v>
      </c>
      <c r="AL29" s="85">
        <v>237428.9651804548</v>
      </c>
      <c r="AM29" s="86">
        <v>-25782.317001860363</v>
      </c>
      <c r="AN29" s="87">
        <v>400162.1379182959</v>
      </c>
    </row>
    <row r="30" spans="1:40" ht="12.75">
      <c r="A30" s="5">
        <v>28</v>
      </c>
      <c r="B30" s="6" t="s">
        <v>146</v>
      </c>
      <c r="C30" s="85">
        <v>116518.50382627787</v>
      </c>
      <c r="D30" s="85">
        <v>134273.59297269845</v>
      </c>
      <c r="E30" s="85">
        <v>93198.16536965258</v>
      </c>
      <c r="F30" s="85">
        <v>86115.68305824486</v>
      </c>
      <c r="G30" s="85">
        <v>102779.5340900926</v>
      </c>
      <c r="H30" s="85">
        <v>108997.59282946515</v>
      </c>
      <c r="I30" s="85">
        <v>93723.14241575699</v>
      </c>
      <c r="J30" s="85">
        <v>111826.4728409251</v>
      </c>
      <c r="K30" s="85">
        <v>88058.02604342927</v>
      </c>
      <c r="L30" s="85">
        <v>140307.95649000202</v>
      </c>
      <c r="M30" s="85">
        <v>104177.67148457002</v>
      </c>
      <c r="N30" s="85">
        <v>231024.11522913908</v>
      </c>
      <c r="O30" s="85">
        <v>300339.8879311717</v>
      </c>
      <c r="P30" s="85">
        <v>191260.03277518193</v>
      </c>
      <c r="Q30" s="85">
        <v>410772.798390242</v>
      </c>
      <c r="R30" s="85">
        <v>461945.64279723115</v>
      </c>
      <c r="S30" s="85">
        <v>382729.2261269135</v>
      </c>
      <c r="T30" s="85">
        <v>354549.3289386461</v>
      </c>
      <c r="U30" s="85">
        <v>377001.5679180475</v>
      </c>
      <c r="V30" s="85">
        <v>385846.29496170656</v>
      </c>
      <c r="W30" s="85">
        <v>594030.6311622609</v>
      </c>
      <c r="X30" s="85">
        <v>768516.8716103481</v>
      </c>
      <c r="Y30" s="85">
        <v>649356.0175884551</v>
      </c>
      <c r="Z30" s="85">
        <v>593633.7136227551</v>
      </c>
      <c r="AA30" s="85">
        <v>469348.1484293603</v>
      </c>
      <c r="AB30" s="85">
        <v>442256.73375700734</v>
      </c>
      <c r="AC30" s="85">
        <v>463430.2739797545</v>
      </c>
      <c r="AD30" s="85">
        <v>511091.33196253574</v>
      </c>
      <c r="AE30" s="85">
        <v>474143.77834449726</v>
      </c>
      <c r="AF30" s="85">
        <v>585786.991691032</v>
      </c>
      <c r="AG30" s="85">
        <v>632872.4403615023</v>
      </c>
      <c r="AH30" s="85">
        <v>708489.9971658218</v>
      </c>
      <c r="AI30" s="85">
        <v>668041.0508989091</v>
      </c>
      <c r="AJ30" s="85">
        <v>689686.5510405554</v>
      </c>
      <c r="AK30" s="85">
        <v>880609.4347294602</v>
      </c>
      <c r="AL30" s="85">
        <v>774650.550037822</v>
      </c>
      <c r="AM30" s="86">
        <v>708177.675287637</v>
      </c>
      <c r="AN30" s="87">
        <v>1002190.1501714564</v>
      </c>
    </row>
    <row r="31" spans="1:40" ht="12.75">
      <c r="A31" s="5">
        <v>29</v>
      </c>
      <c r="B31" s="6" t="s">
        <v>147</v>
      </c>
      <c r="C31" s="85">
        <v>78830.33035897765</v>
      </c>
      <c r="D31" s="85">
        <v>58723.10994371076</v>
      </c>
      <c r="E31" s="85">
        <v>60108.00464414525</v>
      </c>
      <c r="F31" s="85">
        <v>81436.69958376978</v>
      </c>
      <c r="G31" s="85">
        <v>105258.8755833943</v>
      </c>
      <c r="H31" s="85">
        <v>113052.48024545085</v>
      </c>
      <c r="I31" s="85">
        <v>105645.08291984326</v>
      </c>
      <c r="J31" s="85">
        <v>97076.00863162524</v>
      </c>
      <c r="K31" s="85">
        <v>140120.74905792013</v>
      </c>
      <c r="L31" s="85">
        <v>125724.24891892762</v>
      </c>
      <c r="M31" s="85">
        <v>158956.74158592283</v>
      </c>
      <c r="N31" s="85">
        <v>195561.58510967472</v>
      </c>
      <c r="O31" s="85">
        <v>175548.33174715756</v>
      </c>
      <c r="P31" s="85">
        <v>148548.94236149662</v>
      </c>
      <c r="Q31" s="85">
        <v>72739.65653751294</v>
      </c>
      <c r="R31" s="85">
        <v>151925.05962731657</v>
      </c>
      <c r="S31" s="85">
        <v>168082.28003832765</v>
      </c>
      <c r="T31" s="85">
        <v>105616.9603975857</v>
      </c>
      <c r="U31" s="85">
        <v>182241.79513862368</v>
      </c>
      <c r="V31" s="85">
        <v>289984.10927711683</v>
      </c>
      <c r="W31" s="85">
        <v>294293.23867496196</v>
      </c>
      <c r="X31" s="85">
        <v>294311.28190119774</v>
      </c>
      <c r="Y31" s="85">
        <v>316285.5468762106</v>
      </c>
      <c r="Z31" s="85">
        <v>369550.91206311336</v>
      </c>
      <c r="AA31" s="85">
        <v>311670.3740993584</v>
      </c>
      <c r="AB31" s="85">
        <v>241360.03804337615</v>
      </c>
      <c r="AC31" s="85">
        <v>295726.9339652014</v>
      </c>
      <c r="AD31" s="85">
        <v>320780.17837210116</v>
      </c>
      <c r="AE31" s="85">
        <v>237037.1417728264</v>
      </c>
      <c r="AF31" s="85">
        <v>303885.39006316767</v>
      </c>
      <c r="AG31" s="85">
        <v>252409.46911622098</v>
      </c>
      <c r="AH31" s="85">
        <v>250334.01984210243</v>
      </c>
      <c r="AI31" s="85">
        <v>253952.24975633985</v>
      </c>
      <c r="AJ31" s="85">
        <v>222458.56866442264</v>
      </c>
      <c r="AK31" s="85">
        <v>218922.375282155</v>
      </c>
      <c r="AL31" s="85">
        <v>228348.87396424552</v>
      </c>
      <c r="AM31" s="86">
        <v>226348.45821420063</v>
      </c>
      <c r="AN31" s="87">
        <v>319858.6919879985</v>
      </c>
    </row>
    <row r="32" spans="1:40" ht="12.75">
      <c r="A32" s="5">
        <v>30</v>
      </c>
      <c r="B32" s="6" t="s">
        <v>148</v>
      </c>
      <c r="C32" s="85">
        <v>36681.72293567383</v>
      </c>
      <c r="D32" s="85">
        <v>42116.02266886709</v>
      </c>
      <c r="E32" s="85">
        <v>42186.50077905656</v>
      </c>
      <c r="F32" s="85">
        <v>42334.75665369345</v>
      </c>
      <c r="G32" s="85">
        <v>102156.02987351194</v>
      </c>
      <c r="H32" s="85">
        <v>92118.58260377645</v>
      </c>
      <c r="I32" s="85">
        <v>86473.47165779631</v>
      </c>
      <c r="J32" s="85">
        <v>75325.06611669705</v>
      </c>
      <c r="K32" s="85">
        <v>86724.46164669388</v>
      </c>
      <c r="L32" s="85">
        <v>109336.82248898804</v>
      </c>
      <c r="M32" s="85">
        <v>162817.6314796684</v>
      </c>
      <c r="N32" s="85">
        <v>281956.34034399316</v>
      </c>
      <c r="O32" s="85">
        <v>291838.9186132033</v>
      </c>
      <c r="P32" s="85">
        <v>607544.9539278817</v>
      </c>
      <c r="Q32" s="85">
        <v>529500.5578767923</v>
      </c>
      <c r="R32" s="85">
        <v>602702.1273189938</v>
      </c>
      <c r="S32" s="85">
        <v>596351.3980345353</v>
      </c>
      <c r="T32" s="85">
        <v>470128.2055540385</v>
      </c>
      <c r="U32" s="85">
        <v>423125.5806186797</v>
      </c>
      <c r="V32" s="85">
        <v>383368.4106266365</v>
      </c>
      <c r="W32" s="85">
        <v>632630.7874242506</v>
      </c>
      <c r="X32" s="85">
        <v>632404.016739207</v>
      </c>
      <c r="Y32" s="85">
        <v>616210.9718124613</v>
      </c>
      <c r="Z32" s="85">
        <v>542097.2619421697</v>
      </c>
      <c r="AA32" s="85">
        <v>532039.3099929247</v>
      </c>
      <c r="AB32" s="85">
        <v>364758.5683725092</v>
      </c>
      <c r="AC32" s="85">
        <v>448408.298727553</v>
      </c>
      <c r="AD32" s="85">
        <v>508486.72172940493</v>
      </c>
      <c r="AE32" s="85">
        <v>729477.7189004335</v>
      </c>
      <c r="AF32" s="85">
        <v>678722.1664759584</v>
      </c>
      <c r="AG32" s="85">
        <v>351462.06637346215</v>
      </c>
      <c r="AH32" s="85">
        <v>568399.3624524416</v>
      </c>
      <c r="AI32" s="85">
        <v>713102.9443283032</v>
      </c>
      <c r="AJ32" s="85">
        <v>729695.7850629651</v>
      </c>
      <c r="AK32" s="85">
        <v>743147.9080238773</v>
      </c>
      <c r="AL32" s="85">
        <v>746038.7422690294</v>
      </c>
      <c r="AM32" s="86">
        <v>806109.7154623106</v>
      </c>
      <c r="AN32" s="87">
        <v>885091.2073286745</v>
      </c>
    </row>
    <row r="33" spans="1:40" ht="12.75">
      <c r="A33" s="5">
        <v>31</v>
      </c>
      <c r="B33" s="6" t="s">
        <v>64</v>
      </c>
      <c r="C33" s="85">
        <v>346649.20068213344</v>
      </c>
      <c r="D33" s="85">
        <v>391302.4603004292</v>
      </c>
      <c r="E33" s="85">
        <v>403263.1882614006</v>
      </c>
      <c r="F33" s="85">
        <v>525143.3070097134</v>
      </c>
      <c r="G33" s="85">
        <v>760093.3422092156</v>
      </c>
      <c r="H33" s="85">
        <v>808524.8552304306</v>
      </c>
      <c r="I33" s="85">
        <v>856613.2296877909</v>
      </c>
      <c r="J33" s="85">
        <v>971902.2431821136</v>
      </c>
      <c r="K33" s="85">
        <v>1049759.6245042225</v>
      </c>
      <c r="L33" s="85">
        <v>1231301.0508704053</v>
      </c>
      <c r="M33" s="85">
        <v>1571122.736871836</v>
      </c>
      <c r="N33" s="85">
        <v>1624850.4401523669</v>
      </c>
      <c r="O33" s="85">
        <v>1644909.9043653472</v>
      </c>
      <c r="P33" s="85">
        <v>1683522.5622489336</v>
      </c>
      <c r="Q33" s="85">
        <v>1848346.689582344</v>
      </c>
      <c r="R33" s="85">
        <v>2069434.3084319576</v>
      </c>
      <c r="S33" s="85">
        <v>2137489.4626013106</v>
      </c>
      <c r="T33" s="85">
        <v>2294432.7046832484</v>
      </c>
      <c r="U33" s="85">
        <v>2560479.0721682045</v>
      </c>
      <c r="V33" s="85">
        <v>2875521.776900953</v>
      </c>
      <c r="W33" s="85">
        <v>3221019.384135508</v>
      </c>
      <c r="X33" s="85">
        <v>3599381.241586611</v>
      </c>
      <c r="Y33" s="85">
        <v>3805372.6230918053</v>
      </c>
      <c r="Z33" s="85">
        <v>3656061.8231963534</v>
      </c>
      <c r="AA33" s="85">
        <v>3387282.5444607167</v>
      </c>
      <c r="AB33" s="85">
        <v>3317864.5007545706</v>
      </c>
      <c r="AC33" s="85">
        <v>3657993.909075954</v>
      </c>
      <c r="AD33" s="85">
        <v>4076427.2904932844</v>
      </c>
      <c r="AE33" s="85">
        <v>4377982.933829902</v>
      </c>
      <c r="AF33" s="85">
        <v>4192633.955997476</v>
      </c>
      <c r="AG33" s="85">
        <v>4123427.11314797</v>
      </c>
      <c r="AH33" s="85">
        <v>4283056.210198194</v>
      </c>
      <c r="AI33" s="85">
        <v>4155192.6577275796</v>
      </c>
      <c r="AJ33" s="85">
        <v>3970903.306987054</v>
      </c>
      <c r="AK33" s="85">
        <v>4191242.679792724</v>
      </c>
      <c r="AL33" s="85">
        <v>4404165.721357519</v>
      </c>
      <c r="AM33" s="86">
        <v>4614977.564614177</v>
      </c>
      <c r="AN33" s="87">
        <v>4687780.975699335</v>
      </c>
    </row>
    <row r="34" spans="1:40" ht="12.75">
      <c r="A34" s="5">
        <v>32</v>
      </c>
      <c r="B34" s="6" t="s">
        <v>149</v>
      </c>
      <c r="C34" s="85">
        <v>3957416.283806424</v>
      </c>
      <c r="D34" s="85">
        <v>4268949.926380572</v>
      </c>
      <c r="E34" s="85">
        <v>5213705.477275221</v>
      </c>
      <c r="F34" s="85">
        <v>8116398.742120057</v>
      </c>
      <c r="G34" s="85">
        <v>10079834.059510391</v>
      </c>
      <c r="H34" s="85">
        <v>10714912.116024831</v>
      </c>
      <c r="I34" s="85">
        <v>12225527.914564319</v>
      </c>
      <c r="J34" s="85">
        <v>13103102.762630317</v>
      </c>
      <c r="K34" s="85">
        <v>14051054.768488584</v>
      </c>
      <c r="L34" s="85">
        <v>15553091.171449168</v>
      </c>
      <c r="M34" s="85">
        <v>15655008.86942013</v>
      </c>
      <c r="N34" s="85">
        <v>15497857.890038216</v>
      </c>
      <c r="O34" s="85">
        <v>16239479.995873038</v>
      </c>
      <c r="P34" s="85">
        <v>15503260.649500271</v>
      </c>
      <c r="Q34" s="85">
        <v>15599344.430594198</v>
      </c>
      <c r="R34" s="85">
        <v>15989961.508012863</v>
      </c>
      <c r="S34" s="85">
        <v>17090623.49036207</v>
      </c>
      <c r="T34" s="85">
        <v>20592736.544039946</v>
      </c>
      <c r="U34" s="85">
        <v>22752261.26132717</v>
      </c>
      <c r="V34" s="85">
        <v>24333348.909475263</v>
      </c>
      <c r="W34" s="85">
        <v>26759923.47445372</v>
      </c>
      <c r="X34" s="85">
        <v>26290548.60675647</v>
      </c>
      <c r="Y34" s="85">
        <v>25172957.231402207</v>
      </c>
      <c r="Z34" s="85">
        <v>26812302.322849963</v>
      </c>
      <c r="AA34" s="85">
        <v>28077190.161450695</v>
      </c>
      <c r="AB34" s="85">
        <v>26191040.849871367</v>
      </c>
      <c r="AC34" s="85">
        <v>28842732.784706492</v>
      </c>
      <c r="AD34" s="85">
        <v>26144542.54089213</v>
      </c>
      <c r="AE34" s="85">
        <v>23601319.673103165</v>
      </c>
      <c r="AF34" s="85">
        <v>22504273.22692872</v>
      </c>
      <c r="AG34" s="85">
        <v>22241628.502885703</v>
      </c>
      <c r="AH34" s="85">
        <v>21066777.518969297</v>
      </c>
      <c r="AI34" s="85">
        <v>20512430.15467087</v>
      </c>
      <c r="AJ34" s="85">
        <v>19381096.7967444</v>
      </c>
      <c r="AK34" s="85">
        <v>19736388.240763925</v>
      </c>
      <c r="AL34" s="85">
        <v>19335536.296641603</v>
      </c>
      <c r="AM34" s="86">
        <v>19769731.665467266</v>
      </c>
      <c r="AN34" s="87">
        <v>18223356.005553026</v>
      </c>
    </row>
    <row r="35" spans="1:40" ht="12.75">
      <c r="A35" s="5">
        <v>33</v>
      </c>
      <c r="B35" s="6" t="s">
        <v>150</v>
      </c>
      <c r="C35" s="85">
        <v>4204408.370144</v>
      </c>
      <c r="D35" s="85">
        <v>4729412.839627108</v>
      </c>
      <c r="E35" s="85">
        <v>5370385.157544473</v>
      </c>
      <c r="F35" s="85">
        <v>7257894.203625962</v>
      </c>
      <c r="G35" s="85">
        <v>8077172.491394499</v>
      </c>
      <c r="H35" s="85">
        <v>7481903.250306053</v>
      </c>
      <c r="I35" s="85">
        <v>8004862.735093254</v>
      </c>
      <c r="J35" s="85">
        <v>8633455.567716243</v>
      </c>
      <c r="K35" s="85">
        <v>9694943.535134288</v>
      </c>
      <c r="L35" s="85">
        <v>11658361.214842664</v>
      </c>
      <c r="M35" s="85">
        <v>12690503.01407476</v>
      </c>
      <c r="N35" s="85">
        <v>13198689.480399303</v>
      </c>
      <c r="O35" s="85">
        <v>13207561.79523166</v>
      </c>
      <c r="P35" s="85">
        <v>13436733.820850013</v>
      </c>
      <c r="Q35" s="85">
        <v>14587417.382102275</v>
      </c>
      <c r="R35" s="85">
        <v>15091607.860614218</v>
      </c>
      <c r="S35" s="85">
        <v>15356537.37808765</v>
      </c>
      <c r="T35" s="85">
        <v>15849874.533343818</v>
      </c>
      <c r="U35" s="85">
        <v>17998094.004176006</v>
      </c>
      <c r="V35" s="85">
        <v>20602484.50970295</v>
      </c>
      <c r="W35" s="85">
        <v>23650147.498472925</v>
      </c>
      <c r="X35" s="85">
        <v>26147471.747236796</v>
      </c>
      <c r="Y35" s="85">
        <v>25255676.408576686</v>
      </c>
      <c r="Z35" s="85">
        <v>21348858.600842457</v>
      </c>
      <c r="AA35" s="85">
        <v>17316929.581337057</v>
      </c>
      <c r="AB35" s="85">
        <v>15044802.63442456</v>
      </c>
      <c r="AC35" s="85">
        <v>15836760.974979164</v>
      </c>
      <c r="AD35" s="85">
        <v>16398055.55001999</v>
      </c>
      <c r="AE35" s="85">
        <v>15576391.149878986</v>
      </c>
      <c r="AF35" s="85">
        <v>13680778.55800702</v>
      </c>
      <c r="AG35" s="85">
        <v>13114808.613065083</v>
      </c>
      <c r="AH35" s="85">
        <v>12286630.65313491</v>
      </c>
      <c r="AI35" s="85">
        <v>11491051.587262012</v>
      </c>
      <c r="AJ35" s="85">
        <v>10650313.356695676</v>
      </c>
      <c r="AK35" s="85">
        <v>10976676.087328034</v>
      </c>
      <c r="AL35" s="85">
        <v>10886758.817525344</v>
      </c>
      <c r="AM35" s="86">
        <v>11377035.111278744</v>
      </c>
      <c r="AN35" s="87">
        <v>11020340.085005593</v>
      </c>
    </row>
    <row r="36" spans="1:40" ht="12.75">
      <c r="A36" s="5">
        <v>34</v>
      </c>
      <c r="B36" s="6" t="s">
        <v>151</v>
      </c>
      <c r="C36" s="85">
        <v>2519475.593630903</v>
      </c>
      <c r="D36" s="85">
        <v>2895569.1199097917</v>
      </c>
      <c r="E36" s="85">
        <v>3444824.523786442</v>
      </c>
      <c r="F36" s="85">
        <v>3842881.5233622873</v>
      </c>
      <c r="G36" s="85">
        <v>4924986.561541031</v>
      </c>
      <c r="H36" s="85">
        <v>5509342.387144797</v>
      </c>
      <c r="I36" s="85">
        <v>6118278.399220429</v>
      </c>
      <c r="J36" s="85">
        <v>6867899.633183685</v>
      </c>
      <c r="K36" s="85">
        <v>7870199.218769635</v>
      </c>
      <c r="L36" s="85">
        <v>8766849.126224956</v>
      </c>
      <c r="M36" s="85">
        <v>9717960.95428092</v>
      </c>
      <c r="N36" s="85">
        <v>9056264.469316227</v>
      </c>
      <c r="O36" s="85">
        <v>8629909.251161283</v>
      </c>
      <c r="P36" s="85">
        <v>8087385.838109071</v>
      </c>
      <c r="Q36" s="85">
        <v>7624822.612528381</v>
      </c>
      <c r="R36" s="85">
        <v>7322081.723434833</v>
      </c>
      <c r="S36" s="85">
        <v>8173559.853248504</v>
      </c>
      <c r="T36" s="85">
        <v>9585484.667171013</v>
      </c>
      <c r="U36" s="85">
        <v>10613832.373196498</v>
      </c>
      <c r="V36" s="85">
        <v>12653825.99017565</v>
      </c>
      <c r="W36" s="85">
        <v>15717928.857467443</v>
      </c>
      <c r="X36" s="85">
        <v>17021296.53874174</v>
      </c>
      <c r="Y36" s="85">
        <v>18315401.94869187</v>
      </c>
      <c r="Z36" s="85">
        <v>19529617.187579323</v>
      </c>
      <c r="AA36" s="85">
        <v>18465654.95975946</v>
      </c>
      <c r="AB36" s="85">
        <v>18061384.240534853</v>
      </c>
      <c r="AC36" s="85">
        <v>18061931.088760022</v>
      </c>
      <c r="AD36" s="85">
        <v>17116159.633345522</v>
      </c>
      <c r="AE36" s="85">
        <v>16917441.138129074</v>
      </c>
      <c r="AF36" s="85">
        <v>15351895.867681101</v>
      </c>
      <c r="AG36" s="85">
        <v>14157880.33233081</v>
      </c>
      <c r="AH36" s="85">
        <v>13357736.008728063</v>
      </c>
      <c r="AI36" s="85">
        <v>12745269.424421765</v>
      </c>
      <c r="AJ36" s="85">
        <v>11375325.44080028</v>
      </c>
      <c r="AK36" s="85">
        <v>10492065.468412166</v>
      </c>
      <c r="AL36" s="85">
        <v>9446316.330316145</v>
      </c>
      <c r="AM36" s="86">
        <v>9410681.682695353</v>
      </c>
      <c r="AN36" s="87">
        <v>9539326.627998708</v>
      </c>
    </row>
    <row r="37" spans="1:40" ht="12.75">
      <c r="A37" s="5">
        <v>35</v>
      </c>
      <c r="B37" s="6" t="s">
        <v>152</v>
      </c>
      <c r="C37" s="85">
        <v>430423.72807570413</v>
      </c>
      <c r="D37" s="85">
        <v>471525.9933470923</v>
      </c>
      <c r="E37" s="85">
        <v>579595.582931148</v>
      </c>
      <c r="F37" s="85">
        <v>750861.9902410178</v>
      </c>
      <c r="G37" s="85">
        <v>856524.9925707538</v>
      </c>
      <c r="H37" s="85">
        <v>938082.9245518933</v>
      </c>
      <c r="I37" s="85">
        <v>925455.1842995025</v>
      </c>
      <c r="J37" s="85">
        <v>1102847.381504074</v>
      </c>
      <c r="K37" s="85">
        <v>1356902.8101086866</v>
      </c>
      <c r="L37" s="85">
        <v>1441578.4931279547</v>
      </c>
      <c r="M37" s="85">
        <v>1503243.6610901651</v>
      </c>
      <c r="N37" s="85">
        <v>1457735.7397605483</v>
      </c>
      <c r="O37" s="85">
        <v>1383196.1084535297</v>
      </c>
      <c r="P37" s="85">
        <v>1328862.8653890823</v>
      </c>
      <c r="Q37" s="85">
        <v>1356773.5267741783</v>
      </c>
      <c r="R37" s="85">
        <v>1290983.2937291164</v>
      </c>
      <c r="S37" s="85">
        <v>1256066.0221409115</v>
      </c>
      <c r="T37" s="85">
        <v>1090897.1678528043</v>
      </c>
      <c r="U37" s="85">
        <v>1421373.7177029704</v>
      </c>
      <c r="V37" s="85">
        <v>1373708.6016311327</v>
      </c>
      <c r="W37" s="85">
        <v>1198800.6352217963</v>
      </c>
      <c r="X37" s="85">
        <v>1320931.1415989543</v>
      </c>
      <c r="Y37" s="85">
        <v>1640141.187435693</v>
      </c>
      <c r="Z37" s="85">
        <v>1779166.4091541248</v>
      </c>
      <c r="AA37" s="85">
        <v>1785158.235379129</v>
      </c>
      <c r="AB37" s="85">
        <v>2145852.6036240323</v>
      </c>
      <c r="AC37" s="85">
        <v>1874708.5404686</v>
      </c>
      <c r="AD37" s="85">
        <v>1745637.000949245</v>
      </c>
      <c r="AE37" s="85">
        <v>1792344.8928628238</v>
      </c>
      <c r="AF37" s="85">
        <v>1509130.6018324993</v>
      </c>
      <c r="AG37" s="85">
        <v>1425242.3665477196</v>
      </c>
      <c r="AH37" s="85">
        <v>1336259.1023987897</v>
      </c>
      <c r="AI37" s="85">
        <v>1684088.4486777352</v>
      </c>
      <c r="AJ37" s="85">
        <v>1426557.1862873088</v>
      </c>
      <c r="AK37" s="85">
        <v>1398606.429613819</v>
      </c>
      <c r="AL37" s="85">
        <v>1333448.6989134697</v>
      </c>
      <c r="AM37" s="86">
        <v>1105807.0504658388</v>
      </c>
      <c r="AN37" s="87">
        <v>1082974.6240009742</v>
      </c>
    </row>
    <row r="38" spans="1:40" ht="12.75">
      <c r="A38" s="5">
        <v>36</v>
      </c>
      <c r="B38" s="6" t="s">
        <v>153</v>
      </c>
      <c r="C38" s="85">
        <v>276190.7070971157</v>
      </c>
      <c r="D38" s="85">
        <v>334639.5352267513</v>
      </c>
      <c r="E38" s="85">
        <v>392058.28501850617</v>
      </c>
      <c r="F38" s="85">
        <v>420997.4615867359</v>
      </c>
      <c r="G38" s="85">
        <v>717193.6335722841</v>
      </c>
      <c r="H38" s="85">
        <v>678625.2578704549</v>
      </c>
      <c r="I38" s="85">
        <v>826786.3358319872</v>
      </c>
      <c r="J38" s="85">
        <v>938620.1076121724</v>
      </c>
      <c r="K38" s="85">
        <v>1351533.9337426734</v>
      </c>
      <c r="L38" s="85">
        <v>1546440.7930637123</v>
      </c>
      <c r="M38" s="85">
        <v>1621729.462785458</v>
      </c>
      <c r="N38" s="85">
        <v>1357896.2548811187</v>
      </c>
      <c r="O38" s="85">
        <v>1216666.249736997</v>
      </c>
      <c r="P38" s="85">
        <v>991069.6093300364</v>
      </c>
      <c r="Q38" s="85">
        <v>1348323.911414717</v>
      </c>
      <c r="R38" s="85">
        <v>1417683.7585452464</v>
      </c>
      <c r="S38" s="85">
        <v>959708.7830468405</v>
      </c>
      <c r="T38" s="85">
        <v>1537792.0957597354</v>
      </c>
      <c r="U38" s="85">
        <v>1254682.2352417263</v>
      </c>
      <c r="V38" s="85">
        <v>1544863.511460751</v>
      </c>
      <c r="W38" s="85">
        <v>1797748.1119507442</v>
      </c>
      <c r="X38" s="85">
        <v>1873559.0538086062</v>
      </c>
      <c r="Y38" s="85">
        <v>1563286.4346081365</v>
      </c>
      <c r="Z38" s="85">
        <v>2541743.1087525827</v>
      </c>
      <c r="AA38" s="85">
        <v>2165847.9400889724</v>
      </c>
      <c r="AB38" s="85">
        <v>2135394.318058771</v>
      </c>
      <c r="AC38" s="85">
        <v>1855102.7179835066</v>
      </c>
      <c r="AD38" s="85">
        <v>1787038.141923203</v>
      </c>
      <c r="AE38" s="85">
        <v>1738825.9488507076</v>
      </c>
      <c r="AF38" s="85">
        <v>1356944.1526468773</v>
      </c>
      <c r="AG38" s="85">
        <v>1246576.1420866193</v>
      </c>
      <c r="AH38" s="85">
        <v>1020605.3065629291</v>
      </c>
      <c r="AI38" s="85">
        <v>869314.8772065951</v>
      </c>
      <c r="AJ38" s="85">
        <v>720609.496108827</v>
      </c>
      <c r="AK38" s="85">
        <v>669145.4222175308</v>
      </c>
      <c r="AL38" s="85">
        <v>698636.335276733</v>
      </c>
      <c r="AM38" s="86">
        <v>495198.3959633938</v>
      </c>
      <c r="AN38" s="87">
        <v>320850.9186233969</v>
      </c>
    </row>
    <row r="39" spans="1:40" ht="12.75">
      <c r="A39" s="5">
        <v>37</v>
      </c>
      <c r="B39" s="6" t="s">
        <v>154</v>
      </c>
      <c r="C39" s="85">
        <v>256370.67089642558</v>
      </c>
      <c r="D39" s="85">
        <v>308100.31607511156</v>
      </c>
      <c r="E39" s="85">
        <v>364002.40437567286</v>
      </c>
      <c r="F39" s="85">
        <v>395508.4179914806</v>
      </c>
      <c r="G39" s="85">
        <v>448921.5490280739</v>
      </c>
      <c r="H39" s="85">
        <v>474290.57254816376</v>
      </c>
      <c r="I39" s="85">
        <v>451976.6722942587</v>
      </c>
      <c r="J39" s="85">
        <v>518748.7993436971</v>
      </c>
      <c r="K39" s="85">
        <v>560204.0871604071</v>
      </c>
      <c r="L39" s="85">
        <v>584250.169577907</v>
      </c>
      <c r="M39" s="85">
        <v>608668.6828663774</v>
      </c>
      <c r="N39" s="85">
        <v>645561.165858667</v>
      </c>
      <c r="O39" s="85">
        <v>684502.873950886</v>
      </c>
      <c r="P39" s="85">
        <v>694039.6383397881</v>
      </c>
      <c r="Q39" s="85">
        <v>722091.2488312083</v>
      </c>
      <c r="R39" s="85">
        <v>718689.8865854646</v>
      </c>
      <c r="S39" s="85">
        <v>589027.0445979629</v>
      </c>
      <c r="T39" s="85">
        <v>535384.7655322871</v>
      </c>
      <c r="U39" s="85">
        <v>489532.8708334405</v>
      </c>
      <c r="V39" s="85">
        <v>454764.45974982815</v>
      </c>
      <c r="W39" s="85">
        <v>443258.76822925545</v>
      </c>
      <c r="X39" s="85">
        <v>500829.356978852</v>
      </c>
      <c r="Y39" s="85">
        <v>543326.7614586187</v>
      </c>
      <c r="Z39" s="85">
        <v>615440.2144116458</v>
      </c>
      <c r="AA39" s="85">
        <v>656292.1785759493</v>
      </c>
      <c r="AB39" s="85">
        <v>784128.3849012965</v>
      </c>
      <c r="AC39" s="85">
        <v>1059603.783195791</v>
      </c>
      <c r="AD39" s="85">
        <v>1194514.8167274066</v>
      </c>
      <c r="AE39" s="85">
        <v>1312867.9988203403</v>
      </c>
      <c r="AF39" s="85">
        <v>1308915.3994510304</v>
      </c>
      <c r="AG39" s="85">
        <v>1440868.1246704913</v>
      </c>
      <c r="AH39" s="85">
        <v>896687.6464767185</v>
      </c>
      <c r="AI39" s="85">
        <v>586319.6894289029</v>
      </c>
      <c r="AJ39" s="85">
        <v>435374.61846604245</v>
      </c>
      <c r="AK39" s="85">
        <v>375083.721030002</v>
      </c>
      <c r="AL39" s="85">
        <v>311088.1232907491</v>
      </c>
      <c r="AM39" s="86">
        <v>303858.30437922856</v>
      </c>
      <c r="AN39" s="87">
        <v>412488.676104415</v>
      </c>
    </row>
    <row r="40" spans="1:40" ht="12.75">
      <c r="A40" s="5">
        <v>38</v>
      </c>
      <c r="B40" s="6" t="s">
        <v>155</v>
      </c>
      <c r="C40" s="85">
        <v>17926.739257143745</v>
      </c>
      <c r="D40" s="85">
        <v>34713.15671566127</v>
      </c>
      <c r="E40" s="85">
        <v>28126.49470088892</v>
      </c>
      <c r="F40" s="85">
        <v>42309.164429255936</v>
      </c>
      <c r="G40" s="85">
        <v>67001.0072075544</v>
      </c>
      <c r="H40" s="85">
        <v>82615.74093525573</v>
      </c>
      <c r="I40" s="85">
        <v>106563.57638213021</v>
      </c>
      <c r="J40" s="85">
        <v>173236.1898806984</v>
      </c>
      <c r="K40" s="85">
        <v>224191.29021579382</v>
      </c>
      <c r="L40" s="85">
        <v>336429.4937819864</v>
      </c>
      <c r="M40" s="85">
        <v>455740.0321132864</v>
      </c>
      <c r="N40" s="85">
        <v>650210.2850731257</v>
      </c>
      <c r="O40" s="85">
        <v>834517.6941112743</v>
      </c>
      <c r="P40" s="85">
        <v>887343.3099125591</v>
      </c>
      <c r="Q40" s="85">
        <v>1095469.884392169</v>
      </c>
      <c r="R40" s="85">
        <v>1368067</v>
      </c>
      <c r="S40" s="85">
        <v>1711875.2420907372</v>
      </c>
      <c r="T40" s="85">
        <v>1850762.4293430361</v>
      </c>
      <c r="U40" s="85">
        <v>2316587.521390967</v>
      </c>
      <c r="V40" s="85">
        <v>2866210.2676339727</v>
      </c>
      <c r="W40" s="85">
        <v>2751524</v>
      </c>
      <c r="X40" s="85">
        <v>3492501.3980715736</v>
      </c>
      <c r="Y40" s="85">
        <v>3789829.444298439</v>
      </c>
      <c r="Z40" s="85">
        <v>3413034.762014856</v>
      </c>
      <c r="AA40" s="85">
        <v>3261896.9069904173</v>
      </c>
      <c r="AB40" s="85">
        <v>3575611</v>
      </c>
      <c r="AC40" s="85">
        <v>4097981.347218077</v>
      </c>
      <c r="AD40" s="85">
        <v>4522512.972602672</v>
      </c>
      <c r="AE40" s="85">
        <v>5788765.392015917</v>
      </c>
      <c r="AF40" s="85">
        <v>6164879.425357769</v>
      </c>
      <c r="AG40" s="85">
        <v>6672447.427470674</v>
      </c>
      <c r="AH40" s="85">
        <v>7701227.882002286</v>
      </c>
      <c r="AI40" s="85">
        <v>7884622.340199409</v>
      </c>
      <c r="AJ40" s="85">
        <v>7842287.929329528</v>
      </c>
      <c r="AK40" s="85">
        <v>8056699.186386068</v>
      </c>
      <c r="AL40" s="85">
        <v>8339764.6252312325</v>
      </c>
      <c r="AM40" s="86">
        <v>8713532.771277761</v>
      </c>
      <c r="AN40" s="87">
        <v>8854622.767738067</v>
      </c>
    </row>
    <row r="41" spans="1:40" ht="12.75">
      <c r="A41" s="9">
        <v>39</v>
      </c>
      <c r="B41" s="10" t="s">
        <v>156</v>
      </c>
      <c r="C41" s="85">
        <v>144840.71464099726</v>
      </c>
      <c r="D41" s="85">
        <v>176993.06371659297</v>
      </c>
      <c r="E41" s="85">
        <v>216282.72603757872</v>
      </c>
      <c r="F41" s="85">
        <v>264294.0723211001</v>
      </c>
      <c r="G41" s="85">
        <v>322963.17853851337</v>
      </c>
      <c r="H41" s="85">
        <v>394655.89892222657</v>
      </c>
      <c r="I41" s="85">
        <v>468958.65054692805</v>
      </c>
      <c r="J41" s="85">
        <v>557250.5479416003</v>
      </c>
      <c r="K41" s="85">
        <v>662165.358969404</v>
      </c>
      <c r="L41" s="85">
        <v>786832.7168787825</v>
      </c>
      <c r="M41" s="85">
        <v>934971.4779921805</v>
      </c>
      <c r="N41" s="85">
        <v>943504.3791777026</v>
      </c>
      <c r="O41" s="85">
        <v>953209.7400681048</v>
      </c>
      <c r="P41" s="85">
        <v>981413.909635515</v>
      </c>
      <c r="Q41" s="85">
        <v>1006686.9299407243</v>
      </c>
      <c r="R41" s="85">
        <v>1032936.9999999997</v>
      </c>
      <c r="S41" s="85">
        <v>997954.1805059155</v>
      </c>
      <c r="T41" s="85">
        <v>962099.5488905275</v>
      </c>
      <c r="U41" s="85">
        <v>1401176.5427334628</v>
      </c>
      <c r="V41" s="85">
        <v>1605697.3361791247</v>
      </c>
      <c r="W41" s="85">
        <v>1781826.0000000005</v>
      </c>
      <c r="X41" s="85">
        <v>2326518.2860068674</v>
      </c>
      <c r="Y41" s="85">
        <v>2713538.886285516</v>
      </c>
      <c r="Z41" s="85">
        <v>3375372.6434360836</v>
      </c>
      <c r="AA41" s="85">
        <v>4225239.746591214</v>
      </c>
      <c r="AB41" s="85">
        <v>5423977.000000001</v>
      </c>
      <c r="AC41" s="85">
        <v>5168964.564713054</v>
      </c>
      <c r="AD41" s="85">
        <v>4407804.047900382</v>
      </c>
      <c r="AE41" s="85">
        <v>3817108.3867852236</v>
      </c>
      <c r="AF41" s="85">
        <v>3274212.8502074815</v>
      </c>
      <c r="AG41" s="85">
        <v>3689320.000000001</v>
      </c>
      <c r="AH41" s="85">
        <v>3398846.924925552</v>
      </c>
      <c r="AI41" s="85">
        <v>2703221.496811634</v>
      </c>
      <c r="AJ41" s="85">
        <v>2655724.0866512507</v>
      </c>
      <c r="AK41" s="85">
        <v>2609630.3475169367</v>
      </c>
      <c r="AL41" s="85">
        <v>2846553</v>
      </c>
      <c r="AM41" s="86">
        <v>2793555.4685607627</v>
      </c>
      <c r="AN41" s="87">
        <v>2704957.248340946</v>
      </c>
    </row>
    <row r="42" spans="1:47" s="40" customFormat="1" ht="12.75">
      <c r="A42" s="38"/>
      <c r="B42" s="39" t="s">
        <v>157</v>
      </c>
      <c r="C42" s="34">
        <f>SUM(C3:C41)</f>
        <v>23340224.4433585</v>
      </c>
      <c r="D42" s="35">
        <f>SUM(D3:D41)</f>
        <v>25264184.355280723</v>
      </c>
      <c r="E42" s="35">
        <f aca="true" t="shared" si="0" ref="E42:AM42">SUM(E3:E41)</f>
        <v>27867821.58712364</v>
      </c>
      <c r="F42" s="35">
        <f t="shared" si="0"/>
        <v>35420250.43044214</v>
      </c>
      <c r="G42" s="35">
        <f t="shared" si="0"/>
        <v>42214981.30161684</v>
      </c>
      <c r="H42" s="35">
        <f t="shared" si="0"/>
        <v>42075517.14890987</v>
      </c>
      <c r="I42" s="35">
        <f t="shared" si="0"/>
        <v>44800208.024985634</v>
      </c>
      <c r="J42" s="35">
        <f t="shared" si="0"/>
        <v>49151567.22432787</v>
      </c>
      <c r="K42" s="35">
        <f t="shared" si="0"/>
        <v>54663590.08264228</v>
      </c>
      <c r="L42" s="35">
        <f t="shared" si="0"/>
        <v>62341848.49796951</v>
      </c>
      <c r="M42" s="35">
        <f t="shared" si="0"/>
        <v>67137211.64630078</v>
      </c>
      <c r="N42" s="35">
        <f t="shared" si="0"/>
        <v>68166173.48223123</v>
      </c>
      <c r="O42" s="35">
        <f t="shared" si="0"/>
        <v>69818470.60411942</v>
      </c>
      <c r="P42" s="35">
        <f t="shared" si="0"/>
        <v>69688875.41812411</v>
      </c>
      <c r="Q42" s="35">
        <f t="shared" si="0"/>
        <v>74986872.64519328</v>
      </c>
      <c r="R42" s="35">
        <f t="shared" si="0"/>
        <v>80530497.36366954</v>
      </c>
      <c r="S42" s="35">
        <f t="shared" si="0"/>
        <v>82786250.78478423</v>
      </c>
      <c r="T42" s="35">
        <f t="shared" si="0"/>
        <v>89600063.82238035</v>
      </c>
      <c r="U42" s="35">
        <f t="shared" si="0"/>
        <v>100498242.29864505</v>
      </c>
      <c r="V42" s="35">
        <f t="shared" si="0"/>
        <v>113153992.54356624</v>
      </c>
      <c r="W42" s="35">
        <f t="shared" si="0"/>
        <v>128062853.64426827</v>
      </c>
      <c r="X42" s="35">
        <f t="shared" si="0"/>
        <v>136153489.44644976</v>
      </c>
      <c r="Y42" s="35">
        <f t="shared" si="0"/>
        <v>133455876.56726108</v>
      </c>
      <c r="Z42" s="35">
        <f t="shared" si="0"/>
        <v>130689226.87973447</v>
      </c>
      <c r="AA42" s="35">
        <f t="shared" si="0"/>
        <v>123298447.91574776</v>
      </c>
      <c r="AB42" s="35">
        <f t="shared" si="0"/>
        <v>123201790.85401353</v>
      </c>
      <c r="AC42" s="35">
        <f t="shared" si="0"/>
        <v>131033653.7911547</v>
      </c>
      <c r="AD42" s="35">
        <f t="shared" si="0"/>
        <v>129912961.7624259</v>
      </c>
      <c r="AE42" s="35">
        <f t="shared" si="0"/>
        <v>124432679.0594424</v>
      </c>
      <c r="AF42" s="35">
        <f t="shared" si="0"/>
        <v>115601585.4437584</v>
      </c>
      <c r="AG42" s="35">
        <f t="shared" si="0"/>
        <v>114608556.58619738</v>
      </c>
      <c r="AH42" s="35">
        <f t="shared" si="0"/>
        <v>111025190.17817593</v>
      </c>
      <c r="AI42" s="35">
        <f t="shared" si="0"/>
        <v>103982178.35071595</v>
      </c>
      <c r="AJ42" s="35">
        <f t="shared" si="0"/>
        <v>98286338.1642133</v>
      </c>
      <c r="AK42" s="35">
        <f>SUM(AK3:AK41)</f>
        <v>99751967.39633642</v>
      </c>
      <c r="AL42" s="35">
        <f>SUM(AL3:AL41)</f>
        <v>101166619.13068399</v>
      </c>
      <c r="AM42" s="35">
        <f t="shared" si="0"/>
        <v>102914825.52607697</v>
      </c>
      <c r="AN42" s="36">
        <f>SUM(AN3:AN41)</f>
        <v>103031381.8302529</v>
      </c>
      <c r="AO42" s="80"/>
      <c r="AP42" s="80"/>
      <c r="AQ42" s="80"/>
      <c r="AS42"/>
      <c r="AT42"/>
      <c r="AU42"/>
    </row>
    <row r="43" spans="1:47" s="40" customFormat="1" ht="12.75">
      <c r="A43" s="11"/>
      <c r="B43" s="12" t="s">
        <v>165</v>
      </c>
      <c r="C43" s="100">
        <v>1657230.6230865018</v>
      </c>
      <c r="D43" s="101">
        <v>1869683.3104016837</v>
      </c>
      <c r="E43" s="101">
        <v>1949145.1674046603</v>
      </c>
      <c r="F43" s="101">
        <v>2344299.0262015034</v>
      </c>
      <c r="G43" s="101">
        <v>3011065.8478262876</v>
      </c>
      <c r="H43" s="101">
        <v>2905153.0797682563</v>
      </c>
      <c r="I43" s="101">
        <v>2894814.006447969</v>
      </c>
      <c r="J43" s="101">
        <v>3538646.7613431495</v>
      </c>
      <c r="K43" s="101">
        <v>3873796.7722469135</v>
      </c>
      <c r="L43" s="101">
        <v>4472552.459867207</v>
      </c>
      <c r="M43" s="101">
        <v>5974424.13481744</v>
      </c>
      <c r="N43" s="101">
        <v>6770089.978969526</v>
      </c>
      <c r="O43" s="101">
        <v>7273361.021335857</v>
      </c>
      <c r="P43" s="101">
        <v>8294428.551894001</v>
      </c>
      <c r="Q43" s="101">
        <v>9745317.23269967</v>
      </c>
      <c r="R43" s="101">
        <v>11793317.699777378</v>
      </c>
      <c r="S43" s="101">
        <v>12673135.592404041</v>
      </c>
      <c r="T43" s="101">
        <v>13626258.358353246</v>
      </c>
      <c r="U43" s="101">
        <v>15804273.283445492</v>
      </c>
      <c r="V43" s="101">
        <v>18158400.17479895</v>
      </c>
      <c r="W43" s="101">
        <v>19192533.55418772</v>
      </c>
      <c r="X43" s="101">
        <v>20618095.412984695</v>
      </c>
      <c r="Y43" s="101">
        <v>20161866.7260008</v>
      </c>
      <c r="Z43" s="101">
        <v>19481003.440888323</v>
      </c>
      <c r="AA43" s="101">
        <v>18371521.572074022</v>
      </c>
      <c r="AB43" s="101">
        <v>19914101.279212635</v>
      </c>
      <c r="AC43" s="101">
        <v>23389878.902172495</v>
      </c>
      <c r="AD43" s="101">
        <v>23968912.37052736</v>
      </c>
      <c r="AE43" s="101">
        <v>24079383.39723039</v>
      </c>
      <c r="AF43" s="101">
        <v>23312385.82652961</v>
      </c>
      <c r="AG43" s="101">
        <v>24014644.562700517</v>
      </c>
      <c r="AH43" s="101">
        <v>24172725.656823594</v>
      </c>
      <c r="AI43" s="101">
        <v>21705689.590419777</v>
      </c>
      <c r="AJ43" s="101">
        <v>20593046.32385372</v>
      </c>
      <c r="AK43" s="101">
        <v>20664016.802128345</v>
      </c>
      <c r="AL43" s="101">
        <v>21386272.52810561</v>
      </c>
      <c r="AM43" s="101">
        <v>20639358.612583876</v>
      </c>
      <c r="AN43" s="102">
        <v>21423855.655756686</v>
      </c>
      <c r="AO43" s="80"/>
      <c r="AP43" s="80"/>
      <c r="AQ43" s="80"/>
      <c r="AS43"/>
      <c r="AT43"/>
      <c r="AU43"/>
    </row>
    <row r="44" spans="1:43" ht="12.75">
      <c r="A44" s="9"/>
      <c r="B44" s="10" t="s">
        <v>166</v>
      </c>
      <c r="C44" s="72">
        <f>C42-C43</f>
        <v>21682993.820272</v>
      </c>
      <c r="D44" s="73">
        <f aca="true" t="shared" si="1" ref="D44:AM44">D42-D43</f>
        <v>23394501.04487904</v>
      </c>
      <c r="E44" s="73">
        <f t="shared" si="1"/>
        <v>25918676.41971898</v>
      </c>
      <c r="F44" s="73">
        <f t="shared" si="1"/>
        <v>33075951.404240638</v>
      </c>
      <c r="G44" s="73">
        <f t="shared" si="1"/>
        <v>39203915.45379055</v>
      </c>
      <c r="H44" s="73">
        <f t="shared" si="1"/>
        <v>39170364.06914161</v>
      </c>
      <c r="I44" s="73">
        <f t="shared" si="1"/>
        <v>41905394.01853766</v>
      </c>
      <c r="J44" s="73">
        <f t="shared" si="1"/>
        <v>45612920.46298472</v>
      </c>
      <c r="K44" s="73">
        <f t="shared" si="1"/>
        <v>50789793.31039537</v>
      </c>
      <c r="L44" s="73">
        <f t="shared" si="1"/>
        <v>57869296.0381023</v>
      </c>
      <c r="M44" s="73">
        <f t="shared" si="1"/>
        <v>61162787.51148334</v>
      </c>
      <c r="N44" s="73">
        <f t="shared" si="1"/>
        <v>61396083.5032617</v>
      </c>
      <c r="O44" s="73">
        <f t="shared" si="1"/>
        <v>62545109.582783565</v>
      </c>
      <c r="P44" s="73">
        <f t="shared" si="1"/>
        <v>61394446.86623011</v>
      </c>
      <c r="Q44" s="73">
        <f t="shared" si="1"/>
        <v>65241555.41249361</v>
      </c>
      <c r="R44" s="73">
        <f t="shared" si="1"/>
        <v>68737179.66389216</v>
      </c>
      <c r="S44" s="73">
        <f t="shared" si="1"/>
        <v>70113115.19238019</v>
      </c>
      <c r="T44" s="73">
        <f t="shared" si="1"/>
        <v>75973805.4640271</v>
      </c>
      <c r="U44" s="73">
        <f t="shared" si="1"/>
        <v>84693969.01519956</v>
      </c>
      <c r="V44" s="73">
        <f t="shared" si="1"/>
        <v>94995592.36876729</v>
      </c>
      <c r="W44" s="73">
        <f t="shared" si="1"/>
        <v>108870320.09008056</v>
      </c>
      <c r="X44" s="73">
        <f t="shared" si="1"/>
        <v>115535394.03346506</v>
      </c>
      <c r="Y44" s="73">
        <f t="shared" si="1"/>
        <v>113294009.84126028</v>
      </c>
      <c r="Z44" s="73">
        <f t="shared" si="1"/>
        <v>111208223.43884614</v>
      </c>
      <c r="AA44" s="73">
        <f t="shared" si="1"/>
        <v>104926926.34367374</v>
      </c>
      <c r="AB44" s="73">
        <f t="shared" si="1"/>
        <v>103287689.5748009</v>
      </c>
      <c r="AC44" s="73">
        <f t="shared" si="1"/>
        <v>107643774.8889822</v>
      </c>
      <c r="AD44" s="73">
        <f t="shared" si="1"/>
        <v>105944049.39189854</v>
      </c>
      <c r="AE44" s="73">
        <f t="shared" si="1"/>
        <v>100353295.66221201</v>
      </c>
      <c r="AF44" s="73">
        <f t="shared" si="1"/>
        <v>92289199.61722879</v>
      </c>
      <c r="AG44" s="73">
        <f t="shared" si="1"/>
        <v>90593912.02349687</v>
      </c>
      <c r="AH44" s="73">
        <f t="shared" si="1"/>
        <v>86852464.52135234</v>
      </c>
      <c r="AI44" s="73">
        <f t="shared" si="1"/>
        <v>82276488.76029617</v>
      </c>
      <c r="AJ44" s="73">
        <f t="shared" si="1"/>
        <v>77693291.84035958</v>
      </c>
      <c r="AK44" s="73">
        <f t="shared" si="1"/>
        <v>79087950.59420808</v>
      </c>
      <c r="AL44" s="73">
        <f t="shared" si="1"/>
        <v>79780346.60257837</v>
      </c>
      <c r="AM44" s="73">
        <f t="shared" si="1"/>
        <v>82275466.9134931</v>
      </c>
      <c r="AN44" s="74">
        <f>AN42-AN43</f>
        <v>81607526.17449622</v>
      </c>
      <c r="AO44" s="41"/>
      <c r="AP44" s="41"/>
      <c r="AQ44" s="41"/>
    </row>
    <row r="46" ht="12.75">
      <c r="C46" s="42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12"/>
  <sheetViews>
    <sheetView zoomScalePageLayoutView="0" workbookViewId="0" topLeftCell="A103">
      <selection activeCell="C105" sqref="C105"/>
    </sheetView>
  </sheetViews>
  <sheetFormatPr defaultColWidth="9.00390625" defaultRowHeight="13.5"/>
  <cols>
    <col min="41" max="54" width="9.00390625" style="64" customWidth="1"/>
  </cols>
  <sheetData>
    <row r="1" ht="12.75">
      <c r="A1" t="s">
        <v>170</v>
      </c>
    </row>
    <row r="2" spans="1:40" ht="12.75">
      <c r="A2" s="2" t="s">
        <v>175</v>
      </c>
      <c r="B2" s="4"/>
      <c r="C2" s="2">
        <v>1970</v>
      </c>
      <c r="D2" s="3">
        <v>1971</v>
      </c>
      <c r="E2" s="3">
        <v>1972</v>
      </c>
      <c r="F2" s="3">
        <v>1973</v>
      </c>
      <c r="G2" s="3">
        <v>1974</v>
      </c>
      <c r="H2" s="3">
        <v>1975</v>
      </c>
      <c r="I2" s="3">
        <v>1976</v>
      </c>
      <c r="J2" s="3">
        <v>1977</v>
      </c>
      <c r="K2" s="3">
        <v>1978</v>
      </c>
      <c r="L2" s="3">
        <v>1979</v>
      </c>
      <c r="M2" s="3">
        <v>1980</v>
      </c>
      <c r="N2" s="3">
        <v>1981</v>
      </c>
      <c r="O2" s="3">
        <v>1982</v>
      </c>
      <c r="P2" s="3">
        <v>1983</v>
      </c>
      <c r="Q2" s="3">
        <v>1984</v>
      </c>
      <c r="R2" s="3">
        <v>1985</v>
      </c>
      <c r="S2" s="3">
        <v>1986</v>
      </c>
      <c r="T2" s="3">
        <v>1987</v>
      </c>
      <c r="U2" s="3">
        <v>1988</v>
      </c>
      <c r="V2" s="3">
        <v>1989</v>
      </c>
      <c r="W2" s="3">
        <v>1990</v>
      </c>
      <c r="X2" s="3">
        <v>1991</v>
      </c>
      <c r="Y2" s="3">
        <v>1992</v>
      </c>
      <c r="Z2" s="3">
        <v>1993</v>
      </c>
      <c r="AA2" s="3">
        <v>1994</v>
      </c>
      <c r="AB2" s="3">
        <v>1995</v>
      </c>
      <c r="AC2" s="3">
        <v>1996</v>
      </c>
      <c r="AD2" s="3">
        <v>1997</v>
      </c>
      <c r="AE2" s="3">
        <v>1998</v>
      </c>
      <c r="AF2" s="3">
        <v>1999</v>
      </c>
      <c r="AG2" s="3">
        <v>2000</v>
      </c>
      <c r="AH2" s="3">
        <v>2001</v>
      </c>
      <c r="AI2" s="3">
        <v>2002</v>
      </c>
      <c r="AJ2" s="3">
        <v>2003</v>
      </c>
      <c r="AK2" s="3">
        <v>2004</v>
      </c>
      <c r="AL2" s="3">
        <v>2005</v>
      </c>
      <c r="AM2" s="65">
        <v>2006</v>
      </c>
      <c r="AN2" s="63">
        <v>2007</v>
      </c>
    </row>
    <row r="3" spans="1:40" ht="12.75">
      <c r="A3" s="7">
        <v>1</v>
      </c>
      <c r="B3" s="8" t="s">
        <v>6</v>
      </c>
      <c r="C3" s="34">
        <v>913702.4415866565</v>
      </c>
      <c r="D3" s="35">
        <v>1065417.132929583</v>
      </c>
      <c r="E3" s="35">
        <v>1243048.6552169155</v>
      </c>
      <c r="F3" s="35">
        <v>1142133.044796657</v>
      </c>
      <c r="G3" s="35">
        <v>1040870.3023465013</v>
      </c>
      <c r="H3" s="35">
        <v>1191429.845289709</v>
      </c>
      <c r="I3" s="35">
        <v>1372180.6823578235</v>
      </c>
      <c r="J3" s="35">
        <v>1721879.422382774</v>
      </c>
      <c r="K3" s="35">
        <v>1984341.4594166349</v>
      </c>
      <c r="L3" s="35">
        <v>2090956.428263837</v>
      </c>
      <c r="M3" s="35">
        <v>2122490.9304300724</v>
      </c>
      <c r="N3" s="35">
        <v>2165020.6005550064</v>
      </c>
      <c r="O3" s="35">
        <v>2199779.529030762</v>
      </c>
      <c r="P3" s="35">
        <v>2326909.064726973</v>
      </c>
      <c r="Q3" s="35">
        <v>2405132.9904890377</v>
      </c>
      <c r="R3" s="35">
        <v>2528726.854031716</v>
      </c>
      <c r="S3" s="35">
        <v>2619272.1357640154</v>
      </c>
      <c r="T3" s="35">
        <v>2730333.5367861334</v>
      </c>
      <c r="U3" s="35">
        <v>2644693.333024268</v>
      </c>
      <c r="V3" s="35">
        <v>2515412.613444894</v>
      </c>
      <c r="W3" s="35">
        <v>2403959.263322679</v>
      </c>
      <c r="X3" s="35">
        <v>1982144.1059157131</v>
      </c>
      <c r="Y3" s="35">
        <v>2196035.88318783</v>
      </c>
      <c r="Z3" s="35">
        <v>2463038.7297953167</v>
      </c>
      <c r="AA3" s="35">
        <v>2501662.677694771</v>
      </c>
      <c r="AB3" s="35">
        <v>2480593.819996218</v>
      </c>
      <c r="AC3" s="35">
        <v>2336941.623108256</v>
      </c>
      <c r="AD3" s="35">
        <v>2274178.7664414463</v>
      </c>
      <c r="AE3" s="35">
        <v>2128785.7078560567</v>
      </c>
      <c r="AF3" s="35">
        <v>2131425.4029283877</v>
      </c>
      <c r="AG3" s="35">
        <v>2062261.2623003798</v>
      </c>
      <c r="AH3" s="35">
        <v>2043108.9829844662</v>
      </c>
      <c r="AI3" s="35">
        <v>1909452.7050286252</v>
      </c>
      <c r="AJ3" s="35">
        <v>1784741.880436782</v>
      </c>
      <c r="AK3" s="35">
        <v>1618062.5124514867</v>
      </c>
      <c r="AL3" s="35">
        <v>1571763.8022866866</v>
      </c>
      <c r="AM3" s="35">
        <v>1468336.3412184143</v>
      </c>
      <c r="AN3" s="6">
        <v>1342912.7138922988</v>
      </c>
    </row>
    <row r="4" spans="1:40" ht="12.75">
      <c r="A4" s="5">
        <v>2</v>
      </c>
      <c r="B4" s="6" t="s">
        <v>7</v>
      </c>
      <c r="C4" s="28">
        <v>393468.90491151606</v>
      </c>
      <c r="D4" s="29">
        <v>450375.3349115925</v>
      </c>
      <c r="E4" s="29">
        <v>491117.346103829</v>
      </c>
      <c r="F4" s="29">
        <v>439279.08610906184</v>
      </c>
      <c r="G4" s="29">
        <v>397081.61435994203</v>
      </c>
      <c r="H4" s="29">
        <v>415729.17942883587</v>
      </c>
      <c r="I4" s="29">
        <v>418153.8890978595</v>
      </c>
      <c r="J4" s="29">
        <v>513116.2609264043</v>
      </c>
      <c r="K4" s="29">
        <v>587814.1455478923</v>
      </c>
      <c r="L4" s="29">
        <v>605448.7098493556</v>
      </c>
      <c r="M4" s="29">
        <v>645502.4484336007</v>
      </c>
      <c r="N4" s="29">
        <v>689783.5055257517</v>
      </c>
      <c r="O4" s="29">
        <v>716821.9927739414</v>
      </c>
      <c r="P4" s="29">
        <v>753335.2868526708</v>
      </c>
      <c r="Q4" s="29">
        <v>787068.085523597</v>
      </c>
      <c r="R4" s="29">
        <v>837329.2601931675</v>
      </c>
      <c r="S4" s="29">
        <v>830320.5999132912</v>
      </c>
      <c r="T4" s="29">
        <v>927963.9316347479</v>
      </c>
      <c r="U4" s="29">
        <v>890167.3022103155</v>
      </c>
      <c r="V4" s="29">
        <v>823319.1082600116</v>
      </c>
      <c r="W4" s="29">
        <v>832425.6235720215</v>
      </c>
      <c r="X4" s="29">
        <v>818593.1502957135</v>
      </c>
      <c r="Y4" s="29">
        <v>899827.3378742966</v>
      </c>
      <c r="Z4" s="29">
        <v>947563.809747879</v>
      </c>
      <c r="AA4" s="29">
        <v>1034340.5294608218</v>
      </c>
      <c r="AB4" s="29">
        <v>1692350.7271890051</v>
      </c>
      <c r="AC4" s="29">
        <v>1810342.2085096764</v>
      </c>
      <c r="AD4" s="29">
        <v>1622671.361784725</v>
      </c>
      <c r="AE4" s="29">
        <v>1643848.1572101342</v>
      </c>
      <c r="AF4" s="29">
        <v>1511365.3411432537</v>
      </c>
      <c r="AG4" s="29">
        <v>1392972.7847213005</v>
      </c>
      <c r="AH4" s="29">
        <v>1255138.4995886353</v>
      </c>
      <c r="AI4" s="29">
        <v>1212513.3368795738</v>
      </c>
      <c r="AJ4" s="29">
        <v>1098545.2868029147</v>
      </c>
      <c r="AK4" s="29">
        <v>1103716.0835389982</v>
      </c>
      <c r="AL4" s="29">
        <v>901901.0538089547</v>
      </c>
      <c r="AM4" s="29">
        <v>818578.883747286</v>
      </c>
      <c r="AN4" s="6">
        <v>753541.763784126</v>
      </c>
    </row>
    <row r="5" spans="1:40" ht="12.75">
      <c r="A5" s="5">
        <v>3</v>
      </c>
      <c r="B5" s="6" t="s">
        <v>8</v>
      </c>
      <c r="C5" s="28">
        <v>525947.5663270642</v>
      </c>
      <c r="D5" s="29">
        <v>583937.4902942699</v>
      </c>
      <c r="E5" s="29">
        <v>523697.45404185966</v>
      </c>
      <c r="F5" s="29">
        <v>439176.30673047795</v>
      </c>
      <c r="G5" s="29">
        <v>445599.8748914627</v>
      </c>
      <c r="H5" s="29">
        <v>450440.37977806496</v>
      </c>
      <c r="I5" s="29">
        <v>392417.6060590203</v>
      </c>
      <c r="J5" s="29">
        <v>396594.4780803044</v>
      </c>
      <c r="K5" s="29">
        <v>459114.0820444262</v>
      </c>
      <c r="L5" s="29">
        <v>437934.8677754361</v>
      </c>
      <c r="M5" s="29">
        <v>440273.47728372936</v>
      </c>
      <c r="N5" s="29">
        <v>443926.3289001659</v>
      </c>
      <c r="O5" s="29">
        <v>411382.89976900537</v>
      </c>
      <c r="P5" s="29">
        <v>412730.5667189909</v>
      </c>
      <c r="Q5" s="29">
        <v>396652.7759006884</v>
      </c>
      <c r="R5" s="29">
        <v>385771.4989258227</v>
      </c>
      <c r="S5" s="29">
        <v>406238.8072732397</v>
      </c>
      <c r="T5" s="29">
        <v>450553.0784393087</v>
      </c>
      <c r="U5" s="29">
        <v>465301.57504058245</v>
      </c>
      <c r="V5" s="29">
        <v>459885.993758696</v>
      </c>
      <c r="W5" s="29">
        <v>461605.27907249745</v>
      </c>
      <c r="X5" s="29">
        <v>432712.2224891787</v>
      </c>
      <c r="Y5" s="29">
        <v>340529.0141852511</v>
      </c>
      <c r="Z5" s="29">
        <v>404487.811916567</v>
      </c>
      <c r="AA5" s="29">
        <v>391959.2411779004</v>
      </c>
      <c r="AB5" s="29">
        <v>388313.45887049916</v>
      </c>
      <c r="AC5" s="29">
        <v>386546.5249451591</v>
      </c>
      <c r="AD5" s="29">
        <v>373939.3793783502</v>
      </c>
      <c r="AE5" s="29">
        <v>363416.34972850623</v>
      </c>
      <c r="AF5" s="29">
        <v>364927.8061373516</v>
      </c>
      <c r="AG5" s="29">
        <v>393674.0122077841</v>
      </c>
      <c r="AH5" s="29">
        <v>370242.9614243886</v>
      </c>
      <c r="AI5" s="29">
        <v>374466.98613214976</v>
      </c>
      <c r="AJ5" s="29">
        <v>367717.6163767774</v>
      </c>
      <c r="AK5" s="29">
        <v>351990.81997672596</v>
      </c>
      <c r="AL5" s="29">
        <v>376885.8089013653</v>
      </c>
      <c r="AM5" s="29">
        <v>404074.46156074293</v>
      </c>
      <c r="AN5" s="6">
        <v>435004.5465239884</v>
      </c>
    </row>
    <row r="6" spans="1:40" ht="12.75">
      <c r="A6" s="5">
        <v>4</v>
      </c>
      <c r="B6" s="6" t="s">
        <v>9</v>
      </c>
      <c r="C6" s="28">
        <v>115536.90296710176</v>
      </c>
      <c r="D6" s="29">
        <v>105012.42059431289</v>
      </c>
      <c r="E6" s="29">
        <v>90441.04164158281</v>
      </c>
      <c r="F6" s="29">
        <v>90827.95591309272</v>
      </c>
      <c r="G6" s="29">
        <v>94921.0472351395</v>
      </c>
      <c r="H6" s="29">
        <v>96732.93512209301</v>
      </c>
      <c r="I6" s="29">
        <v>111788.91377633857</v>
      </c>
      <c r="J6" s="29">
        <v>95198.20688311635</v>
      </c>
      <c r="K6" s="29">
        <v>131895.78762094106</v>
      </c>
      <c r="L6" s="29">
        <v>106781.6627329225</v>
      </c>
      <c r="M6" s="29">
        <v>115097.38356922973</v>
      </c>
      <c r="N6" s="29">
        <v>75362.50873960082</v>
      </c>
      <c r="O6" s="29">
        <v>85578.83268121997</v>
      </c>
      <c r="P6" s="29">
        <v>108894.57329832004</v>
      </c>
      <c r="Q6" s="29">
        <v>158171.46910231296</v>
      </c>
      <c r="R6" s="29">
        <v>196205.28029343433</v>
      </c>
      <c r="S6" s="29">
        <v>234580.26416102107</v>
      </c>
      <c r="T6" s="29">
        <v>242304.12139622978</v>
      </c>
      <c r="U6" s="29">
        <v>364846.91974185075</v>
      </c>
      <c r="V6" s="29">
        <v>356948.0078748831</v>
      </c>
      <c r="W6" s="29">
        <v>157293.17656053047</v>
      </c>
      <c r="X6" s="29">
        <v>192346.82104821247</v>
      </c>
      <c r="Y6" s="29">
        <v>227648.59830843593</v>
      </c>
      <c r="Z6" s="29">
        <v>174977.7826281029</v>
      </c>
      <c r="AA6" s="29">
        <v>135199.62681292061</v>
      </c>
      <c r="AB6" s="29">
        <v>156156.10952325686</v>
      </c>
      <c r="AC6" s="29">
        <v>122581.68879920013</v>
      </c>
      <c r="AD6" s="29">
        <v>133452.12803073408</v>
      </c>
      <c r="AE6" s="29">
        <v>229631.26347773385</v>
      </c>
      <c r="AF6" s="29">
        <v>283160.6999372343</v>
      </c>
      <c r="AG6" s="29">
        <v>142980.8759269999</v>
      </c>
      <c r="AH6" s="29">
        <v>126566.50524163588</v>
      </c>
      <c r="AI6" s="29">
        <v>98129.70316846078</v>
      </c>
      <c r="AJ6" s="29">
        <v>141254.00565107426</v>
      </c>
      <c r="AK6" s="29">
        <v>288956.2321431714</v>
      </c>
      <c r="AL6" s="29">
        <v>128305.06860338892</v>
      </c>
      <c r="AM6" s="29">
        <v>35545.681345187884</v>
      </c>
      <c r="AN6" s="6">
        <v>66484.49526006886</v>
      </c>
    </row>
    <row r="7" spans="1:40" ht="12.75">
      <c r="A7" s="5">
        <v>5</v>
      </c>
      <c r="B7" s="6" t="s">
        <v>10</v>
      </c>
      <c r="C7" s="28">
        <v>204547.03080216763</v>
      </c>
      <c r="D7" s="29">
        <v>238124.63127114787</v>
      </c>
      <c r="E7" s="29">
        <v>366309.9277248816</v>
      </c>
      <c r="F7" s="29">
        <v>378172.0192946325</v>
      </c>
      <c r="G7" s="29">
        <v>306344.0792220956</v>
      </c>
      <c r="H7" s="29">
        <v>388933.5954240512</v>
      </c>
      <c r="I7" s="29">
        <v>404770.33041095414</v>
      </c>
      <c r="J7" s="29">
        <v>475437.29848722526</v>
      </c>
      <c r="K7" s="29">
        <v>563549.8165818715</v>
      </c>
      <c r="L7" s="29">
        <v>584076.0607802351</v>
      </c>
      <c r="M7" s="29">
        <v>534946.4566062462</v>
      </c>
      <c r="N7" s="29">
        <v>590092.4405415559</v>
      </c>
      <c r="O7" s="29">
        <v>447915.950814413</v>
      </c>
      <c r="P7" s="29">
        <v>387291.44258415606</v>
      </c>
      <c r="Q7" s="29">
        <v>318868.0069278297</v>
      </c>
      <c r="R7" s="29">
        <v>259289.31934428</v>
      </c>
      <c r="S7" s="29">
        <v>203377.57397620726</v>
      </c>
      <c r="T7" s="29">
        <v>171214.04393147517</v>
      </c>
      <c r="U7" s="29">
        <v>117997.30953029083</v>
      </c>
      <c r="V7" s="29">
        <v>63627.13690925316</v>
      </c>
      <c r="W7" s="29">
        <v>284881.09985031124</v>
      </c>
      <c r="X7" s="29">
        <v>288725.2402415774</v>
      </c>
      <c r="Y7" s="29">
        <v>287859.177341698</v>
      </c>
      <c r="Z7" s="29">
        <v>265009.0076477541</v>
      </c>
      <c r="AA7" s="29">
        <v>271962.6764868839</v>
      </c>
      <c r="AB7" s="29">
        <v>253763.91891470316</v>
      </c>
      <c r="AC7" s="29">
        <v>264658.86658224004</v>
      </c>
      <c r="AD7" s="29">
        <v>268843.47707546846</v>
      </c>
      <c r="AE7" s="29">
        <v>261117.40611977415</v>
      </c>
      <c r="AF7" s="29">
        <v>265825.6858571562</v>
      </c>
      <c r="AG7" s="29">
        <v>248215.70423845</v>
      </c>
      <c r="AH7" s="29">
        <v>275104.4363690899</v>
      </c>
      <c r="AI7" s="29">
        <v>277205.14857244253</v>
      </c>
      <c r="AJ7" s="29">
        <v>270242.21510917024</v>
      </c>
      <c r="AK7" s="29">
        <v>298550.98544545483</v>
      </c>
      <c r="AL7" s="29">
        <v>336361.7311605826</v>
      </c>
      <c r="AM7" s="29">
        <v>314322.3398625353</v>
      </c>
      <c r="AN7" s="6">
        <v>329782.38303395046</v>
      </c>
    </row>
    <row r="8" spans="1:40" ht="12.75">
      <c r="A8" s="5">
        <v>6</v>
      </c>
      <c r="B8" s="6" t="s">
        <v>11</v>
      </c>
      <c r="C8" s="28">
        <v>329538.3802773564</v>
      </c>
      <c r="D8" s="29">
        <v>285504.4211731281</v>
      </c>
      <c r="E8" s="29">
        <v>340907.9807050036</v>
      </c>
      <c r="F8" s="29">
        <v>410213.70199273713</v>
      </c>
      <c r="G8" s="29">
        <v>340125.5693255515</v>
      </c>
      <c r="H8" s="29">
        <v>441495.85880735604</v>
      </c>
      <c r="I8" s="29">
        <v>615359.0695513507</v>
      </c>
      <c r="J8" s="29">
        <v>606502.2699891657</v>
      </c>
      <c r="K8" s="29">
        <v>655140.2783307936</v>
      </c>
      <c r="L8" s="29">
        <v>654222.0365291282</v>
      </c>
      <c r="M8" s="29">
        <v>603805.3413871658</v>
      </c>
      <c r="N8" s="29">
        <v>591955.8604342832</v>
      </c>
      <c r="O8" s="29">
        <v>615115.3962002171</v>
      </c>
      <c r="P8" s="29">
        <v>472827.8128014703</v>
      </c>
      <c r="Q8" s="29">
        <v>515075.08767239767</v>
      </c>
      <c r="R8" s="29">
        <v>470655.6887174485</v>
      </c>
      <c r="S8" s="29">
        <v>411083.6492780941</v>
      </c>
      <c r="T8" s="29">
        <v>477145.34754232</v>
      </c>
      <c r="U8" s="29">
        <v>583477.2386007664</v>
      </c>
      <c r="V8" s="29">
        <v>574486.4557074922</v>
      </c>
      <c r="W8" s="29">
        <v>580540.146281283</v>
      </c>
      <c r="X8" s="29">
        <v>677289.7078049739</v>
      </c>
      <c r="Y8" s="29">
        <v>539593.965699475</v>
      </c>
      <c r="Z8" s="29">
        <v>443052.2612165629</v>
      </c>
      <c r="AA8" s="29">
        <v>427627.3243500876</v>
      </c>
      <c r="AB8" s="29">
        <v>341196.80413018994</v>
      </c>
      <c r="AC8" s="29">
        <v>307794.35502209584</v>
      </c>
      <c r="AD8" s="29">
        <v>292081.1820504887</v>
      </c>
      <c r="AE8" s="29">
        <v>210878.0282902742</v>
      </c>
      <c r="AF8" s="29">
        <v>142612.84506497916</v>
      </c>
      <c r="AG8" s="29">
        <v>287183.66874870786</v>
      </c>
      <c r="AH8" s="29">
        <v>334010.34948753455</v>
      </c>
      <c r="AI8" s="29">
        <v>263786.33743914095</v>
      </c>
      <c r="AJ8" s="29">
        <v>184760.43377364252</v>
      </c>
      <c r="AK8" s="29">
        <v>315596.0963718033</v>
      </c>
      <c r="AL8" s="29">
        <v>306690.4262337956</v>
      </c>
      <c r="AM8" s="29">
        <v>278689.5012365386</v>
      </c>
      <c r="AN8" s="6">
        <v>228193.5099682837</v>
      </c>
    </row>
    <row r="9" spans="1:40" ht="12.75">
      <c r="A9" s="5">
        <v>7</v>
      </c>
      <c r="B9" s="6" t="s">
        <v>12</v>
      </c>
      <c r="C9" s="28">
        <v>289580.26137731486</v>
      </c>
      <c r="D9" s="29">
        <v>210878.88162363358</v>
      </c>
      <c r="E9" s="29">
        <v>173480.8164968023</v>
      </c>
      <c r="F9" s="29">
        <v>263608.7149311624</v>
      </c>
      <c r="G9" s="29">
        <v>174430.3851966732</v>
      </c>
      <c r="H9" s="29">
        <v>148625.02487180693</v>
      </c>
      <c r="I9" s="29">
        <v>116569.83874136441</v>
      </c>
      <c r="J9" s="29">
        <v>113608.51552900988</v>
      </c>
      <c r="K9" s="29">
        <v>139657.46015458417</v>
      </c>
      <c r="L9" s="29">
        <v>136981.93335505782</v>
      </c>
      <c r="M9" s="29">
        <v>143241.58293654714</v>
      </c>
      <c r="N9" s="29">
        <v>151969.12932995506</v>
      </c>
      <c r="O9" s="29">
        <v>134213.90163702762</v>
      </c>
      <c r="P9" s="29">
        <v>136907.29785895144</v>
      </c>
      <c r="Q9" s="29">
        <v>137063.61752834008</v>
      </c>
      <c r="R9" s="29">
        <v>142732.22839914283</v>
      </c>
      <c r="S9" s="29">
        <v>147747.26852098337</v>
      </c>
      <c r="T9" s="29">
        <v>132519.09334927937</v>
      </c>
      <c r="U9" s="29">
        <v>157069.3356446262</v>
      </c>
      <c r="V9" s="29">
        <v>178502.63364377656</v>
      </c>
      <c r="W9" s="29">
        <v>184189.4619206964</v>
      </c>
      <c r="X9" s="29">
        <v>176993.54101413063</v>
      </c>
      <c r="Y9" s="29">
        <v>211609.870176497</v>
      </c>
      <c r="Z9" s="29">
        <v>201015.420899741</v>
      </c>
      <c r="AA9" s="29">
        <v>180762.85416670956</v>
      </c>
      <c r="AB9" s="29">
        <v>182385.583226676</v>
      </c>
      <c r="AC9" s="29">
        <v>120316.12552480547</v>
      </c>
      <c r="AD9" s="29">
        <v>118864.61745770348</v>
      </c>
      <c r="AE9" s="29">
        <v>128676.83913559516</v>
      </c>
      <c r="AF9" s="29">
        <v>105856.95871892264</v>
      </c>
      <c r="AG9" s="29">
        <v>123791.74904865555</v>
      </c>
      <c r="AH9" s="29">
        <v>96927.28888598534</v>
      </c>
      <c r="AI9" s="29">
        <v>132852.13533990516</v>
      </c>
      <c r="AJ9" s="29">
        <v>99289.79470404635</v>
      </c>
      <c r="AK9" s="29">
        <v>97131.7899786547</v>
      </c>
      <c r="AL9" s="29">
        <v>97332.85022626659</v>
      </c>
      <c r="AM9" s="29">
        <v>88677.80106467384</v>
      </c>
      <c r="AN9" s="6">
        <v>125937.14473105076</v>
      </c>
    </row>
    <row r="10" spans="1:40" ht="12.75">
      <c r="A10" s="5">
        <v>8</v>
      </c>
      <c r="B10" s="6" t="s">
        <v>13</v>
      </c>
      <c r="C10" s="28">
        <v>97702.03955128713</v>
      </c>
      <c r="D10" s="29">
        <v>95211.72038038711</v>
      </c>
      <c r="E10" s="29">
        <v>105036.36749676257</v>
      </c>
      <c r="F10" s="29">
        <v>99578.8473848662</v>
      </c>
      <c r="G10" s="29">
        <v>96908.40942497867</v>
      </c>
      <c r="H10" s="29">
        <v>69214.80483520663</v>
      </c>
      <c r="I10" s="29">
        <v>90073.0384684703</v>
      </c>
      <c r="J10" s="29">
        <v>99653.38636733536</v>
      </c>
      <c r="K10" s="29">
        <v>111311.67372658347</v>
      </c>
      <c r="L10" s="29">
        <v>121572.58778894365</v>
      </c>
      <c r="M10" s="29">
        <v>136115.19482315605</v>
      </c>
      <c r="N10" s="29">
        <v>107357.92711389797</v>
      </c>
      <c r="O10" s="29">
        <v>110677.0714890649</v>
      </c>
      <c r="P10" s="29">
        <v>111236.39414336027</v>
      </c>
      <c r="Q10" s="29">
        <v>114166.74075899125</v>
      </c>
      <c r="R10" s="29">
        <v>139467.45519217793</v>
      </c>
      <c r="S10" s="29">
        <v>150056.45908251443</v>
      </c>
      <c r="T10" s="29">
        <v>176343.76642485062</v>
      </c>
      <c r="U10" s="29">
        <v>179112.99954862415</v>
      </c>
      <c r="V10" s="29">
        <v>203785.25919319858</v>
      </c>
      <c r="W10" s="29">
        <v>191107.63086034314</v>
      </c>
      <c r="X10" s="29">
        <v>219590.4282694519</v>
      </c>
      <c r="Y10" s="29">
        <v>252891.18642162572</v>
      </c>
      <c r="Z10" s="29">
        <v>222913.72484680483</v>
      </c>
      <c r="AA10" s="29">
        <v>226541.12709767016</v>
      </c>
      <c r="AB10" s="29">
        <v>215992.65082361258</v>
      </c>
      <c r="AC10" s="29">
        <v>191304.24685577073</v>
      </c>
      <c r="AD10" s="29">
        <v>188161.79342521876</v>
      </c>
      <c r="AE10" s="29">
        <v>215161.21166373434</v>
      </c>
      <c r="AF10" s="29">
        <v>224990.77698210106</v>
      </c>
      <c r="AG10" s="29">
        <v>231644.21848784946</v>
      </c>
      <c r="AH10" s="29">
        <v>243547.24328954823</v>
      </c>
      <c r="AI10" s="29">
        <v>226193.63824446904</v>
      </c>
      <c r="AJ10" s="29">
        <v>210035.74803486897</v>
      </c>
      <c r="AK10" s="29">
        <v>208498.02341759516</v>
      </c>
      <c r="AL10" s="29">
        <v>232803.57019553133</v>
      </c>
      <c r="AM10" s="29">
        <v>274709.8090298604</v>
      </c>
      <c r="AN10" s="6">
        <v>271629.82164828235</v>
      </c>
    </row>
    <row r="11" spans="1:40" ht="12.75">
      <c r="A11" s="5">
        <v>9</v>
      </c>
      <c r="B11" s="6" t="s">
        <v>14</v>
      </c>
      <c r="C11" s="28">
        <v>59353.89526748891</v>
      </c>
      <c r="D11" s="29">
        <v>57735.61129026956</v>
      </c>
      <c r="E11" s="29">
        <v>69371.39391780854</v>
      </c>
      <c r="F11" s="29">
        <v>82096.53326042797</v>
      </c>
      <c r="G11" s="29">
        <v>74064.77587696194</v>
      </c>
      <c r="H11" s="29">
        <v>73234.29031048375</v>
      </c>
      <c r="I11" s="29">
        <v>73370.18224985476</v>
      </c>
      <c r="J11" s="29">
        <v>71609.75029500913</v>
      </c>
      <c r="K11" s="29">
        <v>69997.38869155436</v>
      </c>
      <c r="L11" s="29">
        <v>85963.84104231806</v>
      </c>
      <c r="M11" s="29">
        <v>69481.5279788938</v>
      </c>
      <c r="N11" s="29">
        <v>61661.517019310435</v>
      </c>
      <c r="O11" s="29">
        <v>78395.47538299556</v>
      </c>
      <c r="P11" s="29">
        <v>70490.59716478304</v>
      </c>
      <c r="Q11" s="29">
        <v>82319.11960634154</v>
      </c>
      <c r="R11" s="29">
        <v>82756.487618983</v>
      </c>
      <c r="S11" s="29">
        <v>91508.38797834351</v>
      </c>
      <c r="T11" s="29">
        <v>106424.9029851042</v>
      </c>
      <c r="U11" s="29">
        <v>123558.67727908952</v>
      </c>
      <c r="V11" s="29">
        <v>148902.41991037296</v>
      </c>
      <c r="W11" s="29">
        <v>157622.77679061308</v>
      </c>
      <c r="X11" s="29">
        <v>145202.61801739657</v>
      </c>
      <c r="Y11" s="29">
        <v>147848.13186155548</v>
      </c>
      <c r="Z11" s="29">
        <v>174425.89268341026</v>
      </c>
      <c r="AA11" s="29">
        <v>123715.79051238565</v>
      </c>
      <c r="AB11" s="29">
        <v>129089.95082422423</v>
      </c>
      <c r="AC11" s="29">
        <v>125492.32479482141</v>
      </c>
      <c r="AD11" s="29">
        <v>139893.6617457837</v>
      </c>
      <c r="AE11" s="29">
        <v>109977.07012579132</v>
      </c>
      <c r="AF11" s="29">
        <v>109904.7261746564</v>
      </c>
      <c r="AG11" s="29">
        <v>98875.68212536114</v>
      </c>
      <c r="AH11" s="29">
        <v>98822.11185007375</v>
      </c>
      <c r="AI11" s="29">
        <v>102852.22062710159</v>
      </c>
      <c r="AJ11" s="29">
        <v>143498.80396039004</v>
      </c>
      <c r="AK11" s="29">
        <v>200826.6282182887</v>
      </c>
      <c r="AL11" s="29">
        <v>170823.66950198475</v>
      </c>
      <c r="AM11" s="29">
        <v>169793.89287592057</v>
      </c>
      <c r="AN11" s="6">
        <v>201565.92994523968</v>
      </c>
    </row>
    <row r="12" spans="1:40" ht="12.75">
      <c r="A12" s="5">
        <v>10</v>
      </c>
      <c r="B12" s="6" t="s">
        <v>15</v>
      </c>
      <c r="C12" s="28">
        <v>13824.0803752108</v>
      </c>
      <c r="D12" s="29">
        <v>17425.360354315424</v>
      </c>
      <c r="E12" s="29">
        <v>21004.728667984928</v>
      </c>
      <c r="F12" s="29">
        <v>18732.63305453352</v>
      </c>
      <c r="G12" s="29">
        <v>25265.814968815826</v>
      </c>
      <c r="H12" s="29">
        <v>19211.37645381677</v>
      </c>
      <c r="I12" s="29">
        <v>23747.426167820315</v>
      </c>
      <c r="J12" s="29">
        <v>22459.27255924581</v>
      </c>
      <c r="K12" s="29">
        <v>33666.401476851155</v>
      </c>
      <c r="L12" s="29">
        <v>38712.74988984979</v>
      </c>
      <c r="M12" s="29">
        <v>23940.769645383498</v>
      </c>
      <c r="N12" s="29">
        <v>27052.414107174456</v>
      </c>
      <c r="O12" s="29">
        <v>29024.976358381515</v>
      </c>
      <c r="P12" s="29">
        <v>37263.450803023756</v>
      </c>
      <c r="Q12" s="29">
        <v>49117.94408722851</v>
      </c>
      <c r="R12" s="29">
        <v>44069.84463027853</v>
      </c>
      <c r="S12" s="29">
        <v>33706.91736615974</v>
      </c>
      <c r="T12" s="29">
        <v>33513.1132974505</v>
      </c>
      <c r="U12" s="29">
        <v>35199.80119797152</v>
      </c>
      <c r="V12" s="29">
        <v>38252.85842778656</v>
      </c>
      <c r="W12" s="29">
        <v>43402.03598316518</v>
      </c>
      <c r="X12" s="29">
        <v>51070.45860387727</v>
      </c>
      <c r="Y12" s="29">
        <v>49663.73720080092</v>
      </c>
      <c r="Z12" s="29">
        <v>48225.82150497964</v>
      </c>
      <c r="AA12" s="29">
        <v>62074.556606229205</v>
      </c>
      <c r="AB12" s="29">
        <v>43453.091369607566</v>
      </c>
      <c r="AC12" s="29">
        <v>55425.566013207914</v>
      </c>
      <c r="AD12" s="29">
        <v>46326.295875555035</v>
      </c>
      <c r="AE12" s="29">
        <v>42122.418077186005</v>
      </c>
      <c r="AF12" s="29">
        <v>44274.56716643724</v>
      </c>
      <c r="AG12" s="29">
        <v>40595.40984146369</v>
      </c>
      <c r="AH12" s="29">
        <v>53763.786854898906</v>
      </c>
      <c r="AI12" s="29">
        <v>69293.25542930263</v>
      </c>
      <c r="AJ12" s="29">
        <v>74604.54343194449</v>
      </c>
      <c r="AK12" s="29">
        <v>74020.66797482046</v>
      </c>
      <c r="AL12" s="29">
        <v>166672.1552393859</v>
      </c>
      <c r="AM12" s="29">
        <v>200131.0167822444</v>
      </c>
      <c r="AN12" s="6">
        <v>173893.94587308055</v>
      </c>
    </row>
    <row r="13" spans="1:40" ht="12.75">
      <c r="A13" s="5">
        <v>11</v>
      </c>
      <c r="B13" s="6" t="s">
        <v>16</v>
      </c>
      <c r="C13" s="28">
        <v>292927.12706313434</v>
      </c>
      <c r="D13" s="29">
        <v>315646.6955492999</v>
      </c>
      <c r="E13" s="29">
        <v>336274.26290276676</v>
      </c>
      <c r="F13" s="29">
        <v>299904.4635022607</v>
      </c>
      <c r="G13" s="29">
        <v>333490.3506543784</v>
      </c>
      <c r="H13" s="29">
        <v>381729.13419854414</v>
      </c>
      <c r="I13" s="29">
        <v>381214.9196134048</v>
      </c>
      <c r="J13" s="29">
        <v>339014.7283989861</v>
      </c>
      <c r="K13" s="29">
        <v>347695.6472764184</v>
      </c>
      <c r="L13" s="29">
        <v>396923.63028504414</v>
      </c>
      <c r="M13" s="29">
        <v>396563.79106411646</v>
      </c>
      <c r="N13" s="29">
        <v>364031.46813539887</v>
      </c>
      <c r="O13" s="29">
        <v>407554.37378929404</v>
      </c>
      <c r="P13" s="29">
        <v>418202.6190117379</v>
      </c>
      <c r="Q13" s="29">
        <v>463689.95877929084</v>
      </c>
      <c r="R13" s="29">
        <v>451675.98036795127</v>
      </c>
      <c r="S13" s="29">
        <v>512665.42932213045</v>
      </c>
      <c r="T13" s="29">
        <v>601425.6747061824</v>
      </c>
      <c r="U13" s="29">
        <v>671602.6346785746</v>
      </c>
      <c r="V13" s="29">
        <v>720301.1394615158</v>
      </c>
      <c r="W13" s="29">
        <v>805418.253594029</v>
      </c>
      <c r="X13" s="29">
        <v>942083.9310934664</v>
      </c>
      <c r="Y13" s="29">
        <v>979425.2934828597</v>
      </c>
      <c r="Z13" s="29">
        <v>920807.8034559655</v>
      </c>
      <c r="AA13" s="29">
        <v>817929.5105367264</v>
      </c>
      <c r="AB13" s="29">
        <v>736098.9506805555</v>
      </c>
      <c r="AC13" s="29">
        <v>791204.0037899443</v>
      </c>
      <c r="AD13" s="29">
        <v>752422.3486933423</v>
      </c>
      <c r="AE13" s="29">
        <v>749919.4818999097</v>
      </c>
      <c r="AF13" s="29">
        <v>682180.736633226</v>
      </c>
      <c r="AG13" s="29">
        <v>703289.6995816753</v>
      </c>
      <c r="AH13" s="29">
        <v>698851.3163139817</v>
      </c>
      <c r="AI13" s="29">
        <v>710459.7704896259</v>
      </c>
      <c r="AJ13" s="29">
        <v>821816.732192144</v>
      </c>
      <c r="AK13" s="29">
        <v>835943.6313383552</v>
      </c>
      <c r="AL13" s="29">
        <v>711841.6337266908</v>
      </c>
      <c r="AM13" s="29">
        <v>731667.3040039305</v>
      </c>
      <c r="AN13" s="6">
        <v>742546.9518993476</v>
      </c>
    </row>
    <row r="14" spans="1:40" ht="12.75">
      <c r="A14" s="5">
        <v>12</v>
      </c>
      <c r="B14" s="6" t="s">
        <v>17</v>
      </c>
      <c r="C14" s="28">
        <v>33311.5421389036</v>
      </c>
      <c r="D14" s="29">
        <v>32656.248050157174</v>
      </c>
      <c r="E14" s="29">
        <v>41468.284652632196</v>
      </c>
      <c r="F14" s="29">
        <v>35786.92702415179</v>
      </c>
      <c r="G14" s="29">
        <v>37085.29350880812</v>
      </c>
      <c r="H14" s="29">
        <v>27969.84564343978</v>
      </c>
      <c r="I14" s="29">
        <v>36346.20009992857</v>
      </c>
      <c r="J14" s="29">
        <v>27780.56678775494</v>
      </c>
      <c r="K14" s="29">
        <v>35743.593742710036</v>
      </c>
      <c r="L14" s="29">
        <v>40949.23054116243</v>
      </c>
      <c r="M14" s="29">
        <v>49476.055628409675</v>
      </c>
      <c r="N14" s="29">
        <v>33962.43872188917</v>
      </c>
      <c r="O14" s="29">
        <v>26511.094006183313</v>
      </c>
      <c r="P14" s="29">
        <v>28338.79397232156</v>
      </c>
      <c r="Q14" s="29">
        <v>31696.627265857842</v>
      </c>
      <c r="R14" s="29">
        <v>33116.937593196504</v>
      </c>
      <c r="S14" s="29">
        <v>34011.97119054499</v>
      </c>
      <c r="T14" s="29">
        <v>60786.30047362922</v>
      </c>
      <c r="U14" s="29">
        <v>47623.18579825476</v>
      </c>
      <c r="V14" s="29">
        <v>70326.6843727215</v>
      </c>
      <c r="W14" s="29">
        <v>65837.144061801</v>
      </c>
      <c r="X14" s="29">
        <v>99294.15933750362</v>
      </c>
      <c r="Y14" s="29">
        <v>94099.22509480313</v>
      </c>
      <c r="Z14" s="29">
        <v>110945.99643233533</v>
      </c>
      <c r="AA14" s="29">
        <v>99583.28129849174</v>
      </c>
      <c r="AB14" s="29">
        <v>72119.79286211314</v>
      </c>
      <c r="AC14" s="29">
        <v>93753.22389532349</v>
      </c>
      <c r="AD14" s="29">
        <v>82768.31964425559</v>
      </c>
      <c r="AE14" s="29">
        <v>94006.5344001399</v>
      </c>
      <c r="AF14" s="29">
        <v>94382.42086176005</v>
      </c>
      <c r="AG14" s="29">
        <v>85499.94311172621</v>
      </c>
      <c r="AH14" s="29">
        <v>45811.32498198008</v>
      </c>
      <c r="AI14" s="29">
        <v>35566.721388095866</v>
      </c>
      <c r="AJ14" s="29">
        <v>37465.14757210178</v>
      </c>
      <c r="AK14" s="29">
        <v>34467.5146756583</v>
      </c>
      <c r="AL14" s="29">
        <v>44578.009057166855</v>
      </c>
      <c r="AM14" s="29">
        <v>20771.629285238807</v>
      </c>
      <c r="AN14" s="6">
        <v>17644.17080453591</v>
      </c>
    </row>
    <row r="15" spans="1:40" ht="12.75">
      <c r="A15" s="5">
        <v>13</v>
      </c>
      <c r="B15" s="6" t="s">
        <v>18</v>
      </c>
      <c r="C15" s="28">
        <v>187030.71151066155</v>
      </c>
      <c r="D15" s="29">
        <v>215864.44082959116</v>
      </c>
      <c r="E15" s="29">
        <v>231718.31194908245</v>
      </c>
      <c r="F15" s="29">
        <v>206425.62489280256</v>
      </c>
      <c r="G15" s="29">
        <v>202267.8999792771</v>
      </c>
      <c r="H15" s="29">
        <v>139113.02653102847</v>
      </c>
      <c r="I15" s="29">
        <v>117018.2704505704</v>
      </c>
      <c r="J15" s="29">
        <v>125129.3407181703</v>
      </c>
      <c r="K15" s="29">
        <v>115690.27911338376</v>
      </c>
      <c r="L15" s="29">
        <v>152960.51849161473</v>
      </c>
      <c r="M15" s="29">
        <v>152766.79535076738</v>
      </c>
      <c r="N15" s="29">
        <v>162817.8651420944</v>
      </c>
      <c r="O15" s="29">
        <v>232226.75319935379</v>
      </c>
      <c r="P15" s="29">
        <v>185770.3718506242</v>
      </c>
      <c r="Q15" s="29">
        <v>227795.21659970016</v>
      </c>
      <c r="R15" s="29">
        <v>321338.44802536734</v>
      </c>
      <c r="S15" s="29">
        <v>290153.84834991914</v>
      </c>
      <c r="T15" s="29">
        <v>321028.7371497457</v>
      </c>
      <c r="U15" s="29">
        <v>514165.8211142118</v>
      </c>
      <c r="V15" s="29">
        <v>684440.3765684377</v>
      </c>
      <c r="W15" s="29">
        <v>531764.9920911002</v>
      </c>
      <c r="X15" s="29">
        <v>574300.3077156062</v>
      </c>
      <c r="Y15" s="29">
        <v>445035.8870988026</v>
      </c>
      <c r="Z15" s="29">
        <v>447860.58065617876</v>
      </c>
      <c r="AA15" s="29">
        <v>484324.59370629454</v>
      </c>
      <c r="AB15" s="29">
        <v>626300.0255075258</v>
      </c>
      <c r="AC15" s="29">
        <v>650875.5972995552</v>
      </c>
      <c r="AD15" s="29">
        <v>779898.596676571</v>
      </c>
      <c r="AE15" s="29">
        <v>829795.6293093956</v>
      </c>
      <c r="AF15" s="29">
        <v>706485.3424409516</v>
      </c>
      <c r="AG15" s="29">
        <v>659700.1443705782</v>
      </c>
      <c r="AH15" s="29">
        <v>515812.99577863375</v>
      </c>
      <c r="AI15" s="29">
        <v>526527.1325678084</v>
      </c>
      <c r="AJ15" s="29">
        <v>537446.875057398</v>
      </c>
      <c r="AK15" s="29">
        <v>448491.23370427557</v>
      </c>
      <c r="AL15" s="29">
        <v>614523.5629115426</v>
      </c>
      <c r="AM15" s="29">
        <v>532770.3290081581</v>
      </c>
      <c r="AN15" s="6">
        <v>584148.0659587556</v>
      </c>
    </row>
    <row r="16" spans="1:40" ht="12.75">
      <c r="A16" s="5">
        <v>14</v>
      </c>
      <c r="B16" s="6" t="s">
        <v>19</v>
      </c>
      <c r="C16" s="28">
        <v>36589.739347689545</v>
      </c>
      <c r="D16" s="29">
        <v>47161.28617980455</v>
      </c>
      <c r="E16" s="29">
        <v>38091.73056837269</v>
      </c>
      <c r="F16" s="29">
        <v>37221.90850944064</v>
      </c>
      <c r="G16" s="29">
        <v>45559.90922788729</v>
      </c>
      <c r="H16" s="29">
        <v>57099.99330744089</v>
      </c>
      <c r="I16" s="29">
        <v>63339.30518726151</v>
      </c>
      <c r="J16" s="29">
        <v>87515.74878819355</v>
      </c>
      <c r="K16" s="29">
        <v>91881.56948781392</v>
      </c>
      <c r="L16" s="29">
        <v>100211.9456882402</v>
      </c>
      <c r="M16" s="29">
        <v>135834.5849830876</v>
      </c>
      <c r="N16" s="29">
        <v>110582.79789795107</v>
      </c>
      <c r="O16" s="29">
        <v>83859.78967535918</v>
      </c>
      <c r="P16" s="29">
        <v>96472.44943827299</v>
      </c>
      <c r="Q16" s="29">
        <v>87014.51647116608</v>
      </c>
      <c r="R16" s="29">
        <v>75010.55653885055</v>
      </c>
      <c r="S16" s="29">
        <v>13566.457557463604</v>
      </c>
      <c r="T16" s="29">
        <v>11970.900010154048</v>
      </c>
      <c r="U16" s="29">
        <v>26332.86784266165</v>
      </c>
      <c r="V16" s="29">
        <v>29077.5214776669</v>
      </c>
      <c r="W16" s="29">
        <v>81769.46132302462</v>
      </c>
      <c r="X16" s="29">
        <v>72165.0058499642</v>
      </c>
      <c r="Y16" s="29">
        <v>85162.78818197828</v>
      </c>
      <c r="Z16" s="29">
        <v>111926.42513455155</v>
      </c>
      <c r="AA16" s="29">
        <v>110970.40462670401</v>
      </c>
      <c r="AB16" s="29">
        <v>94267.58817373011</v>
      </c>
      <c r="AC16" s="29">
        <v>153526.50586135313</v>
      </c>
      <c r="AD16" s="29">
        <v>74390.59344225748</v>
      </c>
      <c r="AE16" s="29">
        <v>66950.43124276759</v>
      </c>
      <c r="AF16" s="29">
        <v>95268.31252041718</v>
      </c>
      <c r="AG16" s="29">
        <v>132814.89226136816</v>
      </c>
      <c r="AH16" s="29">
        <v>164930.03494785322</v>
      </c>
      <c r="AI16" s="29">
        <v>100696.58416009712</v>
      </c>
      <c r="AJ16" s="29">
        <v>84600.57134446669</v>
      </c>
      <c r="AK16" s="29">
        <v>101164.76568709621</v>
      </c>
      <c r="AL16" s="29">
        <v>158341.30817646647</v>
      </c>
      <c r="AM16" s="29">
        <v>54550.70556474154</v>
      </c>
      <c r="AN16" s="6">
        <v>120074.78545057902</v>
      </c>
    </row>
    <row r="17" spans="1:40" ht="12.75">
      <c r="A17" s="5">
        <v>15</v>
      </c>
      <c r="B17" s="6" t="s">
        <v>20</v>
      </c>
      <c r="C17" s="28">
        <v>874981.7631653076</v>
      </c>
      <c r="D17" s="29">
        <v>950203.2521772041</v>
      </c>
      <c r="E17" s="29">
        <v>944408.9219056669</v>
      </c>
      <c r="F17" s="29">
        <v>1100725.2620817027</v>
      </c>
      <c r="G17" s="29">
        <v>920390.3630868823</v>
      </c>
      <c r="H17" s="29">
        <v>595408.7463200426</v>
      </c>
      <c r="I17" s="29">
        <v>505525.2353311319</v>
      </c>
      <c r="J17" s="29">
        <v>384898.8724272888</v>
      </c>
      <c r="K17" s="29">
        <v>288560.3678060583</v>
      </c>
      <c r="L17" s="29">
        <v>323029.1558089426</v>
      </c>
      <c r="M17" s="29">
        <v>279050.2454263664</v>
      </c>
      <c r="N17" s="29">
        <v>302398.15283651615</v>
      </c>
      <c r="O17" s="29">
        <v>359559.2917765919</v>
      </c>
      <c r="P17" s="29">
        <v>364990.334303165</v>
      </c>
      <c r="Q17" s="29">
        <v>460409.6442025424</v>
      </c>
      <c r="R17" s="29">
        <v>597037.5835840462</v>
      </c>
      <c r="S17" s="29">
        <v>569791.3345989943</v>
      </c>
      <c r="T17" s="29">
        <v>611017.1018568903</v>
      </c>
      <c r="U17" s="29">
        <v>806758.6934818225</v>
      </c>
      <c r="V17" s="29">
        <v>859739.4000226683</v>
      </c>
      <c r="W17" s="29">
        <v>919840.8476970249</v>
      </c>
      <c r="X17" s="29">
        <v>1041721.2978173826</v>
      </c>
      <c r="Y17" s="29">
        <v>967327.1470496546</v>
      </c>
      <c r="Z17" s="29">
        <v>764524.0756316193</v>
      </c>
      <c r="AA17" s="29">
        <v>594315.6176153573</v>
      </c>
      <c r="AB17" s="29">
        <v>637684.8491838761</v>
      </c>
      <c r="AC17" s="29">
        <v>696387.1221422282</v>
      </c>
      <c r="AD17" s="29">
        <v>596645.2903620261</v>
      </c>
      <c r="AE17" s="29">
        <v>559854.1553145722</v>
      </c>
      <c r="AF17" s="29">
        <v>498771.70092310134</v>
      </c>
      <c r="AG17" s="29">
        <v>424656.73469620105</v>
      </c>
      <c r="AH17" s="29">
        <v>392072.1310802233</v>
      </c>
      <c r="AI17" s="29">
        <v>367569.6528815574</v>
      </c>
      <c r="AJ17" s="29">
        <v>351938.6094949034</v>
      </c>
      <c r="AK17" s="29">
        <v>372648.6516969051</v>
      </c>
      <c r="AL17" s="29">
        <v>461019.359345078</v>
      </c>
      <c r="AM17" s="29">
        <v>491074.03775399877</v>
      </c>
      <c r="AN17" s="6">
        <v>544649.8053950791</v>
      </c>
    </row>
    <row r="18" spans="1:40" ht="12.75">
      <c r="A18" s="5">
        <v>16</v>
      </c>
      <c r="B18" s="6" t="s">
        <v>21</v>
      </c>
      <c r="C18" s="28">
        <v>246668.82705139145</v>
      </c>
      <c r="D18" s="29">
        <v>245861.4578891029</v>
      </c>
      <c r="E18" s="29">
        <v>223091.07772173427</v>
      </c>
      <c r="F18" s="29">
        <v>325213.49717839464</v>
      </c>
      <c r="G18" s="29">
        <v>242084.7957721958</v>
      </c>
      <c r="H18" s="29">
        <v>165239.87351581003</v>
      </c>
      <c r="I18" s="29">
        <v>132022.4426606392</v>
      </c>
      <c r="J18" s="29">
        <v>111175.50699831286</v>
      </c>
      <c r="K18" s="29">
        <v>101821.84856349076</v>
      </c>
      <c r="L18" s="29">
        <v>111733.75073200223</v>
      </c>
      <c r="M18" s="29">
        <v>109985.43884551956</v>
      </c>
      <c r="N18" s="29">
        <v>78707.02847061469</v>
      </c>
      <c r="O18" s="29">
        <v>94669.18172077253</v>
      </c>
      <c r="P18" s="29">
        <v>107213.30558795574</v>
      </c>
      <c r="Q18" s="29">
        <v>128649.96174383641</v>
      </c>
      <c r="R18" s="29">
        <v>149511.10726056807</v>
      </c>
      <c r="S18" s="29">
        <v>159719.57629788082</v>
      </c>
      <c r="T18" s="29">
        <v>198719.1378400774</v>
      </c>
      <c r="U18" s="29">
        <v>200343.62180733125</v>
      </c>
      <c r="V18" s="29">
        <v>207292.33624265532</v>
      </c>
      <c r="W18" s="29">
        <v>202726.42635608168</v>
      </c>
      <c r="X18" s="29">
        <v>235221.7470709103</v>
      </c>
      <c r="Y18" s="29">
        <v>187817.95651763194</v>
      </c>
      <c r="Z18" s="29">
        <v>176967.8419840033</v>
      </c>
      <c r="AA18" s="29">
        <v>184099.64669835984</v>
      </c>
      <c r="AB18" s="29">
        <v>188035.58914310468</v>
      </c>
      <c r="AC18" s="29">
        <v>183065.68938677906</v>
      </c>
      <c r="AD18" s="29">
        <v>200068.22685017964</v>
      </c>
      <c r="AE18" s="29">
        <v>139041.0081735992</v>
      </c>
      <c r="AF18" s="29">
        <v>97089.5614152399</v>
      </c>
      <c r="AG18" s="29">
        <v>98962.6248033735</v>
      </c>
      <c r="AH18" s="29">
        <v>79573.74187814526</v>
      </c>
      <c r="AI18" s="29">
        <v>59392.879089662594</v>
      </c>
      <c r="AJ18" s="29">
        <v>57546.10190095832</v>
      </c>
      <c r="AK18" s="29">
        <v>82965.01804817778</v>
      </c>
      <c r="AL18" s="29">
        <v>103028.56663686587</v>
      </c>
      <c r="AM18" s="29">
        <v>115487.95744965124</v>
      </c>
      <c r="AN18" s="6">
        <v>168729.3851185555</v>
      </c>
    </row>
    <row r="19" spans="1:40" ht="12.75">
      <c r="A19" s="5">
        <v>17</v>
      </c>
      <c r="B19" s="6" t="s">
        <v>22</v>
      </c>
      <c r="C19" s="28">
        <v>102936.28628817541</v>
      </c>
      <c r="D19" s="29">
        <v>91650.57270127462</v>
      </c>
      <c r="E19" s="29">
        <v>103991.32032741077</v>
      </c>
      <c r="F19" s="29">
        <v>143146.2987383667</v>
      </c>
      <c r="G19" s="29">
        <v>111031.34773998817</v>
      </c>
      <c r="H19" s="29">
        <v>79068.1062874895</v>
      </c>
      <c r="I19" s="29">
        <v>79188.53644556427</v>
      </c>
      <c r="J19" s="29">
        <v>62932.9104028476</v>
      </c>
      <c r="K19" s="29">
        <v>61149.35935697174</v>
      </c>
      <c r="L19" s="29">
        <v>67300.8399507511</v>
      </c>
      <c r="M19" s="29">
        <v>68023.73230379507</v>
      </c>
      <c r="N19" s="29">
        <v>56546.46325487547</v>
      </c>
      <c r="O19" s="29">
        <v>73153.29155167137</v>
      </c>
      <c r="P19" s="29">
        <v>79468.67279370059</v>
      </c>
      <c r="Q19" s="29">
        <v>99666.23229112227</v>
      </c>
      <c r="R19" s="29">
        <v>124101.97930076394</v>
      </c>
      <c r="S19" s="29">
        <v>134405.5292560548</v>
      </c>
      <c r="T19" s="29">
        <v>122592.23689314467</v>
      </c>
      <c r="U19" s="29">
        <v>141747.51882181718</v>
      </c>
      <c r="V19" s="29">
        <v>182165.1819549688</v>
      </c>
      <c r="W19" s="29">
        <v>187535.29599315918</v>
      </c>
      <c r="X19" s="29">
        <v>213131.73204718548</v>
      </c>
      <c r="Y19" s="29">
        <v>219768.34625991018</v>
      </c>
      <c r="Z19" s="29">
        <v>161901.98204967182</v>
      </c>
      <c r="AA19" s="29">
        <v>166937.3300006816</v>
      </c>
      <c r="AB19" s="29">
        <v>151666.35795793953</v>
      </c>
      <c r="AC19" s="29">
        <v>175716.1763783068</v>
      </c>
      <c r="AD19" s="29">
        <v>184215.68158488654</v>
      </c>
      <c r="AE19" s="29">
        <v>149147.86396758968</v>
      </c>
      <c r="AF19" s="29">
        <v>113536.96217405124</v>
      </c>
      <c r="AG19" s="29">
        <v>106835.52107630996</v>
      </c>
      <c r="AH19" s="29">
        <v>101387.40620380134</v>
      </c>
      <c r="AI19" s="29">
        <v>76826.32531897786</v>
      </c>
      <c r="AJ19" s="29">
        <v>81790.76997817967</v>
      </c>
      <c r="AK19" s="29">
        <v>77625.91740346726</v>
      </c>
      <c r="AL19" s="29">
        <v>89799.37640092803</v>
      </c>
      <c r="AM19" s="29">
        <v>98827.13296155208</v>
      </c>
      <c r="AN19" s="6">
        <v>104243.1127724217</v>
      </c>
    </row>
    <row r="20" spans="1:40" ht="12.75">
      <c r="A20" s="5">
        <v>18</v>
      </c>
      <c r="B20" s="6" t="s">
        <v>23</v>
      </c>
      <c r="C20" s="28">
        <v>323082.6567179231</v>
      </c>
      <c r="D20" s="29">
        <v>332939.2335381726</v>
      </c>
      <c r="E20" s="29">
        <v>272789.5143531029</v>
      </c>
      <c r="F20" s="29">
        <v>308299.7662040643</v>
      </c>
      <c r="G20" s="29">
        <v>305017.83211742935</v>
      </c>
      <c r="H20" s="29">
        <v>323499.64367127424</v>
      </c>
      <c r="I20" s="29">
        <v>254292.89414508245</v>
      </c>
      <c r="J20" s="29">
        <v>223796.746278063</v>
      </c>
      <c r="K20" s="29">
        <v>179063.25139996622</v>
      </c>
      <c r="L20" s="29">
        <v>260875.78479377687</v>
      </c>
      <c r="M20" s="29">
        <v>248560.36228757</v>
      </c>
      <c r="N20" s="29">
        <v>195198.10174955192</v>
      </c>
      <c r="O20" s="29">
        <v>136546.02289970897</v>
      </c>
      <c r="P20" s="29">
        <v>152643.61683300167</v>
      </c>
      <c r="Q20" s="29">
        <v>209189.81360621177</v>
      </c>
      <c r="R20" s="29">
        <v>249774.92338710217</v>
      </c>
      <c r="S20" s="29">
        <v>232727.37133008757</v>
      </c>
      <c r="T20" s="29">
        <v>304845.66093941533</v>
      </c>
      <c r="U20" s="29">
        <v>474043.4657801537</v>
      </c>
      <c r="V20" s="29">
        <v>518041.6749575021</v>
      </c>
      <c r="W20" s="29">
        <v>681966.2889583495</v>
      </c>
      <c r="X20" s="29">
        <v>610392.0587425376</v>
      </c>
      <c r="Y20" s="29">
        <v>392227.7484523215</v>
      </c>
      <c r="Z20" s="29">
        <v>326114.78299258265</v>
      </c>
      <c r="AA20" s="29">
        <v>324293.204533223</v>
      </c>
      <c r="AB20" s="29">
        <v>332197.9831359903</v>
      </c>
      <c r="AC20" s="29">
        <v>465062.81064208935</v>
      </c>
      <c r="AD20" s="29">
        <v>496675.2798712194</v>
      </c>
      <c r="AE20" s="29">
        <v>443456.61287755705</v>
      </c>
      <c r="AF20" s="29">
        <v>247664.82593197512</v>
      </c>
      <c r="AG20" s="29">
        <v>278233.5114939352</v>
      </c>
      <c r="AH20" s="29">
        <v>379358.4043554627</v>
      </c>
      <c r="AI20" s="29">
        <v>338470.07000726135</v>
      </c>
      <c r="AJ20" s="29">
        <v>286175.2460132226</v>
      </c>
      <c r="AK20" s="29">
        <v>320359.16285309783</v>
      </c>
      <c r="AL20" s="29">
        <v>337436.0786163998</v>
      </c>
      <c r="AM20" s="29">
        <v>369015.8440436848</v>
      </c>
      <c r="AN20" s="6">
        <v>514615.7724891427</v>
      </c>
    </row>
    <row r="21" spans="1:40" ht="12.75">
      <c r="A21" s="5">
        <v>19</v>
      </c>
      <c r="B21" s="6" t="s">
        <v>24</v>
      </c>
      <c r="C21" s="28">
        <v>82876.81141933336</v>
      </c>
      <c r="D21" s="29">
        <v>99842.65745157839</v>
      </c>
      <c r="E21" s="29">
        <v>90853.14492669611</v>
      </c>
      <c r="F21" s="29">
        <v>105558.74150488111</v>
      </c>
      <c r="G21" s="29">
        <v>142013.3906117997</v>
      </c>
      <c r="H21" s="29">
        <v>101209.28080409835</v>
      </c>
      <c r="I21" s="29">
        <v>73775.06907836147</v>
      </c>
      <c r="J21" s="29">
        <v>75600.22133192181</v>
      </c>
      <c r="K21" s="29">
        <v>65248.56006930676</v>
      </c>
      <c r="L21" s="29">
        <v>83820.0535846609</v>
      </c>
      <c r="M21" s="29">
        <v>82615.93355823739</v>
      </c>
      <c r="N21" s="29">
        <v>81484.21328927943</v>
      </c>
      <c r="O21" s="29">
        <v>77510.76898245512</v>
      </c>
      <c r="P21" s="29">
        <v>91760.95434700967</v>
      </c>
      <c r="Q21" s="29">
        <v>110969.28867972181</v>
      </c>
      <c r="R21" s="29">
        <v>118491.39151227905</v>
      </c>
      <c r="S21" s="29">
        <v>131757.30506458992</v>
      </c>
      <c r="T21" s="29">
        <v>144699.12874882435</v>
      </c>
      <c r="U21" s="29">
        <v>198896.76298507449</v>
      </c>
      <c r="V21" s="29">
        <v>259331.60409449472</v>
      </c>
      <c r="W21" s="29">
        <v>295266.7622549498</v>
      </c>
      <c r="X21" s="29">
        <v>283255.9204884256</v>
      </c>
      <c r="Y21" s="29">
        <v>281693.41813308746</v>
      </c>
      <c r="Z21" s="29">
        <v>232488.47009918615</v>
      </c>
      <c r="AA21" s="29">
        <v>187283.18899067986</v>
      </c>
      <c r="AB21" s="29">
        <v>191469.905761243</v>
      </c>
      <c r="AC21" s="29">
        <v>199535.54632785596</v>
      </c>
      <c r="AD21" s="29">
        <v>205775.9871739274</v>
      </c>
      <c r="AE21" s="29">
        <v>189749.841800642</v>
      </c>
      <c r="AF21" s="29">
        <v>163198.61112748162</v>
      </c>
      <c r="AG21" s="29">
        <v>155900.37306753764</v>
      </c>
      <c r="AH21" s="29">
        <v>137102.68866748706</v>
      </c>
      <c r="AI21" s="29">
        <v>131997.96032912808</v>
      </c>
      <c r="AJ21" s="29">
        <v>171814.04828784827</v>
      </c>
      <c r="AK21" s="29">
        <v>171340.69965702255</v>
      </c>
      <c r="AL21" s="29">
        <v>128719.01986206873</v>
      </c>
      <c r="AM21" s="29">
        <v>143728.7599086922</v>
      </c>
      <c r="AN21" s="6">
        <v>148261.32622537235</v>
      </c>
    </row>
    <row r="22" spans="1:40" ht="12.75">
      <c r="A22" s="5">
        <v>20</v>
      </c>
      <c r="B22" s="6" t="s">
        <v>25</v>
      </c>
      <c r="C22" s="28">
        <v>163435.66422866686</v>
      </c>
      <c r="D22" s="29">
        <v>127906.88781634757</v>
      </c>
      <c r="E22" s="29">
        <v>128766.68270209795</v>
      </c>
      <c r="F22" s="29">
        <v>149753.73311518808</v>
      </c>
      <c r="G22" s="29">
        <v>137350.27126548032</v>
      </c>
      <c r="H22" s="29">
        <v>112210.23869117086</v>
      </c>
      <c r="I22" s="29">
        <v>127458.89310243311</v>
      </c>
      <c r="J22" s="29">
        <v>115161.94393359522</v>
      </c>
      <c r="K22" s="29">
        <v>124203.27658858577</v>
      </c>
      <c r="L22" s="29">
        <v>145246.82910602415</v>
      </c>
      <c r="M22" s="29">
        <v>161188.9233310509</v>
      </c>
      <c r="N22" s="29">
        <v>174579.53317009116</v>
      </c>
      <c r="O22" s="29">
        <v>184505.2551956204</v>
      </c>
      <c r="P22" s="29">
        <v>218864.78896382576</v>
      </c>
      <c r="Q22" s="29">
        <v>298996.87513059156</v>
      </c>
      <c r="R22" s="29">
        <v>391482.91467567394</v>
      </c>
      <c r="S22" s="29">
        <v>432483.8928870064</v>
      </c>
      <c r="T22" s="29">
        <v>416585.202482995</v>
      </c>
      <c r="U22" s="29">
        <v>593971.9608344508</v>
      </c>
      <c r="V22" s="29">
        <v>638525.4040325168</v>
      </c>
      <c r="W22" s="29">
        <v>659816.1157993285</v>
      </c>
      <c r="X22" s="29">
        <v>771449.4098986462</v>
      </c>
      <c r="Y22" s="29">
        <v>698175.7680224455</v>
      </c>
      <c r="Z22" s="29">
        <v>628726.780557617</v>
      </c>
      <c r="AA22" s="29">
        <v>547292.576152333</v>
      </c>
      <c r="AB22" s="29">
        <v>651947.0031437972</v>
      </c>
      <c r="AC22" s="29">
        <v>720987.4992589487</v>
      </c>
      <c r="AD22" s="29">
        <v>847956.8224570776</v>
      </c>
      <c r="AE22" s="29">
        <v>733179.0656991863</v>
      </c>
      <c r="AF22" s="29">
        <v>691332.2668178144</v>
      </c>
      <c r="AG22" s="29">
        <v>617346.9239023242</v>
      </c>
      <c r="AH22" s="29">
        <v>552760.0168551425</v>
      </c>
      <c r="AI22" s="29">
        <v>552354.1651921533</v>
      </c>
      <c r="AJ22" s="29">
        <v>502289.70775618544</v>
      </c>
      <c r="AK22" s="29">
        <v>540026.2201864974</v>
      </c>
      <c r="AL22" s="29">
        <v>668205.8403324647</v>
      </c>
      <c r="AM22" s="29">
        <v>665948.8057803928</v>
      </c>
      <c r="AN22" s="6">
        <v>646010.9397323232</v>
      </c>
    </row>
    <row r="23" spans="1:40" ht="12.75">
      <c r="A23" s="5">
        <v>21</v>
      </c>
      <c r="B23" s="6" t="s">
        <v>26</v>
      </c>
      <c r="C23" s="28">
        <v>12637.766915898312</v>
      </c>
      <c r="D23" s="29">
        <v>10548.160980420047</v>
      </c>
      <c r="E23" s="29">
        <v>13899.63302629603</v>
      </c>
      <c r="F23" s="29">
        <v>17343.15296106454</v>
      </c>
      <c r="G23" s="29">
        <v>16598.454906301566</v>
      </c>
      <c r="H23" s="29">
        <v>13753.889398303258</v>
      </c>
      <c r="I23" s="29">
        <v>17392.415405495016</v>
      </c>
      <c r="J23" s="29">
        <v>15239.17105224395</v>
      </c>
      <c r="K23" s="29">
        <v>12897.50817354844</v>
      </c>
      <c r="L23" s="29">
        <v>13260.084776586915</v>
      </c>
      <c r="M23" s="29">
        <v>7982.406727385098</v>
      </c>
      <c r="N23" s="29">
        <v>8714.895326117577</v>
      </c>
      <c r="O23" s="29">
        <v>12929.099735630072</v>
      </c>
      <c r="P23" s="29">
        <v>15042.129501660034</v>
      </c>
      <c r="Q23" s="29">
        <v>27089.9838118592</v>
      </c>
      <c r="R23" s="29">
        <v>75701.26530131573</v>
      </c>
      <c r="S23" s="29">
        <v>53172.159968269436</v>
      </c>
      <c r="T23" s="29">
        <v>42912.8220841241</v>
      </c>
      <c r="U23" s="29">
        <v>48177.96428302478</v>
      </c>
      <c r="V23" s="29">
        <v>42447.992739645975</v>
      </c>
      <c r="W23" s="29">
        <v>52601.51628894543</v>
      </c>
      <c r="X23" s="29">
        <v>58691.368969301315</v>
      </c>
      <c r="Y23" s="29">
        <v>56658.61036829533</v>
      </c>
      <c r="Z23" s="29">
        <v>40520.42689566428</v>
      </c>
      <c r="AA23" s="29">
        <v>35365.98089144357</v>
      </c>
      <c r="AB23" s="29">
        <v>34188.761974946465</v>
      </c>
      <c r="AC23" s="29">
        <v>35766.03304582359</v>
      </c>
      <c r="AD23" s="29">
        <v>35672.9775225431</v>
      </c>
      <c r="AE23" s="29">
        <v>41641.21532257547</v>
      </c>
      <c r="AF23" s="29">
        <v>34524.48233017447</v>
      </c>
      <c r="AG23" s="29">
        <v>24068.67213295912</v>
      </c>
      <c r="AH23" s="29">
        <v>16891.85161110454</v>
      </c>
      <c r="AI23" s="29">
        <v>21059.799941074587</v>
      </c>
      <c r="AJ23" s="29">
        <v>19071.78473573325</v>
      </c>
      <c r="AK23" s="29">
        <v>30741.65867284149</v>
      </c>
      <c r="AL23" s="29">
        <v>30428.80678676421</v>
      </c>
      <c r="AM23" s="29">
        <v>42162.26769159815</v>
      </c>
      <c r="AN23" s="6">
        <v>61567.855259004355</v>
      </c>
    </row>
    <row r="24" spans="1:40" ht="12.75">
      <c r="A24" s="5">
        <v>22</v>
      </c>
      <c r="B24" s="6" t="s">
        <v>27</v>
      </c>
      <c r="C24" s="28">
        <v>71567.87817842084</v>
      </c>
      <c r="D24" s="29">
        <v>68660.42842012871</v>
      </c>
      <c r="E24" s="29">
        <v>73725.2912724695</v>
      </c>
      <c r="F24" s="29">
        <v>115221.5392471935</v>
      </c>
      <c r="G24" s="29">
        <v>122788.54742410184</v>
      </c>
      <c r="H24" s="29">
        <v>95773.8257261581</v>
      </c>
      <c r="I24" s="29">
        <v>70181.79177284817</v>
      </c>
      <c r="J24" s="29">
        <v>71146.0723249574</v>
      </c>
      <c r="K24" s="29">
        <v>61613.524366882644</v>
      </c>
      <c r="L24" s="29">
        <v>61773.10331364282</v>
      </c>
      <c r="M24" s="29">
        <v>84690.32529877934</v>
      </c>
      <c r="N24" s="29">
        <v>79782.99178706514</v>
      </c>
      <c r="O24" s="29">
        <v>72765.7541380736</v>
      </c>
      <c r="P24" s="29">
        <v>85414.10761393614</v>
      </c>
      <c r="Q24" s="29">
        <v>132162.19236869237</v>
      </c>
      <c r="R24" s="29">
        <v>194137.05298613897</v>
      </c>
      <c r="S24" s="29">
        <v>178316.79321520627</v>
      </c>
      <c r="T24" s="29">
        <v>155967.00683434017</v>
      </c>
      <c r="U24" s="29">
        <v>188232.26176079144</v>
      </c>
      <c r="V24" s="29">
        <v>205163.50278002513</v>
      </c>
      <c r="W24" s="29">
        <v>240620.5072437082</v>
      </c>
      <c r="X24" s="29">
        <v>291100.2671681779</v>
      </c>
      <c r="Y24" s="29">
        <v>280528.7315961374</v>
      </c>
      <c r="Z24" s="29">
        <v>213557.7024399718</v>
      </c>
      <c r="AA24" s="29">
        <v>180836.00254645853</v>
      </c>
      <c r="AB24" s="29">
        <v>206336.9478970779</v>
      </c>
      <c r="AC24" s="29">
        <v>211812.93872726342</v>
      </c>
      <c r="AD24" s="29">
        <v>230496.6569195785</v>
      </c>
      <c r="AE24" s="29">
        <v>246381.90033213078</v>
      </c>
      <c r="AF24" s="29">
        <v>205562.37740942594</v>
      </c>
      <c r="AG24" s="29">
        <v>175294.41872607422</v>
      </c>
      <c r="AH24" s="29">
        <v>180106.78038624153</v>
      </c>
      <c r="AI24" s="29">
        <v>176539.96833651033</v>
      </c>
      <c r="AJ24" s="29">
        <v>193883.7543728737</v>
      </c>
      <c r="AK24" s="29">
        <v>226983.37006659445</v>
      </c>
      <c r="AL24" s="29">
        <v>244157.56285792778</v>
      </c>
      <c r="AM24" s="29">
        <v>265956.2048688244</v>
      </c>
      <c r="AN24" s="6">
        <v>271662.90436852275</v>
      </c>
    </row>
    <row r="25" spans="1:40" ht="12.75">
      <c r="A25" s="5">
        <v>23</v>
      </c>
      <c r="B25" s="6" t="s">
        <v>28</v>
      </c>
      <c r="C25" s="28">
        <v>69029.9015254185</v>
      </c>
      <c r="D25" s="29">
        <v>65453.32963231296</v>
      </c>
      <c r="E25" s="29">
        <v>40264.15696148216</v>
      </c>
      <c r="F25" s="29">
        <v>28109.177431401542</v>
      </c>
      <c r="G25" s="29">
        <v>37761.244133021864</v>
      </c>
      <c r="H25" s="29">
        <v>85615.50451349941</v>
      </c>
      <c r="I25" s="29">
        <v>56939.949543315764</v>
      </c>
      <c r="J25" s="29">
        <v>39543.95213500442</v>
      </c>
      <c r="K25" s="29">
        <v>33140.74463413285</v>
      </c>
      <c r="L25" s="29">
        <v>24883.569514652252</v>
      </c>
      <c r="M25" s="29">
        <v>31464.858696033607</v>
      </c>
      <c r="N25" s="29">
        <v>40721.61017052923</v>
      </c>
      <c r="O25" s="29">
        <v>63867.92592254695</v>
      </c>
      <c r="P25" s="29">
        <v>52955.21724187714</v>
      </c>
      <c r="Q25" s="29">
        <v>78414.5720366963</v>
      </c>
      <c r="R25" s="29">
        <v>58241.227734428496</v>
      </c>
      <c r="S25" s="29">
        <v>50253.45959366097</v>
      </c>
      <c r="T25" s="29">
        <v>48450.01072424939</v>
      </c>
      <c r="U25" s="29">
        <v>53509.66907453048</v>
      </c>
      <c r="V25" s="29">
        <v>57233.20988248293</v>
      </c>
      <c r="W25" s="29">
        <v>44975.00399465169</v>
      </c>
      <c r="X25" s="29">
        <v>51702.12618733036</v>
      </c>
      <c r="Y25" s="29">
        <v>41317.66671369097</v>
      </c>
      <c r="Z25" s="29">
        <v>31625.09721212155</v>
      </c>
      <c r="AA25" s="29">
        <v>30399.08714116157</v>
      </c>
      <c r="AB25" s="29">
        <v>28173.967184373876</v>
      </c>
      <c r="AC25" s="29">
        <v>27301.019610682022</v>
      </c>
      <c r="AD25" s="29">
        <v>35275.03854312144</v>
      </c>
      <c r="AE25" s="29">
        <v>37403.66921372706</v>
      </c>
      <c r="AF25" s="29">
        <v>36962.102199611654</v>
      </c>
      <c r="AG25" s="29">
        <v>29685.865426196702</v>
      </c>
      <c r="AH25" s="29">
        <v>34365.65699675705</v>
      </c>
      <c r="AI25" s="29">
        <v>31753.98892974381</v>
      </c>
      <c r="AJ25" s="29">
        <v>53381.35906789359</v>
      </c>
      <c r="AK25" s="29">
        <v>46551.84432217241</v>
      </c>
      <c r="AL25" s="29">
        <v>40115.84860413731</v>
      </c>
      <c r="AM25" s="29">
        <v>36614.46766900085</v>
      </c>
      <c r="AN25" s="6">
        <v>43312.62658009777</v>
      </c>
    </row>
    <row r="26" spans="1:40" ht="12.75">
      <c r="A26" s="5">
        <v>24</v>
      </c>
      <c r="B26" s="6" t="s">
        <v>29</v>
      </c>
      <c r="C26" s="28">
        <v>179901.02770173203</v>
      </c>
      <c r="D26" s="29">
        <v>169516.72630998294</v>
      </c>
      <c r="E26" s="29">
        <v>140871.6379079767</v>
      </c>
      <c r="F26" s="29">
        <v>138054.8085273174</v>
      </c>
      <c r="G26" s="29">
        <v>149107.68096367226</v>
      </c>
      <c r="H26" s="29">
        <v>163221.60641158972</v>
      </c>
      <c r="I26" s="29">
        <v>118499.51764848018</v>
      </c>
      <c r="J26" s="29">
        <v>84400.36097043469</v>
      </c>
      <c r="K26" s="29">
        <v>79722.91550457149</v>
      </c>
      <c r="L26" s="29">
        <v>65448.59125108344</v>
      </c>
      <c r="M26" s="29">
        <v>101902.50507732725</v>
      </c>
      <c r="N26" s="29">
        <v>111357.09301705123</v>
      </c>
      <c r="O26" s="29">
        <v>131791.5297332942</v>
      </c>
      <c r="P26" s="29">
        <v>165943.92023041597</v>
      </c>
      <c r="Q26" s="29">
        <v>201138.67007490087</v>
      </c>
      <c r="R26" s="29">
        <v>248737.1289687506</v>
      </c>
      <c r="S26" s="29">
        <v>213238.71300864578</v>
      </c>
      <c r="T26" s="29">
        <v>188088.39831792327</v>
      </c>
      <c r="U26" s="29">
        <v>195487.78957455567</v>
      </c>
      <c r="V26" s="29">
        <v>233182.7846018538</v>
      </c>
      <c r="W26" s="29">
        <v>260659.40861516952</v>
      </c>
      <c r="X26" s="29">
        <v>277734.2687262405</v>
      </c>
      <c r="Y26" s="29">
        <v>299460.57866155833</v>
      </c>
      <c r="Z26" s="29">
        <v>197230.889778962</v>
      </c>
      <c r="AA26" s="29">
        <v>200478.1404753417</v>
      </c>
      <c r="AB26" s="29">
        <v>192988.80218077014</v>
      </c>
      <c r="AC26" s="29">
        <v>198457.2435398455</v>
      </c>
      <c r="AD26" s="29">
        <v>208338.19096705667</v>
      </c>
      <c r="AE26" s="29">
        <v>244726.93780483637</v>
      </c>
      <c r="AF26" s="29">
        <v>186053.48915533884</v>
      </c>
      <c r="AG26" s="29">
        <v>211135.33698973997</v>
      </c>
      <c r="AH26" s="29">
        <v>215858.5571052357</v>
      </c>
      <c r="AI26" s="29">
        <v>191263.46918385878</v>
      </c>
      <c r="AJ26" s="29">
        <v>243788.31084937885</v>
      </c>
      <c r="AK26" s="29">
        <v>340679.91438098834</v>
      </c>
      <c r="AL26" s="29">
        <v>314710.15209602285</v>
      </c>
      <c r="AM26" s="29">
        <v>311558.5505017549</v>
      </c>
      <c r="AN26" s="6">
        <v>355311.84296007536</v>
      </c>
    </row>
    <row r="27" spans="1:40" ht="12.75">
      <c r="A27" s="5">
        <v>25</v>
      </c>
      <c r="B27" s="6" t="s">
        <v>30</v>
      </c>
      <c r="C27" s="28">
        <v>137164.97250284487</v>
      </c>
      <c r="D27" s="29">
        <v>21602.631003020313</v>
      </c>
      <c r="E27" s="29">
        <v>39575.654318741486</v>
      </c>
      <c r="F27" s="29">
        <v>24084.639902160397</v>
      </c>
      <c r="G27" s="29">
        <v>46369.27026028752</v>
      </c>
      <c r="H27" s="29">
        <v>71189.74879665118</v>
      </c>
      <c r="I27" s="29">
        <v>56454.97272015529</v>
      </c>
      <c r="J27" s="29">
        <v>57518.27212574471</v>
      </c>
      <c r="K27" s="29">
        <v>73385.71059736887</v>
      </c>
      <c r="L27" s="29">
        <v>22847.838071449092</v>
      </c>
      <c r="M27" s="29">
        <v>45912.30556980239</v>
      </c>
      <c r="N27" s="29">
        <v>45938.52218875157</v>
      </c>
      <c r="O27" s="29">
        <v>58547.35461225532</v>
      </c>
      <c r="P27" s="29">
        <v>36884.33510236424</v>
      </c>
      <c r="Q27" s="29">
        <v>46035.28034081398</v>
      </c>
      <c r="R27" s="29">
        <v>59335.393903127144</v>
      </c>
      <c r="S27" s="29">
        <v>41247.59305514033</v>
      </c>
      <c r="T27" s="29">
        <v>40243.366000950315</v>
      </c>
      <c r="U27" s="29">
        <v>42591.623836006525</v>
      </c>
      <c r="V27" s="29">
        <v>62864.98486113803</v>
      </c>
      <c r="W27" s="29">
        <v>89072.2876046579</v>
      </c>
      <c r="X27" s="29">
        <v>71863.99029960953</v>
      </c>
      <c r="Y27" s="29">
        <v>95537.66739256214</v>
      </c>
      <c r="Z27" s="29">
        <v>71496.29564130194</v>
      </c>
      <c r="AA27" s="29">
        <v>57121.68692563495</v>
      </c>
      <c r="AB27" s="29">
        <v>44733.491835714914</v>
      </c>
      <c r="AC27" s="29">
        <v>60546.72287524221</v>
      </c>
      <c r="AD27" s="29">
        <v>74992.30236055284</v>
      </c>
      <c r="AE27" s="29">
        <v>117700.99066515428</v>
      </c>
      <c r="AF27" s="29">
        <v>116815.04880664444</v>
      </c>
      <c r="AG27" s="29">
        <v>86802.81063541809</v>
      </c>
      <c r="AH27" s="29">
        <v>118829.14880954109</v>
      </c>
      <c r="AI27" s="29">
        <v>136704.69909388482</v>
      </c>
      <c r="AJ27" s="29">
        <v>146591.35973780014</v>
      </c>
      <c r="AK27" s="29">
        <v>140128.3111955331</v>
      </c>
      <c r="AL27" s="29">
        <v>170355.58264480467</v>
      </c>
      <c r="AM27" s="29">
        <v>248600.30424125597</v>
      </c>
      <c r="AN27" s="6">
        <v>200435.03346072804</v>
      </c>
    </row>
    <row r="28" spans="1:40" ht="12.75">
      <c r="A28" s="5">
        <v>26</v>
      </c>
      <c r="B28" s="6" t="s">
        <v>31</v>
      </c>
      <c r="C28" s="28">
        <v>601646.7360394632</v>
      </c>
      <c r="D28" s="29">
        <v>538229.8949829242</v>
      </c>
      <c r="E28" s="29">
        <v>367645.12090383493</v>
      </c>
      <c r="F28" s="29">
        <v>324204.8866362724</v>
      </c>
      <c r="G28" s="29">
        <v>532305.0925217756</v>
      </c>
      <c r="H28" s="29">
        <v>605073.772871331</v>
      </c>
      <c r="I28" s="29">
        <v>433571.81260888674</v>
      </c>
      <c r="J28" s="29">
        <v>336284.91053014057</v>
      </c>
      <c r="K28" s="29">
        <v>270117.2976632946</v>
      </c>
      <c r="L28" s="29">
        <v>228199.5161832413</v>
      </c>
      <c r="M28" s="29">
        <v>308362.26853846083</v>
      </c>
      <c r="N28" s="29">
        <v>311855.97528242314</v>
      </c>
      <c r="O28" s="29">
        <v>333370.7592423579</v>
      </c>
      <c r="P28" s="29">
        <v>324444.5938872209</v>
      </c>
      <c r="Q28" s="29">
        <v>337773.2150493462</v>
      </c>
      <c r="R28" s="29">
        <v>416187.39854685555</v>
      </c>
      <c r="S28" s="29">
        <v>410984.25471802946</v>
      </c>
      <c r="T28" s="29">
        <v>394467.77013740374</v>
      </c>
      <c r="U28" s="29">
        <v>461266.59840076946</v>
      </c>
      <c r="V28" s="29">
        <v>635495.42243452</v>
      </c>
      <c r="W28" s="29">
        <v>734708.0047798065</v>
      </c>
      <c r="X28" s="29">
        <v>805947.7642746666</v>
      </c>
      <c r="Y28" s="29">
        <v>851481.030410447</v>
      </c>
      <c r="Z28" s="29">
        <v>609687.1398910711</v>
      </c>
      <c r="AA28" s="29">
        <v>585159.5803282376</v>
      </c>
      <c r="AB28" s="29">
        <v>489756.1988112686</v>
      </c>
      <c r="AC28" s="29">
        <v>545838.1086929879</v>
      </c>
      <c r="AD28" s="29">
        <v>637915.9676633175</v>
      </c>
      <c r="AE28" s="29">
        <v>660925.3948465455</v>
      </c>
      <c r="AF28" s="29">
        <v>557169.1171849994</v>
      </c>
      <c r="AG28" s="29">
        <v>425963.86255459726</v>
      </c>
      <c r="AH28" s="29">
        <v>552619.9198727303</v>
      </c>
      <c r="AI28" s="29">
        <v>556201.3986294706</v>
      </c>
      <c r="AJ28" s="29">
        <v>661553.5466114612</v>
      </c>
      <c r="AK28" s="29">
        <v>728606.8390874123</v>
      </c>
      <c r="AL28" s="29">
        <v>780481.767068943</v>
      </c>
      <c r="AM28" s="29">
        <v>761442.3989063385</v>
      </c>
      <c r="AN28" s="6">
        <v>783405.8719121809</v>
      </c>
    </row>
    <row r="29" spans="1:40" ht="12.75">
      <c r="A29" s="5">
        <v>27</v>
      </c>
      <c r="B29" s="6" t="s">
        <v>32</v>
      </c>
      <c r="C29" s="28">
        <v>235792.5387340271</v>
      </c>
      <c r="D29" s="29">
        <v>216142.00730616142</v>
      </c>
      <c r="E29" s="29">
        <v>118849.67168133012</v>
      </c>
      <c r="F29" s="29">
        <v>114599.32194595551</v>
      </c>
      <c r="G29" s="29">
        <v>147671.02274232102</v>
      </c>
      <c r="H29" s="29">
        <v>128890.06107227434</v>
      </c>
      <c r="I29" s="29">
        <v>88234.14835201824</v>
      </c>
      <c r="J29" s="29">
        <v>72659.56024515038</v>
      </c>
      <c r="K29" s="29">
        <v>52999.88543093944</v>
      </c>
      <c r="L29" s="29">
        <v>63509.34598473628</v>
      </c>
      <c r="M29" s="29">
        <v>92120.8637552787</v>
      </c>
      <c r="N29" s="29">
        <v>76625.19365868253</v>
      </c>
      <c r="O29" s="29">
        <v>98890.68360980076</v>
      </c>
      <c r="P29" s="29">
        <v>81439.78843465155</v>
      </c>
      <c r="Q29" s="29">
        <v>71170.51263926087</v>
      </c>
      <c r="R29" s="29">
        <v>104873.77673849493</v>
      </c>
      <c r="S29" s="29">
        <v>103203.47606975886</v>
      </c>
      <c r="T29" s="29">
        <v>70598.57780014402</v>
      </c>
      <c r="U29" s="29">
        <v>95293.00222490588</v>
      </c>
      <c r="V29" s="29">
        <v>129133.22428015468</v>
      </c>
      <c r="W29" s="29">
        <v>113380.76513542065</v>
      </c>
      <c r="X29" s="29">
        <v>125723.72082836222</v>
      </c>
      <c r="Y29" s="29">
        <v>133134.99147151897</v>
      </c>
      <c r="Z29" s="29">
        <v>142950.12506520122</v>
      </c>
      <c r="AA29" s="29">
        <v>85340.88854082135</v>
      </c>
      <c r="AB29" s="29">
        <v>71706.71899688519</v>
      </c>
      <c r="AC29" s="29">
        <v>84906.0133838702</v>
      </c>
      <c r="AD29" s="29">
        <v>80811.99488097586</v>
      </c>
      <c r="AE29" s="29">
        <v>100572.07941707966</v>
      </c>
      <c r="AF29" s="29">
        <v>76050.43996794177</v>
      </c>
      <c r="AG29" s="29">
        <v>61252.84111543214</v>
      </c>
      <c r="AH29" s="29">
        <v>61188.43134741952</v>
      </c>
      <c r="AI29" s="29">
        <v>90950.62660825842</v>
      </c>
      <c r="AJ29" s="29">
        <v>75318.54239764785</v>
      </c>
      <c r="AK29" s="29">
        <v>74933.23418851393</v>
      </c>
      <c r="AL29" s="29">
        <v>93654.04293962417</v>
      </c>
      <c r="AM29" s="29">
        <v>105589.72315056769</v>
      </c>
      <c r="AN29" s="6">
        <v>192593.10222562973</v>
      </c>
    </row>
    <row r="30" spans="1:40" ht="12.75">
      <c r="A30" s="5">
        <v>28</v>
      </c>
      <c r="B30" s="6" t="s">
        <v>33</v>
      </c>
      <c r="C30" s="28">
        <v>229613.35704110534</v>
      </c>
      <c r="D30" s="29">
        <v>203546.51293380107</v>
      </c>
      <c r="E30" s="29">
        <v>168704.80039455293</v>
      </c>
      <c r="F30" s="29">
        <v>178188.67390273383</v>
      </c>
      <c r="G30" s="29">
        <v>221876.9841860544</v>
      </c>
      <c r="H30" s="29">
        <v>148215.3983846459</v>
      </c>
      <c r="I30" s="29">
        <v>109859.67028182722</v>
      </c>
      <c r="J30" s="29">
        <v>121030.13113627548</v>
      </c>
      <c r="K30" s="29">
        <v>132750.37162492465</v>
      </c>
      <c r="L30" s="29">
        <v>161574.5411024752</v>
      </c>
      <c r="M30" s="29">
        <v>152211.1089194397</v>
      </c>
      <c r="N30" s="29">
        <v>210759.63408965833</v>
      </c>
      <c r="O30" s="29">
        <v>172795.92239961</v>
      </c>
      <c r="P30" s="29">
        <v>210175.3207779419</v>
      </c>
      <c r="Q30" s="29">
        <v>188172.08383185227</v>
      </c>
      <c r="R30" s="29">
        <v>202347.32954995838</v>
      </c>
      <c r="S30" s="29">
        <v>215983.64116422532</v>
      </c>
      <c r="T30" s="29">
        <v>251435.13429684434</v>
      </c>
      <c r="U30" s="29">
        <v>299371.4318983407</v>
      </c>
      <c r="V30" s="29">
        <v>326483.1418143184</v>
      </c>
      <c r="W30" s="29">
        <v>408093.7653590799</v>
      </c>
      <c r="X30" s="29">
        <v>395916.628249154</v>
      </c>
      <c r="Y30" s="29">
        <v>416364.3216801187</v>
      </c>
      <c r="Z30" s="29">
        <v>341979.46402979887</v>
      </c>
      <c r="AA30" s="29">
        <v>253300.5248414094</v>
      </c>
      <c r="AB30" s="29">
        <v>259179.05837024623</v>
      </c>
      <c r="AC30" s="29">
        <v>263221.520167585</v>
      </c>
      <c r="AD30" s="29">
        <v>291987.56543584284</v>
      </c>
      <c r="AE30" s="29">
        <v>323427.4154121582</v>
      </c>
      <c r="AF30" s="29">
        <v>259679.76936175267</v>
      </c>
      <c r="AG30" s="29">
        <v>263255.40537017863</v>
      </c>
      <c r="AH30" s="29">
        <v>297565.5992916001</v>
      </c>
      <c r="AI30" s="29">
        <v>307547.1325068284</v>
      </c>
      <c r="AJ30" s="29">
        <v>348787.5137074036</v>
      </c>
      <c r="AK30" s="29">
        <v>376091.7675026543</v>
      </c>
      <c r="AL30" s="29">
        <v>460575.43291381444</v>
      </c>
      <c r="AM30" s="29">
        <v>509554.6190007724</v>
      </c>
      <c r="AN30" s="6">
        <v>541170.5068950519</v>
      </c>
    </row>
    <row r="31" spans="1:40" ht="12.75">
      <c r="A31" s="5">
        <v>29</v>
      </c>
      <c r="B31" s="6" t="s">
        <v>34</v>
      </c>
      <c r="C31" s="28">
        <v>95531.56150395509</v>
      </c>
      <c r="D31" s="29">
        <v>112587.27444962261</v>
      </c>
      <c r="E31" s="29">
        <v>86353.29504361529</v>
      </c>
      <c r="F31" s="29">
        <v>85450.93797468653</v>
      </c>
      <c r="G31" s="29">
        <v>131104.62062332267</v>
      </c>
      <c r="H31" s="29">
        <v>128775.52655111632</v>
      </c>
      <c r="I31" s="29">
        <v>114655.74133126602</v>
      </c>
      <c r="J31" s="29">
        <v>115086.42412705925</v>
      </c>
      <c r="K31" s="29">
        <v>121459.62277162295</v>
      </c>
      <c r="L31" s="29">
        <v>143170.37021912984</v>
      </c>
      <c r="M31" s="29">
        <v>148886.82523703386</v>
      </c>
      <c r="N31" s="29">
        <v>167403.20426759982</v>
      </c>
      <c r="O31" s="29">
        <v>195478.2146479073</v>
      </c>
      <c r="P31" s="29">
        <v>210560.0135212243</v>
      </c>
      <c r="Q31" s="29">
        <v>153433.5198930331</v>
      </c>
      <c r="R31" s="29">
        <v>164975.55677293273</v>
      </c>
      <c r="S31" s="29">
        <v>204695.80530461477</v>
      </c>
      <c r="T31" s="29">
        <v>234534.70043923377</v>
      </c>
      <c r="U31" s="29">
        <v>287190.3015635605</v>
      </c>
      <c r="V31" s="29">
        <v>426090.9802744206</v>
      </c>
      <c r="W31" s="29">
        <v>502853.33784662676</v>
      </c>
      <c r="X31" s="29">
        <v>531963.2400439702</v>
      </c>
      <c r="Y31" s="29">
        <v>560868.5735954517</v>
      </c>
      <c r="Z31" s="29">
        <v>482675.20696513104</v>
      </c>
      <c r="AA31" s="29">
        <v>532917.1572008629</v>
      </c>
      <c r="AB31" s="29">
        <v>505706.45150346676</v>
      </c>
      <c r="AC31" s="29">
        <v>630639.4691651382</v>
      </c>
      <c r="AD31" s="29">
        <v>555890.8289521809</v>
      </c>
      <c r="AE31" s="29">
        <v>592379.1880186605</v>
      </c>
      <c r="AF31" s="29">
        <v>538765.6040791463</v>
      </c>
      <c r="AG31" s="29">
        <v>515774.2029990516</v>
      </c>
      <c r="AH31" s="29">
        <v>646875.9378723378</v>
      </c>
      <c r="AI31" s="29">
        <v>610680.7152445571</v>
      </c>
      <c r="AJ31" s="29">
        <v>646339.9509621573</v>
      </c>
      <c r="AK31" s="29">
        <v>690711.7847839814</v>
      </c>
      <c r="AL31" s="29">
        <v>686766.858100865</v>
      </c>
      <c r="AM31" s="29">
        <v>891543.8045125046</v>
      </c>
      <c r="AN31" s="6">
        <v>799383.779413515</v>
      </c>
    </row>
    <row r="32" spans="1:40" ht="12.75">
      <c r="A32" s="5">
        <v>30</v>
      </c>
      <c r="B32" s="6" t="s">
        <v>35</v>
      </c>
      <c r="C32" s="28">
        <v>484528.63593293965</v>
      </c>
      <c r="D32" s="29">
        <v>525022.9432411899</v>
      </c>
      <c r="E32" s="29">
        <v>579951.276408586</v>
      </c>
      <c r="F32" s="29">
        <v>346925.8580080052</v>
      </c>
      <c r="G32" s="29">
        <v>351104.49942241336</v>
      </c>
      <c r="H32" s="29">
        <v>428317.6835098479</v>
      </c>
      <c r="I32" s="29">
        <v>345125.29961107444</v>
      </c>
      <c r="J32" s="29">
        <v>212355.8183803642</v>
      </c>
      <c r="K32" s="29">
        <v>210741.2404125065</v>
      </c>
      <c r="L32" s="29">
        <v>270920.9725464354</v>
      </c>
      <c r="M32" s="29">
        <v>251911.9536481574</v>
      </c>
      <c r="N32" s="29">
        <v>286913.17709136993</v>
      </c>
      <c r="O32" s="29">
        <v>182775.39290005036</v>
      </c>
      <c r="P32" s="29">
        <v>147899.36298768467</v>
      </c>
      <c r="Q32" s="29">
        <v>145106.7589559428</v>
      </c>
      <c r="R32" s="29">
        <v>154116.1993679155</v>
      </c>
      <c r="S32" s="29">
        <v>131234.08058091145</v>
      </c>
      <c r="T32" s="29">
        <v>159614.74820493322</v>
      </c>
      <c r="U32" s="29">
        <v>147009.01636154094</v>
      </c>
      <c r="V32" s="29">
        <v>222921.11198678613</v>
      </c>
      <c r="W32" s="29">
        <v>410778.8074609938</v>
      </c>
      <c r="X32" s="29">
        <v>693474.3973571211</v>
      </c>
      <c r="Y32" s="29">
        <v>703822.2948466322</v>
      </c>
      <c r="Z32" s="29">
        <v>858474.4218735812</v>
      </c>
      <c r="AA32" s="29">
        <v>699648.7358645421</v>
      </c>
      <c r="AB32" s="29">
        <v>619557.3081746432</v>
      </c>
      <c r="AC32" s="29">
        <v>641189.9287474909</v>
      </c>
      <c r="AD32" s="29">
        <v>465538.6350329365</v>
      </c>
      <c r="AE32" s="29">
        <v>519502.1931172164</v>
      </c>
      <c r="AF32" s="29">
        <v>366246.1857090861</v>
      </c>
      <c r="AG32" s="29">
        <v>241127.76728988515</v>
      </c>
      <c r="AH32" s="29">
        <v>294676.77316595905</v>
      </c>
      <c r="AI32" s="29">
        <v>407924.9822523923</v>
      </c>
      <c r="AJ32" s="29">
        <v>583011.7721582806</v>
      </c>
      <c r="AK32" s="29">
        <v>652034.3841596794</v>
      </c>
      <c r="AL32" s="29">
        <v>428539.24290201545</v>
      </c>
      <c r="AM32" s="29">
        <v>495461.73198957683</v>
      </c>
      <c r="AN32" s="6">
        <v>770663.8251576995</v>
      </c>
    </row>
    <row r="33" spans="1:40" ht="12.75">
      <c r="A33" s="5">
        <v>31</v>
      </c>
      <c r="B33" s="6" t="s">
        <v>36</v>
      </c>
      <c r="C33" s="28">
        <v>114389.49063598494</v>
      </c>
      <c r="D33" s="29">
        <v>173685.25857096547</v>
      </c>
      <c r="E33" s="29">
        <v>157532.76505238804</v>
      </c>
      <c r="F33" s="29">
        <v>88378.46062370349</v>
      </c>
      <c r="G33" s="29">
        <v>126707.30295171797</v>
      </c>
      <c r="H33" s="29">
        <v>115219.58118481332</v>
      </c>
      <c r="I33" s="29">
        <v>139924.36259128182</v>
      </c>
      <c r="J33" s="29">
        <v>105183.36896188892</v>
      </c>
      <c r="K33" s="29">
        <v>45024.21207021597</v>
      </c>
      <c r="L33" s="29">
        <v>42410.90471937133</v>
      </c>
      <c r="M33" s="29">
        <v>33085.04954969526</v>
      </c>
      <c r="N33" s="29">
        <v>40950.495261524295</v>
      </c>
      <c r="O33" s="29">
        <v>64477.82945344867</v>
      </c>
      <c r="P33" s="29">
        <v>45182.862065791305</v>
      </c>
      <c r="Q33" s="29">
        <v>33573.85180998782</v>
      </c>
      <c r="R33" s="29">
        <v>55634.699386268476</v>
      </c>
      <c r="S33" s="29">
        <v>79760.05482985558</v>
      </c>
      <c r="T33" s="29">
        <v>72831.26011886376</v>
      </c>
      <c r="U33" s="29">
        <v>56617.09868346413</v>
      </c>
      <c r="V33" s="29">
        <v>69331.83250039279</v>
      </c>
      <c r="W33" s="29">
        <v>58992.755350525855</v>
      </c>
      <c r="X33" s="29">
        <v>85158.1130524767</v>
      </c>
      <c r="Y33" s="29">
        <v>112885.86609873192</v>
      </c>
      <c r="Z33" s="29">
        <v>94458.0028857781</v>
      </c>
      <c r="AA33" s="29">
        <v>85307.29491856582</v>
      </c>
      <c r="AB33" s="29">
        <v>103744.3875386082</v>
      </c>
      <c r="AC33" s="29">
        <v>79533.86742158601</v>
      </c>
      <c r="AD33" s="29">
        <v>55759.639060582056</v>
      </c>
      <c r="AE33" s="29">
        <v>57807.237795566514</v>
      </c>
      <c r="AF33" s="29">
        <v>46583.19256668886</v>
      </c>
      <c r="AG33" s="29">
        <v>39014.76367777745</v>
      </c>
      <c r="AH33" s="29">
        <v>40648.29957544343</v>
      </c>
      <c r="AI33" s="29">
        <v>36357.02527015059</v>
      </c>
      <c r="AJ33" s="29">
        <v>52796.39629799344</v>
      </c>
      <c r="AK33" s="29">
        <v>79790.14035273503</v>
      </c>
      <c r="AL33" s="29">
        <v>54959.63012202615</v>
      </c>
      <c r="AM33" s="29">
        <v>82172.76107659905</v>
      </c>
      <c r="AN33" s="6">
        <v>66596.35251462684</v>
      </c>
    </row>
    <row r="34" spans="1:40" ht="12.75">
      <c r="A34" s="5">
        <v>32</v>
      </c>
      <c r="B34" s="6" t="s">
        <v>37</v>
      </c>
      <c r="C34" s="28">
        <v>79372.72623979845</v>
      </c>
      <c r="D34" s="29">
        <v>84292.1723715876</v>
      </c>
      <c r="E34" s="29">
        <v>79568.45319448125</v>
      </c>
      <c r="F34" s="29">
        <v>90460.33756845596</v>
      </c>
      <c r="G34" s="29">
        <v>72269.1479978629</v>
      </c>
      <c r="H34" s="29">
        <v>54835.70202384004</v>
      </c>
      <c r="I34" s="29">
        <v>58457.48555258114</v>
      </c>
      <c r="J34" s="29">
        <v>60722.06541902049</v>
      </c>
      <c r="K34" s="29">
        <v>58936.34390161741</v>
      </c>
      <c r="L34" s="29">
        <v>59573.10580583154</v>
      </c>
      <c r="M34" s="29">
        <v>67878.41451274099</v>
      </c>
      <c r="N34" s="29">
        <v>91055.84938130599</v>
      </c>
      <c r="O34" s="29">
        <v>96858.6911565117</v>
      </c>
      <c r="P34" s="29">
        <v>76880.70269521243</v>
      </c>
      <c r="Q34" s="29">
        <v>131121.49176639187</v>
      </c>
      <c r="R34" s="29">
        <v>168636.83672972108</v>
      </c>
      <c r="S34" s="29">
        <v>139888.62152405598</v>
      </c>
      <c r="T34" s="29">
        <v>93002.05645688096</v>
      </c>
      <c r="U34" s="29">
        <v>126601.56679943971</v>
      </c>
      <c r="V34" s="29">
        <v>200064.58042658956</v>
      </c>
      <c r="W34" s="29">
        <v>225730.71484836962</v>
      </c>
      <c r="X34" s="29">
        <v>221600.2913248447</v>
      </c>
      <c r="Y34" s="29">
        <v>186560.58887691185</v>
      </c>
      <c r="Z34" s="29">
        <v>118767.95667027867</v>
      </c>
      <c r="AA34" s="29">
        <v>110302.24846840701</v>
      </c>
      <c r="AB34" s="29">
        <v>146808.83775817876</v>
      </c>
      <c r="AC34" s="29">
        <v>134811.41156803534</v>
      </c>
      <c r="AD34" s="29">
        <v>146322.27952913375</v>
      </c>
      <c r="AE34" s="29">
        <v>150948.8923988497</v>
      </c>
      <c r="AF34" s="29">
        <v>109062.95045235458</v>
      </c>
      <c r="AG34" s="29">
        <v>132016.86526985708</v>
      </c>
      <c r="AH34" s="29">
        <v>157249.52919070018</v>
      </c>
      <c r="AI34" s="29">
        <v>121572.80901711113</v>
      </c>
      <c r="AJ34" s="29">
        <v>120445.05647258197</v>
      </c>
      <c r="AK34" s="29">
        <v>176446.99978240728</v>
      </c>
      <c r="AL34" s="29">
        <v>159853.3091833368</v>
      </c>
      <c r="AM34" s="29">
        <v>242211.38553082923</v>
      </c>
      <c r="AN34" s="6">
        <v>230245.70539546883</v>
      </c>
    </row>
    <row r="35" spans="1:40" ht="12.75">
      <c r="A35" s="5">
        <v>33</v>
      </c>
      <c r="B35" s="6" t="s">
        <v>38</v>
      </c>
      <c r="C35" s="28">
        <v>161082.8707089843</v>
      </c>
      <c r="D35" s="29">
        <v>149336.39814711653</v>
      </c>
      <c r="E35" s="29">
        <v>123938.59143961662</v>
      </c>
      <c r="F35" s="29">
        <v>193955.18698123735</v>
      </c>
      <c r="G35" s="29">
        <v>177983.7565601707</v>
      </c>
      <c r="H35" s="29">
        <v>221727.6341451032</v>
      </c>
      <c r="I35" s="29">
        <v>159981.89870865448</v>
      </c>
      <c r="J35" s="29">
        <v>142958.66475154494</v>
      </c>
      <c r="K35" s="29">
        <v>174220.35938025868</v>
      </c>
      <c r="L35" s="29">
        <v>221536.02556034125</v>
      </c>
      <c r="M35" s="29">
        <v>217858.8252965428</v>
      </c>
      <c r="N35" s="29">
        <v>211398.11982000776</v>
      </c>
      <c r="O35" s="29">
        <v>185017.7368715126</v>
      </c>
      <c r="P35" s="29">
        <v>150414.53128330148</v>
      </c>
      <c r="Q35" s="29">
        <v>155046.52448342266</v>
      </c>
      <c r="R35" s="29">
        <v>174826.2983027374</v>
      </c>
      <c r="S35" s="29">
        <v>173937.56296241094</v>
      </c>
      <c r="T35" s="29">
        <v>179988.86843099014</v>
      </c>
      <c r="U35" s="29">
        <v>202498.3243185012</v>
      </c>
      <c r="V35" s="29">
        <v>222213.3348958567</v>
      </c>
      <c r="W35" s="29">
        <v>240001.86630993488</v>
      </c>
      <c r="X35" s="29">
        <v>253492.92905502583</v>
      </c>
      <c r="Y35" s="29">
        <v>259219.75451873228</v>
      </c>
      <c r="Z35" s="29">
        <v>229150.45994252333</v>
      </c>
      <c r="AA35" s="29">
        <v>201140.43131524435</v>
      </c>
      <c r="AB35" s="29">
        <v>179929.3008431746</v>
      </c>
      <c r="AC35" s="29">
        <v>209575.38750046797</v>
      </c>
      <c r="AD35" s="29">
        <v>250253.4387379605</v>
      </c>
      <c r="AE35" s="29">
        <v>216277.97007914764</v>
      </c>
      <c r="AF35" s="29">
        <v>142610.86943770765</v>
      </c>
      <c r="AG35" s="29">
        <v>144197.08250127136</v>
      </c>
      <c r="AH35" s="29">
        <v>124781.75392997051</v>
      </c>
      <c r="AI35" s="29">
        <v>109261.19543592262</v>
      </c>
      <c r="AJ35" s="29">
        <v>100506.05317773281</v>
      </c>
      <c r="AK35" s="29">
        <v>93586.43937891665</v>
      </c>
      <c r="AL35" s="29">
        <v>138784.90171007885</v>
      </c>
      <c r="AM35" s="29">
        <v>134130.24520682756</v>
      </c>
      <c r="AN35" s="6">
        <v>136727.32867695115</v>
      </c>
    </row>
    <row r="36" spans="1:40" ht="12.75">
      <c r="A36" s="5">
        <v>34</v>
      </c>
      <c r="B36" s="6" t="s">
        <v>39</v>
      </c>
      <c r="C36" s="28">
        <v>33036.54054889725</v>
      </c>
      <c r="D36" s="29">
        <v>28020.621493378927</v>
      </c>
      <c r="E36" s="29">
        <v>22518.51752695116</v>
      </c>
      <c r="F36" s="29">
        <v>32126.69935730931</v>
      </c>
      <c r="G36" s="29">
        <v>30247.005018555657</v>
      </c>
      <c r="H36" s="29">
        <v>16550.152158683184</v>
      </c>
      <c r="I36" s="29">
        <v>17266.6479034063</v>
      </c>
      <c r="J36" s="29">
        <v>18527.329528967974</v>
      </c>
      <c r="K36" s="29">
        <v>19077.364088078422</v>
      </c>
      <c r="L36" s="29">
        <v>22623.878969401292</v>
      </c>
      <c r="M36" s="29">
        <v>24288.793136205328</v>
      </c>
      <c r="N36" s="29">
        <v>27496.72078670882</v>
      </c>
      <c r="O36" s="29">
        <v>27968.549780088826</v>
      </c>
      <c r="P36" s="29">
        <v>40527.5966268397</v>
      </c>
      <c r="Q36" s="29">
        <v>53772.07773327362</v>
      </c>
      <c r="R36" s="29">
        <v>59220.68747417656</v>
      </c>
      <c r="S36" s="29">
        <v>44516.5210782362</v>
      </c>
      <c r="T36" s="29">
        <v>44319.136152475476</v>
      </c>
      <c r="U36" s="29">
        <v>56832.59354434869</v>
      </c>
      <c r="V36" s="29">
        <v>60643.918976409725</v>
      </c>
      <c r="W36" s="29">
        <v>60392.16609624363</v>
      </c>
      <c r="X36" s="29">
        <v>69880.40541875013</v>
      </c>
      <c r="Y36" s="29">
        <v>52478.91151054733</v>
      </c>
      <c r="Z36" s="29">
        <v>42110.574638951475</v>
      </c>
      <c r="AA36" s="29">
        <v>41229.029217685</v>
      </c>
      <c r="AB36" s="29">
        <v>49820.87480442599</v>
      </c>
      <c r="AC36" s="29">
        <v>45142.22415016567</v>
      </c>
      <c r="AD36" s="29">
        <v>35144.16260762531</v>
      </c>
      <c r="AE36" s="29">
        <v>31123.256725649804</v>
      </c>
      <c r="AF36" s="29">
        <v>47160.863219449995</v>
      </c>
      <c r="AG36" s="29">
        <v>45314.83728452538</v>
      </c>
      <c r="AH36" s="29">
        <v>47777.5765563995</v>
      </c>
      <c r="AI36" s="29">
        <v>18451.984793815656</v>
      </c>
      <c r="AJ36" s="29">
        <v>24084.403632233993</v>
      </c>
      <c r="AK36" s="29">
        <v>27186.31170203912</v>
      </c>
      <c r="AL36" s="29">
        <v>49435.19264600308</v>
      </c>
      <c r="AM36" s="29">
        <v>57381.4604214612</v>
      </c>
      <c r="AN36" s="6">
        <v>58074.85365732526</v>
      </c>
    </row>
    <row r="37" spans="1:40" ht="12.75">
      <c r="A37" s="5">
        <v>35</v>
      </c>
      <c r="B37" s="6" t="s">
        <v>40</v>
      </c>
      <c r="C37" s="28">
        <v>120084.99103996706</v>
      </c>
      <c r="D37" s="29">
        <v>124604.30755814121</v>
      </c>
      <c r="E37" s="29">
        <v>100030.01709039096</v>
      </c>
      <c r="F37" s="29">
        <v>98168.36071436107</v>
      </c>
      <c r="G37" s="29">
        <v>126231.1035559172</v>
      </c>
      <c r="H37" s="29">
        <v>117406.68800391785</v>
      </c>
      <c r="I37" s="29">
        <v>92816.44155466084</v>
      </c>
      <c r="J37" s="29">
        <v>97777.58094900876</v>
      </c>
      <c r="K37" s="29">
        <v>81913.80829338529</v>
      </c>
      <c r="L37" s="29">
        <v>81396.35673386612</v>
      </c>
      <c r="M37" s="29">
        <v>80478.3419098495</v>
      </c>
      <c r="N37" s="29">
        <v>83021.67177881708</v>
      </c>
      <c r="O37" s="29">
        <v>95418.16153615071</v>
      </c>
      <c r="P37" s="29">
        <v>92726.7385549594</v>
      </c>
      <c r="Q37" s="29">
        <v>125562.63150719582</v>
      </c>
      <c r="R37" s="29">
        <v>167592.75724192816</v>
      </c>
      <c r="S37" s="29">
        <v>124032.1542328149</v>
      </c>
      <c r="T37" s="29">
        <v>106334.38451074908</v>
      </c>
      <c r="U37" s="29">
        <v>111529.10462065971</v>
      </c>
      <c r="V37" s="29">
        <v>107398.91685937053</v>
      </c>
      <c r="W37" s="29">
        <v>117440.02854413503</v>
      </c>
      <c r="X37" s="29">
        <v>114241.25652119413</v>
      </c>
      <c r="Y37" s="29">
        <v>122233.5269702796</v>
      </c>
      <c r="Z37" s="29">
        <v>93892.58669660916</v>
      </c>
      <c r="AA37" s="29">
        <v>83570.58946369334</v>
      </c>
      <c r="AB37" s="29">
        <v>94857.64595322796</v>
      </c>
      <c r="AC37" s="29">
        <v>90535.37925512003</v>
      </c>
      <c r="AD37" s="29">
        <v>97575.04891742466</v>
      </c>
      <c r="AE37" s="29">
        <v>83053.71660806969</v>
      </c>
      <c r="AF37" s="29">
        <v>84697.70290512091</v>
      </c>
      <c r="AG37" s="29">
        <v>89804.28228494537</v>
      </c>
      <c r="AH37" s="29">
        <v>100575.95084775385</v>
      </c>
      <c r="AI37" s="29">
        <v>65923.58388467018</v>
      </c>
      <c r="AJ37" s="29">
        <v>59763.363854561314</v>
      </c>
      <c r="AK37" s="29">
        <v>70476.88343027208</v>
      </c>
      <c r="AL37" s="29">
        <v>85919.15947891092</v>
      </c>
      <c r="AM37" s="29">
        <v>106897.24741641937</v>
      </c>
      <c r="AN37" s="6">
        <v>154939.25774977988</v>
      </c>
    </row>
    <row r="38" spans="1:40" ht="12.75">
      <c r="A38" s="5">
        <v>36</v>
      </c>
      <c r="B38" s="6" t="s">
        <v>41</v>
      </c>
      <c r="C38" s="28">
        <v>1778124.512508239</v>
      </c>
      <c r="D38" s="29">
        <v>2378757.611180463</v>
      </c>
      <c r="E38" s="29">
        <v>1980829.0947405878</v>
      </c>
      <c r="F38" s="29">
        <v>1174059.9147630534</v>
      </c>
      <c r="G38" s="29">
        <v>1246539.784138834</v>
      </c>
      <c r="H38" s="29">
        <v>139225.72766935307</v>
      </c>
      <c r="I38" s="29">
        <v>119641.47585788948</v>
      </c>
      <c r="J38" s="29">
        <v>124042.52667034525</v>
      </c>
      <c r="K38" s="29">
        <v>67933.26151438315</v>
      </c>
      <c r="L38" s="29">
        <v>105424.57705343861</v>
      </c>
      <c r="M38" s="29">
        <v>64606.759182469206</v>
      </c>
      <c r="N38" s="29">
        <v>67268.64061068316</v>
      </c>
      <c r="O38" s="29">
        <v>76588.47903209964</v>
      </c>
      <c r="P38" s="29">
        <v>78551.52524531222</v>
      </c>
      <c r="Q38" s="29">
        <v>77059.02526324168</v>
      </c>
      <c r="R38" s="29">
        <v>49005.462048565394</v>
      </c>
      <c r="S38" s="29">
        <v>54171.51860101831</v>
      </c>
      <c r="T38" s="29">
        <v>48953.14285036566</v>
      </c>
      <c r="U38" s="29">
        <v>54826.92370607968</v>
      </c>
      <c r="V38" s="29">
        <v>93531.1250225942</v>
      </c>
      <c r="W38" s="29">
        <v>115165.6982921875</v>
      </c>
      <c r="X38" s="29">
        <v>147866.35502925306</v>
      </c>
      <c r="Y38" s="29">
        <v>152020.31333038682</v>
      </c>
      <c r="Z38" s="29">
        <v>160228.48007359382</v>
      </c>
      <c r="AA38" s="29">
        <v>144372.13704407084</v>
      </c>
      <c r="AB38" s="29">
        <v>221234.7753084563</v>
      </c>
      <c r="AC38" s="29">
        <v>187582.65907429223</v>
      </c>
      <c r="AD38" s="29">
        <v>147526.7593460307</v>
      </c>
      <c r="AE38" s="29">
        <v>178157.3985657224</v>
      </c>
      <c r="AF38" s="29">
        <v>192080.92089461043</v>
      </c>
      <c r="AG38" s="29">
        <v>152054.02060576115</v>
      </c>
      <c r="AH38" s="29">
        <v>188689.72849000254</v>
      </c>
      <c r="AI38" s="29">
        <v>169280.59901580866</v>
      </c>
      <c r="AJ38" s="29">
        <v>158107.82630177672</v>
      </c>
      <c r="AK38" s="29">
        <v>210193.97506631666</v>
      </c>
      <c r="AL38" s="29">
        <v>185409.84912534794</v>
      </c>
      <c r="AM38" s="29">
        <v>243663.43426968585</v>
      </c>
      <c r="AN38" s="6">
        <v>299776.42846575764</v>
      </c>
    </row>
    <row r="39" spans="1:40" ht="12.75">
      <c r="A39" s="5">
        <v>37</v>
      </c>
      <c r="B39" s="6" t="s">
        <v>42</v>
      </c>
      <c r="C39" s="28">
        <v>527967.3739303015</v>
      </c>
      <c r="D39" s="29">
        <v>529167.9698949802</v>
      </c>
      <c r="E39" s="29">
        <v>318676.7913149224</v>
      </c>
      <c r="F39" s="29">
        <v>393920.90491043363</v>
      </c>
      <c r="G39" s="29">
        <v>411643.53819489526</v>
      </c>
      <c r="H39" s="29">
        <v>1732887.5868358877</v>
      </c>
      <c r="I39" s="29">
        <v>1795474.405854902</v>
      </c>
      <c r="J39" s="29">
        <v>1725746.5288090585</v>
      </c>
      <c r="K39" s="29">
        <v>959764.3283506802</v>
      </c>
      <c r="L39" s="29">
        <v>1157095.457380888</v>
      </c>
      <c r="M39" s="29">
        <v>876237.2519332941</v>
      </c>
      <c r="N39" s="29">
        <v>987939.4243638823</v>
      </c>
      <c r="O39" s="29">
        <v>1275876.2387215872</v>
      </c>
      <c r="P39" s="29">
        <v>1356771.2837118735</v>
      </c>
      <c r="Q39" s="29">
        <v>1177944.2223458218</v>
      </c>
      <c r="R39" s="29">
        <v>1052205.7939620556</v>
      </c>
      <c r="S39" s="29">
        <v>1236468.7489334187</v>
      </c>
      <c r="T39" s="29">
        <v>1056779.6753227748</v>
      </c>
      <c r="U39" s="29">
        <v>1217160.6259868771</v>
      </c>
      <c r="V39" s="29">
        <v>1772011.3815799658</v>
      </c>
      <c r="W39" s="29">
        <v>2453180.5596960336</v>
      </c>
      <c r="X39" s="29">
        <v>2385559.8422943326</v>
      </c>
      <c r="Y39" s="29">
        <v>1992585.4022440808</v>
      </c>
      <c r="Z39" s="29">
        <v>1435956.5291912016</v>
      </c>
      <c r="AA39" s="29">
        <v>976546.898690867</v>
      </c>
      <c r="AB39" s="29">
        <v>1004630.9701117163</v>
      </c>
      <c r="AC39" s="29">
        <v>903203.140826877</v>
      </c>
      <c r="AD39" s="29">
        <v>714235.244814168</v>
      </c>
      <c r="AE39" s="29">
        <v>784893.9488161409</v>
      </c>
      <c r="AF39" s="29">
        <v>829191.5431283584</v>
      </c>
      <c r="AG39" s="29">
        <v>696538.3696123774</v>
      </c>
      <c r="AH39" s="29">
        <v>729874.6407389835</v>
      </c>
      <c r="AI39" s="29">
        <v>700097.307498844</v>
      </c>
      <c r="AJ39" s="29">
        <v>728038.6764719668</v>
      </c>
      <c r="AK39" s="29">
        <v>874647.9398114469</v>
      </c>
      <c r="AL39" s="29">
        <v>933987.5298590272</v>
      </c>
      <c r="AM39" s="29">
        <v>1148242.9998531654</v>
      </c>
      <c r="AN39" s="6">
        <v>1479607.7053195033</v>
      </c>
    </row>
    <row r="40" spans="1:40" ht="12.75">
      <c r="A40" s="5">
        <v>38</v>
      </c>
      <c r="B40" s="6" t="s">
        <v>43</v>
      </c>
      <c r="C40" s="28">
        <v>150678.64933783165</v>
      </c>
      <c r="D40" s="29">
        <v>135489.21085844073</v>
      </c>
      <c r="E40" s="29">
        <v>134328.93854385975</v>
      </c>
      <c r="F40" s="29">
        <v>88855.96292943435</v>
      </c>
      <c r="G40" s="29">
        <v>99578.47065699432</v>
      </c>
      <c r="H40" s="29">
        <v>136823.28477060967</v>
      </c>
      <c r="I40" s="29">
        <v>89228.13895195693</v>
      </c>
      <c r="J40" s="29">
        <v>69030.64452913319</v>
      </c>
      <c r="K40" s="29">
        <v>55751.607790823786</v>
      </c>
      <c r="L40" s="29">
        <v>55762.31420883742</v>
      </c>
      <c r="M40" s="29">
        <v>79902.80906328285</v>
      </c>
      <c r="N40" s="29">
        <v>91259.66249894726</v>
      </c>
      <c r="O40" s="29">
        <v>107581.28031868536</v>
      </c>
      <c r="P40" s="29">
        <v>90134.79540156125</v>
      </c>
      <c r="Q40" s="29">
        <v>63007.31885131555</v>
      </c>
      <c r="R40" s="29">
        <v>74913.32357924312</v>
      </c>
      <c r="S40" s="29">
        <v>91509.46986492387</v>
      </c>
      <c r="T40" s="29">
        <v>61086.463967054115</v>
      </c>
      <c r="U40" s="29">
        <v>86831.50178680004</v>
      </c>
      <c r="V40" s="29">
        <v>125286.83567364688</v>
      </c>
      <c r="W40" s="29">
        <v>155378.6329849443</v>
      </c>
      <c r="X40" s="29">
        <v>230014.4361414929</v>
      </c>
      <c r="Y40" s="29">
        <v>221084.0840946215</v>
      </c>
      <c r="Z40" s="29">
        <v>161896.6873598927</v>
      </c>
      <c r="AA40" s="29">
        <v>128922.36420840623</v>
      </c>
      <c r="AB40" s="29">
        <v>143796.817259145</v>
      </c>
      <c r="AC40" s="29">
        <v>206572.18569689922</v>
      </c>
      <c r="AD40" s="29">
        <v>225580.29810552747</v>
      </c>
      <c r="AE40" s="29">
        <v>119212.1644661379</v>
      </c>
      <c r="AF40" s="29">
        <v>95408.83893807614</v>
      </c>
      <c r="AG40" s="29">
        <v>110764.14309342059</v>
      </c>
      <c r="AH40" s="29">
        <v>110330.07387284846</v>
      </c>
      <c r="AI40" s="29">
        <v>127250.23013054294</v>
      </c>
      <c r="AJ40" s="29">
        <v>79733.82944098147</v>
      </c>
      <c r="AK40" s="29">
        <v>93733.27790411132</v>
      </c>
      <c r="AL40" s="29">
        <v>125252.01401378665</v>
      </c>
      <c r="AM40" s="29">
        <v>152490.4790170007</v>
      </c>
      <c r="AN40" s="6">
        <v>200247.78739812708</v>
      </c>
    </row>
    <row r="41" spans="1:40" ht="12.75">
      <c r="A41" s="5">
        <v>39</v>
      </c>
      <c r="B41" s="6" t="s">
        <v>44</v>
      </c>
      <c r="C41" s="28">
        <v>121783.54540136529</v>
      </c>
      <c r="D41" s="29">
        <v>112959.8015754647</v>
      </c>
      <c r="E41" s="29">
        <v>139836.83674101523</v>
      </c>
      <c r="F41" s="29">
        <v>174570.458202215</v>
      </c>
      <c r="G41" s="29">
        <v>212731.91514121369</v>
      </c>
      <c r="H41" s="29">
        <v>88953.25968778961</v>
      </c>
      <c r="I41" s="29">
        <v>77191.61778799881</v>
      </c>
      <c r="J41" s="29">
        <v>94099.56468069537</v>
      </c>
      <c r="K41" s="29">
        <v>102821.61242512573</v>
      </c>
      <c r="L41" s="29">
        <v>153100.99329898175</v>
      </c>
      <c r="M41" s="29">
        <v>198629.77527941277</v>
      </c>
      <c r="N41" s="29">
        <v>200424.6871876149</v>
      </c>
      <c r="O41" s="29">
        <v>195630.95378244662</v>
      </c>
      <c r="P41" s="29">
        <v>223253.58757034093</v>
      </c>
      <c r="Q41" s="29">
        <v>210941.50583341057</v>
      </c>
      <c r="R41" s="29">
        <v>299155.97136839136</v>
      </c>
      <c r="S41" s="29">
        <v>252703.6845729269</v>
      </c>
      <c r="T41" s="29">
        <v>241427.83723578736</v>
      </c>
      <c r="U41" s="29">
        <v>316779.286947481</v>
      </c>
      <c r="V41" s="29">
        <v>341984.0235349457</v>
      </c>
      <c r="W41" s="29">
        <v>404518.27253253513</v>
      </c>
      <c r="X41" s="29">
        <v>538720.2530896207</v>
      </c>
      <c r="Y41" s="29">
        <v>443669.9272889734</v>
      </c>
      <c r="Z41" s="29">
        <v>390149.4788216348</v>
      </c>
      <c r="AA41" s="29">
        <v>367599.44196492055</v>
      </c>
      <c r="AB41" s="29">
        <v>453643.71519842</v>
      </c>
      <c r="AC41" s="29">
        <v>442870.48272887943</v>
      </c>
      <c r="AD41" s="29">
        <v>381391.69680168264</v>
      </c>
      <c r="AE41" s="29">
        <v>322073.09840296523</v>
      </c>
      <c r="AF41" s="29">
        <v>271890.84598368686</v>
      </c>
      <c r="AG41" s="29">
        <v>268233.77416714036</v>
      </c>
      <c r="AH41" s="29">
        <v>330802.8378251761</v>
      </c>
      <c r="AI41" s="29">
        <v>290233.9235301556</v>
      </c>
      <c r="AJ41" s="29">
        <v>161126.06557873648</v>
      </c>
      <c r="AK41" s="29">
        <v>216396.30723536637</v>
      </c>
      <c r="AL41" s="29">
        <v>263012.6923036614</v>
      </c>
      <c r="AM41" s="29">
        <v>294275.0217089188</v>
      </c>
      <c r="AN41" s="6">
        <v>301817.19655828265</v>
      </c>
    </row>
    <row r="42" spans="1:40" ht="12.75">
      <c r="A42" s="5">
        <v>40</v>
      </c>
      <c r="B42" s="6" t="s">
        <v>45</v>
      </c>
      <c r="C42" s="28">
        <v>220791.50897005617</v>
      </c>
      <c r="D42" s="29">
        <v>306887.40535919863</v>
      </c>
      <c r="E42" s="29">
        <v>208110.79436001476</v>
      </c>
      <c r="F42" s="29">
        <v>265574.8086434067</v>
      </c>
      <c r="G42" s="29">
        <v>251416.0968355446</v>
      </c>
      <c r="H42" s="29">
        <v>233046.9092118125</v>
      </c>
      <c r="I42" s="29">
        <v>179499.69687860738</v>
      </c>
      <c r="J42" s="29">
        <v>149475.63776641738</v>
      </c>
      <c r="K42" s="29">
        <v>125537.70180481415</v>
      </c>
      <c r="L42" s="29">
        <v>138332.2763394545</v>
      </c>
      <c r="M42" s="29">
        <v>117276.59275911302</v>
      </c>
      <c r="N42" s="29">
        <v>128563.48287172847</v>
      </c>
      <c r="O42" s="29">
        <v>171534.99800356297</v>
      </c>
      <c r="P42" s="29">
        <v>217543.52529317487</v>
      </c>
      <c r="Q42" s="29">
        <v>271212.22107405437</v>
      </c>
      <c r="R42" s="29">
        <v>236004.8236550915</v>
      </c>
      <c r="S42" s="29">
        <v>206565.0514364018</v>
      </c>
      <c r="T42" s="29">
        <v>226749.6239752911</v>
      </c>
      <c r="U42" s="29">
        <v>245770.33440981313</v>
      </c>
      <c r="V42" s="29">
        <v>241733.1979715343</v>
      </c>
      <c r="W42" s="29">
        <v>332509.12774013367</v>
      </c>
      <c r="X42" s="29">
        <v>383099.78942754364</v>
      </c>
      <c r="Y42" s="29">
        <v>437846.5304686682</v>
      </c>
      <c r="Z42" s="29">
        <v>386664.8961927104</v>
      </c>
      <c r="AA42" s="29">
        <v>271362.05017730733</v>
      </c>
      <c r="AB42" s="29">
        <v>250920.75315305963</v>
      </c>
      <c r="AC42" s="29">
        <v>281963.10817832866</v>
      </c>
      <c r="AD42" s="29">
        <v>351831.7452225645</v>
      </c>
      <c r="AE42" s="29">
        <v>240534.97862405807</v>
      </c>
      <c r="AF42" s="29">
        <v>222386.59559530392</v>
      </c>
      <c r="AG42" s="29">
        <v>209646.3270434957</v>
      </c>
      <c r="AH42" s="29">
        <v>228153.2777498591</v>
      </c>
      <c r="AI42" s="29">
        <v>191735.9385915043</v>
      </c>
      <c r="AJ42" s="29">
        <v>195704.46600257765</v>
      </c>
      <c r="AK42" s="29">
        <v>210707.47187998376</v>
      </c>
      <c r="AL42" s="29">
        <v>217091.08209099798</v>
      </c>
      <c r="AM42" s="29">
        <v>261439.977908361</v>
      </c>
      <c r="AN42" s="6">
        <v>362138.70116634114</v>
      </c>
    </row>
    <row r="43" spans="1:40" ht="12.75">
      <c r="A43" s="5">
        <v>41</v>
      </c>
      <c r="B43" s="6" t="s">
        <v>46</v>
      </c>
      <c r="C43" s="28">
        <v>243014.70689555115</v>
      </c>
      <c r="D43" s="29">
        <v>440680.3897306328</v>
      </c>
      <c r="E43" s="29">
        <v>224905.01197809857</v>
      </c>
      <c r="F43" s="29">
        <v>334660.361193487</v>
      </c>
      <c r="G43" s="29">
        <v>288316.0597790305</v>
      </c>
      <c r="H43" s="29">
        <v>215328.51036324183</v>
      </c>
      <c r="I43" s="29">
        <v>167410.7607892439</v>
      </c>
      <c r="J43" s="29">
        <v>148400.33451554395</v>
      </c>
      <c r="K43" s="29">
        <v>131619.77167778308</v>
      </c>
      <c r="L43" s="29">
        <v>138899.89913584822</v>
      </c>
      <c r="M43" s="29">
        <v>133684.47667484646</v>
      </c>
      <c r="N43" s="29">
        <v>130509.19368771622</v>
      </c>
      <c r="O43" s="29">
        <v>157194.5205047635</v>
      </c>
      <c r="P43" s="29">
        <v>174869.02622254821</v>
      </c>
      <c r="Q43" s="29">
        <v>234128.86355518902</v>
      </c>
      <c r="R43" s="29">
        <v>382240.09791051183</v>
      </c>
      <c r="S43" s="29">
        <v>394806.48281405953</v>
      </c>
      <c r="T43" s="29">
        <v>385763.60986068315</v>
      </c>
      <c r="U43" s="29">
        <v>501040.15795139305</v>
      </c>
      <c r="V43" s="29">
        <v>626807.8392955622</v>
      </c>
      <c r="W43" s="29">
        <v>663297.5157548987</v>
      </c>
      <c r="X43" s="29">
        <v>815157.7848829264</v>
      </c>
      <c r="Y43" s="29">
        <v>810963.4689191187</v>
      </c>
      <c r="Z43" s="29">
        <v>571551.6214342695</v>
      </c>
      <c r="AA43" s="29">
        <v>451729.9279408057</v>
      </c>
      <c r="AB43" s="29">
        <v>487531.83510436985</v>
      </c>
      <c r="AC43" s="29">
        <v>581742.0359238284</v>
      </c>
      <c r="AD43" s="29">
        <v>593443.044188855</v>
      </c>
      <c r="AE43" s="29">
        <v>507341.06477854616</v>
      </c>
      <c r="AF43" s="29">
        <v>423971.52187915554</v>
      </c>
      <c r="AG43" s="29">
        <v>432758.6872440885</v>
      </c>
      <c r="AH43" s="29">
        <v>443141.7724284338</v>
      </c>
      <c r="AI43" s="29">
        <v>417159.04973007605</v>
      </c>
      <c r="AJ43" s="29">
        <v>411275.1091207943</v>
      </c>
      <c r="AK43" s="29">
        <v>467548.7569802004</v>
      </c>
      <c r="AL43" s="29">
        <v>432298.4232580452</v>
      </c>
      <c r="AM43" s="29">
        <v>516725.21734257694</v>
      </c>
      <c r="AN43" s="6">
        <v>558991.293401876</v>
      </c>
    </row>
    <row r="44" spans="1:40" ht="12.75">
      <c r="A44" s="5">
        <v>42</v>
      </c>
      <c r="B44" s="6" t="s">
        <v>47</v>
      </c>
      <c r="C44" s="28">
        <v>251609.70163068507</v>
      </c>
      <c r="D44" s="29">
        <v>261514.32599308307</v>
      </c>
      <c r="E44" s="29">
        <v>172705.26950292563</v>
      </c>
      <c r="F44" s="29">
        <v>200111.16168504345</v>
      </c>
      <c r="G44" s="29">
        <v>229954.69497663356</v>
      </c>
      <c r="H44" s="29">
        <v>185241.88268672067</v>
      </c>
      <c r="I44" s="29">
        <v>160414.61515358443</v>
      </c>
      <c r="J44" s="29">
        <v>207567.32483011534</v>
      </c>
      <c r="K44" s="29">
        <v>225245.56078682796</v>
      </c>
      <c r="L44" s="29">
        <v>252208.1554478111</v>
      </c>
      <c r="M44" s="29">
        <v>285188.7436482171</v>
      </c>
      <c r="N44" s="29">
        <v>350862.53775513644</v>
      </c>
      <c r="O44" s="29">
        <v>399108.6713897023</v>
      </c>
      <c r="P44" s="29">
        <v>414357.2463283642</v>
      </c>
      <c r="Q44" s="29">
        <v>452307.21885831753</v>
      </c>
      <c r="R44" s="29">
        <v>624612.4556406353</v>
      </c>
      <c r="S44" s="29">
        <v>619711.467886538</v>
      </c>
      <c r="T44" s="29">
        <v>489225.79291723995</v>
      </c>
      <c r="U44" s="29">
        <v>649904.6744639099</v>
      </c>
      <c r="V44" s="29">
        <v>761340.5279523075</v>
      </c>
      <c r="W44" s="29">
        <v>975530.3571954138</v>
      </c>
      <c r="X44" s="29">
        <v>1194979.9985883022</v>
      </c>
      <c r="Y44" s="29">
        <v>1038519.7402400041</v>
      </c>
      <c r="Z44" s="29">
        <v>840436.308176071</v>
      </c>
      <c r="AA44" s="29">
        <v>695172.5414890652</v>
      </c>
      <c r="AB44" s="29">
        <v>725087.3339718196</v>
      </c>
      <c r="AC44" s="29">
        <v>826431.4089503878</v>
      </c>
      <c r="AD44" s="29">
        <v>860584.9712138481</v>
      </c>
      <c r="AE44" s="29">
        <v>937563.545374009</v>
      </c>
      <c r="AF44" s="29">
        <v>794826.51431848</v>
      </c>
      <c r="AG44" s="29">
        <v>783263.007396096</v>
      </c>
      <c r="AH44" s="29">
        <v>843972.4222886731</v>
      </c>
      <c r="AI44" s="29">
        <v>692079.2955247447</v>
      </c>
      <c r="AJ44" s="29">
        <v>668899.3857025402</v>
      </c>
      <c r="AK44" s="29">
        <v>776989.1550657175</v>
      </c>
      <c r="AL44" s="29">
        <v>943518.4070750849</v>
      </c>
      <c r="AM44" s="29">
        <v>1242541.473506779</v>
      </c>
      <c r="AN44" s="6">
        <v>1327334.628823986</v>
      </c>
    </row>
    <row r="45" spans="1:40" ht="12.75">
      <c r="A45" s="5">
        <v>43</v>
      </c>
      <c r="B45" s="6" t="s">
        <v>48</v>
      </c>
      <c r="C45" s="28">
        <v>380309.5300928048</v>
      </c>
      <c r="D45" s="29">
        <v>316424.29542818904</v>
      </c>
      <c r="E45" s="29">
        <v>228765.14050782853</v>
      </c>
      <c r="F45" s="29">
        <v>331286.8786938374</v>
      </c>
      <c r="G45" s="29">
        <v>318592.4111578863</v>
      </c>
      <c r="H45" s="29">
        <v>277342.7406591721</v>
      </c>
      <c r="I45" s="29">
        <v>246148.5176546982</v>
      </c>
      <c r="J45" s="29">
        <v>249846.47868533677</v>
      </c>
      <c r="K45" s="29">
        <v>262341.72055382805</v>
      </c>
      <c r="L45" s="29">
        <v>317733.20603085833</v>
      </c>
      <c r="M45" s="29">
        <v>437207.69470395474</v>
      </c>
      <c r="N45" s="29">
        <v>491233.6935701496</v>
      </c>
      <c r="O45" s="29">
        <v>563089.9411253206</v>
      </c>
      <c r="P45" s="29">
        <v>566490.1243128831</v>
      </c>
      <c r="Q45" s="29">
        <v>614242.5943434219</v>
      </c>
      <c r="R45" s="29">
        <v>844319.3657847585</v>
      </c>
      <c r="S45" s="29">
        <v>722689.1755044872</v>
      </c>
      <c r="T45" s="29">
        <v>551609.4752501053</v>
      </c>
      <c r="U45" s="29">
        <v>640120.7045795049</v>
      </c>
      <c r="V45" s="29">
        <v>818736.9094760809</v>
      </c>
      <c r="W45" s="29">
        <v>1057008.7591714344</v>
      </c>
      <c r="X45" s="29">
        <v>1289267.9723207531</v>
      </c>
      <c r="Y45" s="29">
        <v>1193447.1803799446</v>
      </c>
      <c r="Z45" s="29">
        <v>762883.7061781292</v>
      </c>
      <c r="AA45" s="29">
        <v>665880.2456647478</v>
      </c>
      <c r="AB45" s="29">
        <v>782467.0046465943</v>
      </c>
      <c r="AC45" s="29">
        <v>1065632.9902136833</v>
      </c>
      <c r="AD45" s="29">
        <v>994957.823385396</v>
      </c>
      <c r="AE45" s="29">
        <v>979185.1615180332</v>
      </c>
      <c r="AF45" s="29">
        <v>746773.1308170168</v>
      </c>
      <c r="AG45" s="29">
        <v>879860.3049318027</v>
      </c>
      <c r="AH45" s="29">
        <v>841861.4216862259</v>
      </c>
      <c r="AI45" s="29">
        <v>659200.4632415231</v>
      </c>
      <c r="AJ45" s="29">
        <v>698435.4781686111</v>
      </c>
      <c r="AK45" s="29">
        <v>933861.4854410604</v>
      </c>
      <c r="AL45" s="29">
        <v>945687.1410598283</v>
      </c>
      <c r="AM45" s="29">
        <v>1129859.3526212978</v>
      </c>
      <c r="AN45" s="6">
        <v>1612385.1358286364</v>
      </c>
    </row>
    <row r="46" spans="1:40" ht="12.75">
      <c r="A46" s="5">
        <v>44</v>
      </c>
      <c r="B46" s="6" t="s">
        <v>49</v>
      </c>
      <c r="C46" s="28">
        <v>164552.0643445931</v>
      </c>
      <c r="D46" s="29">
        <v>141427.155848488</v>
      </c>
      <c r="E46" s="29">
        <v>138756.85879448315</v>
      </c>
      <c r="F46" s="29">
        <v>185568.22957918985</v>
      </c>
      <c r="G46" s="29">
        <v>237527.87607992676</v>
      </c>
      <c r="H46" s="29">
        <v>127535.38013820518</v>
      </c>
      <c r="I46" s="29">
        <v>96556.37627745599</v>
      </c>
      <c r="J46" s="29">
        <v>126180.39051798737</v>
      </c>
      <c r="K46" s="29">
        <v>125506.43925019546</v>
      </c>
      <c r="L46" s="29">
        <v>157772.3858951983</v>
      </c>
      <c r="M46" s="29">
        <v>214486.12026410835</v>
      </c>
      <c r="N46" s="29">
        <v>195274.07379209925</v>
      </c>
      <c r="O46" s="29">
        <v>205584.4322468019</v>
      </c>
      <c r="P46" s="29">
        <v>152030.43370940746</v>
      </c>
      <c r="Q46" s="29">
        <v>195855.19778857645</v>
      </c>
      <c r="R46" s="29">
        <v>160808.74108317678</v>
      </c>
      <c r="S46" s="29">
        <v>153412.21837744513</v>
      </c>
      <c r="T46" s="29">
        <v>140516.18208181634</v>
      </c>
      <c r="U46" s="29">
        <v>234794.1493703315</v>
      </c>
      <c r="V46" s="29">
        <v>386813.7311664511</v>
      </c>
      <c r="W46" s="29">
        <v>578430.1032070443</v>
      </c>
      <c r="X46" s="29">
        <v>634304.2622814781</v>
      </c>
      <c r="Y46" s="29">
        <v>517409.8993658086</v>
      </c>
      <c r="Z46" s="29">
        <v>349452.71602400887</v>
      </c>
      <c r="AA46" s="29">
        <v>309228.4480564284</v>
      </c>
      <c r="AB46" s="29">
        <v>368124.4874192487</v>
      </c>
      <c r="AC46" s="29">
        <v>428565.2051917645</v>
      </c>
      <c r="AD46" s="29">
        <v>474337.5373146863</v>
      </c>
      <c r="AE46" s="29">
        <v>455947.25269740593</v>
      </c>
      <c r="AF46" s="29">
        <v>378688.5367317605</v>
      </c>
      <c r="AG46" s="29">
        <v>397629.38999205304</v>
      </c>
      <c r="AH46" s="29">
        <v>384351.77766018244</v>
      </c>
      <c r="AI46" s="29">
        <v>294687.60309378454</v>
      </c>
      <c r="AJ46" s="29">
        <v>299877.0270838183</v>
      </c>
      <c r="AK46" s="29">
        <v>342924.39669055596</v>
      </c>
      <c r="AL46" s="29">
        <v>445099.6701078297</v>
      </c>
      <c r="AM46" s="29">
        <v>490379.71333416866</v>
      </c>
      <c r="AN46" s="6">
        <v>456730.1604208498</v>
      </c>
    </row>
    <row r="47" spans="1:40" ht="12.75">
      <c r="A47" s="5">
        <v>45</v>
      </c>
      <c r="B47" s="6" t="s">
        <v>50</v>
      </c>
      <c r="C47" s="28">
        <v>71816.06207208673</v>
      </c>
      <c r="D47" s="29">
        <v>75043.43248940578</v>
      </c>
      <c r="E47" s="29">
        <v>59626.800975930644</v>
      </c>
      <c r="F47" s="29">
        <v>69050.18503262804</v>
      </c>
      <c r="G47" s="29">
        <v>68195.401423065</v>
      </c>
      <c r="H47" s="29">
        <v>29747.719503791886</v>
      </c>
      <c r="I47" s="29">
        <v>38464.44886094293</v>
      </c>
      <c r="J47" s="29">
        <v>42453.27048217489</v>
      </c>
      <c r="K47" s="29">
        <v>67377.04106990293</v>
      </c>
      <c r="L47" s="29">
        <v>72677.83679009462</v>
      </c>
      <c r="M47" s="29">
        <v>102047.99285684848</v>
      </c>
      <c r="N47" s="29">
        <v>95797.52791874036</v>
      </c>
      <c r="O47" s="29">
        <v>101038.92350653945</v>
      </c>
      <c r="P47" s="29">
        <v>123278.40730733723</v>
      </c>
      <c r="Q47" s="29">
        <v>113375.87255055335</v>
      </c>
      <c r="R47" s="29">
        <v>157133.876757894</v>
      </c>
      <c r="S47" s="29">
        <v>108198.81769487273</v>
      </c>
      <c r="T47" s="29">
        <v>106959.28394255831</v>
      </c>
      <c r="U47" s="29">
        <v>134484.76898058728</v>
      </c>
      <c r="V47" s="29">
        <v>155182.83089545844</v>
      </c>
      <c r="W47" s="29">
        <v>249719.23795390935</v>
      </c>
      <c r="X47" s="29">
        <v>286889.9754348612</v>
      </c>
      <c r="Y47" s="29">
        <v>283909.975697569</v>
      </c>
      <c r="Z47" s="29">
        <v>188763.80863902415</v>
      </c>
      <c r="AA47" s="29">
        <v>156639.4074876526</v>
      </c>
      <c r="AB47" s="29">
        <v>173425.75100961537</v>
      </c>
      <c r="AC47" s="29">
        <v>181420.39217044011</v>
      </c>
      <c r="AD47" s="29">
        <v>216196.6264497477</v>
      </c>
      <c r="AE47" s="29">
        <v>230098.76749315197</v>
      </c>
      <c r="AF47" s="29">
        <v>216378.05893489902</v>
      </c>
      <c r="AG47" s="29">
        <v>187099.351155214</v>
      </c>
      <c r="AH47" s="29">
        <v>176415.53672469864</v>
      </c>
      <c r="AI47" s="29">
        <v>172990.50029083548</v>
      </c>
      <c r="AJ47" s="29">
        <v>102078.81462650349</v>
      </c>
      <c r="AK47" s="29">
        <v>100697.34913078428</v>
      </c>
      <c r="AL47" s="29">
        <v>216460.59689187602</v>
      </c>
      <c r="AM47" s="29">
        <v>183994.8059836746</v>
      </c>
      <c r="AN47" s="6">
        <v>191730.44918266812</v>
      </c>
    </row>
    <row r="48" spans="1:40" ht="12.75">
      <c r="A48" s="5">
        <v>46</v>
      </c>
      <c r="B48" s="6" t="s">
        <v>51</v>
      </c>
      <c r="C48" s="28">
        <v>127735.99901801176</v>
      </c>
      <c r="D48" s="29">
        <v>113301.69607559647</v>
      </c>
      <c r="E48" s="29">
        <v>119700.60397409237</v>
      </c>
      <c r="F48" s="29">
        <v>163502.28688917612</v>
      </c>
      <c r="G48" s="29">
        <v>168288.3686676886</v>
      </c>
      <c r="H48" s="29">
        <v>98726.90720966764</v>
      </c>
      <c r="I48" s="29">
        <v>89403.31381555773</v>
      </c>
      <c r="J48" s="29">
        <v>96928.79873258497</v>
      </c>
      <c r="K48" s="29">
        <v>111713.55465975564</v>
      </c>
      <c r="L48" s="29">
        <v>143011.76250344524</v>
      </c>
      <c r="M48" s="29">
        <v>123730.54463408989</v>
      </c>
      <c r="N48" s="29">
        <v>178896.9367071003</v>
      </c>
      <c r="O48" s="29">
        <v>202914.1037463415</v>
      </c>
      <c r="P48" s="29">
        <v>247567.0872007331</v>
      </c>
      <c r="Q48" s="29">
        <v>417698.974114582</v>
      </c>
      <c r="R48" s="29">
        <v>647750.6078614419</v>
      </c>
      <c r="S48" s="29">
        <v>622105.070113648</v>
      </c>
      <c r="T48" s="29">
        <v>568780.5095994845</v>
      </c>
      <c r="U48" s="29">
        <v>641368.3371430108</v>
      </c>
      <c r="V48" s="29">
        <v>752250.845997868</v>
      </c>
      <c r="W48" s="29">
        <v>822710.9525727779</v>
      </c>
      <c r="X48" s="29">
        <v>1032713.537961841</v>
      </c>
      <c r="Y48" s="29">
        <v>885228.6823107293</v>
      </c>
      <c r="Z48" s="29">
        <v>615026.3246713654</v>
      </c>
      <c r="AA48" s="29">
        <v>501633.35239512793</v>
      </c>
      <c r="AB48" s="29">
        <v>589547.8837022734</v>
      </c>
      <c r="AC48" s="29">
        <v>606287.1390398545</v>
      </c>
      <c r="AD48" s="29">
        <v>670457.3544247315</v>
      </c>
      <c r="AE48" s="29">
        <v>634506.8462399391</v>
      </c>
      <c r="AF48" s="29">
        <v>559326.7294078232</v>
      </c>
      <c r="AG48" s="29">
        <v>608264.9527201456</v>
      </c>
      <c r="AH48" s="29">
        <v>541240.2832840701</v>
      </c>
      <c r="AI48" s="29">
        <v>426035.8231566676</v>
      </c>
      <c r="AJ48" s="29">
        <v>451535.52986834256</v>
      </c>
      <c r="AK48" s="29">
        <v>386099.10496738076</v>
      </c>
      <c r="AL48" s="29">
        <v>434974.65325529047</v>
      </c>
      <c r="AM48" s="29">
        <v>416220.7722843494</v>
      </c>
      <c r="AN48" s="6">
        <v>492146.6239849297</v>
      </c>
    </row>
    <row r="49" spans="1:40" ht="12.75">
      <c r="A49" s="5">
        <v>47</v>
      </c>
      <c r="B49" s="6" t="s">
        <v>52</v>
      </c>
      <c r="C49" s="28">
        <v>204966.5150330179</v>
      </c>
      <c r="D49" s="29">
        <v>145291.68279148327</v>
      </c>
      <c r="E49" s="29">
        <v>157612.22880563978</v>
      </c>
      <c r="F49" s="29">
        <v>219764.12949290554</v>
      </c>
      <c r="G49" s="29">
        <v>193326.9893679632</v>
      </c>
      <c r="H49" s="29">
        <v>140587.44990075985</v>
      </c>
      <c r="I49" s="29">
        <v>225100.05488644092</v>
      </c>
      <c r="J49" s="29">
        <v>240351.99190388105</v>
      </c>
      <c r="K49" s="29">
        <v>231148.8836399904</v>
      </c>
      <c r="L49" s="29">
        <v>252415.75571674315</v>
      </c>
      <c r="M49" s="29">
        <v>313604.4857533292</v>
      </c>
      <c r="N49" s="29">
        <v>393385.00122540264</v>
      </c>
      <c r="O49" s="29">
        <v>384313.88760271616</v>
      </c>
      <c r="P49" s="29">
        <v>389713.348267696</v>
      </c>
      <c r="Q49" s="29">
        <v>516691.1733021807</v>
      </c>
      <c r="R49" s="29">
        <v>644471.9835247908</v>
      </c>
      <c r="S49" s="29">
        <v>890957.6987618183</v>
      </c>
      <c r="T49" s="29">
        <v>548964.5004046176</v>
      </c>
      <c r="U49" s="29">
        <v>617724.5079592974</v>
      </c>
      <c r="V49" s="29">
        <v>772480.2383308456</v>
      </c>
      <c r="W49" s="29">
        <v>1069193.177881031</v>
      </c>
      <c r="X49" s="29">
        <v>1369314.8207587057</v>
      </c>
      <c r="Y49" s="29">
        <v>1160180.054998705</v>
      </c>
      <c r="Z49" s="29">
        <v>987995.4155467203</v>
      </c>
      <c r="AA49" s="29">
        <v>858754.179306663</v>
      </c>
      <c r="AB49" s="29">
        <v>860907.8109975191</v>
      </c>
      <c r="AC49" s="29">
        <v>898346.8588436872</v>
      </c>
      <c r="AD49" s="29">
        <v>1048734.6742735712</v>
      </c>
      <c r="AE49" s="29">
        <v>1079999.7030042144</v>
      </c>
      <c r="AF49" s="29">
        <v>888822.6057549325</v>
      </c>
      <c r="AG49" s="29">
        <v>905835.4434997072</v>
      </c>
      <c r="AH49" s="29">
        <v>743946.9752334441</v>
      </c>
      <c r="AI49" s="29">
        <v>519273.93761270394</v>
      </c>
      <c r="AJ49" s="29">
        <v>401124.195090226</v>
      </c>
      <c r="AK49" s="29">
        <v>705263.5227319987</v>
      </c>
      <c r="AL49" s="29">
        <v>836077.2947501208</v>
      </c>
      <c r="AM49" s="29">
        <v>786417.4100522874</v>
      </c>
      <c r="AN49" s="6">
        <v>620890.4945405569</v>
      </c>
    </row>
    <row r="50" spans="1:40" ht="12.75">
      <c r="A50" s="5">
        <v>48</v>
      </c>
      <c r="B50" s="6" t="s">
        <v>53</v>
      </c>
      <c r="C50" s="28">
        <v>84450.94744117827</v>
      </c>
      <c r="D50" s="29">
        <v>87464.06606562543</v>
      </c>
      <c r="E50" s="29">
        <v>61911.954751804486</v>
      </c>
      <c r="F50" s="29">
        <v>85561.90766201259</v>
      </c>
      <c r="G50" s="29">
        <v>82505.43439992146</v>
      </c>
      <c r="H50" s="29">
        <v>77187.68013445796</v>
      </c>
      <c r="I50" s="29">
        <v>80942.34133442015</v>
      </c>
      <c r="J50" s="29">
        <v>79700.23472522195</v>
      </c>
      <c r="K50" s="29">
        <v>68103.25314024434</v>
      </c>
      <c r="L50" s="29">
        <v>84923.2658992566</v>
      </c>
      <c r="M50" s="29">
        <v>95606.9264706932</v>
      </c>
      <c r="N50" s="29">
        <v>115380.79895748492</v>
      </c>
      <c r="O50" s="29">
        <v>143129.41241843934</v>
      </c>
      <c r="P50" s="29">
        <v>203927.93109854136</v>
      </c>
      <c r="Q50" s="29">
        <v>277595.77209619264</v>
      </c>
      <c r="R50" s="29">
        <v>370180.8761406337</v>
      </c>
      <c r="S50" s="29">
        <v>349904.74973242264</v>
      </c>
      <c r="T50" s="29">
        <v>308316.03863067453</v>
      </c>
      <c r="U50" s="29">
        <v>316727.0755069183</v>
      </c>
      <c r="V50" s="29">
        <v>355803.48730121163</v>
      </c>
      <c r="W50" s="29">
        <v>435764.1116154323</v>
      </c>
      <c r="X50" s="29">
        <v>452880.77073719463</v>
      </c>
      <c r="Y50" s="29">
        <v>367019.5209802417</v>
      </c>
      <c r="Z50" s="29">
        <v>367340.7961783731</v>
      </c>
      <c r="AA50" s="29">
        <v>348584.9999302931</v>
      </c>
      <c r="AB50" s="29">
        <v>374334.13134545635</v>
      </c>
      <c r="AC50" s="29">
        <v>436353.1939948675</v>
      </c>
      <c r="AD50" s="29">
        <v>437826.47948831343</v>
      </c>
      <c r="AE50" s="29">
        <v>486435.5376838586</v>
      </c>
      <c r="AF50" s="29">
        <v>462741.99592717853</v>
      </c>
      <c r="AG50" s="29">
        <v>573606.9227919705</v>
      </c>
      <c r="AH50" s="29">
        <v>604879.8573154304</v>
      </c>
      <c r="AI50" s="29">
        <v>462277.8015313289</v>
      </c>
      <c r="AJ50" s="29">
        <v>318927.3840178437</v>
      </c>
      <c r="AK50" s="29">
        <v>333213.92260848667</v>
      </c>
      <c r="AL50" s="29">
        <v>492814.8431330908</v>
      </c>
      <c r="AM50" s="29">
        <v>493087.6235897162</v>
      </c>
      <c r="AN50" s="6">
        <v>475585.1192638123</v>
      </c>
    </row>
    <row r="51" spans="1:40" ht="12.75">
      <c r="A51" s="5">
        <v>49</v>
      </c>
      <c r="B51" s="6" t="s">
        <v>54</v>
      </c>
      <c r="C51" s="28">
        <v>195642.10070327888</v>
      </c>
      <c r="D51" s="29">
        <v>149026.5644648365</v>
      </c>
      <c r="E51" s="29">
        <v>133541.26886234176</v>
      </c>
      <c r="F51" s="29">
        <v>218943.97677125884</v>
      </c>
      <c r="G51" s="29">
        <v>171502.86632532885</v>
      </c>
      <c r="H51" s="29">
        <v>104720.08676319299</v>
      </c>
      <c r="I51" s="29">
        <v>185725.05795631817</v>
      </c>
      <c r="J51" s="29">
        <v>165726.32556428437</v>
      </c>
      <c r="K51" s="29">
        <v>150228.09118866595</v>
      </c>
      <c r="L51" s="29">
        <v>186671.87177609332</v>
      </c>
      <c r="M51" s="29">
        <v>257029.8402782224</v>
      </c>
      <c r="N51" s="29">
        <v>345086.81280054187</v>
      </c>
      <c r="O51" s="29">
        <v>416566.5464944009</v>
      </c>
      <c r="P51" s="29">
        <v>434020.443281764</v>
      </c>
      <c r="Q51" s="29">
        <v>678754.4280999809</v>
      </c>
      <c r="R51" s="29">
        <v>228616.8673536519</v>
      </c>
      <c r="S51" s="29">
        <v>159253.02883064543</v>
      </c>
      <c r="T51" s="29">
        <v>148754.5040530471</v>
      </c>
      <c r="U51" s="29">
        <v>186741.9461888233</v>
      </c>
      <c r="V51" s="29">
        <v>216130.6074840858</v>
      </c>
      <c r="W51" s="29">
        <v>207659.63910450734</v>
      </c>
      <c r="X51" s="29">
        <v>203561.58224089883</v>
      </c>
      <c r="Y51" s="29">
        <v>171423.73509813388</v>
      </c>
      <c r="Z51" s="29">
        <v>147199.76442199034</v>
      </c>
      <c r="AA51" s="29">
        <v>127036.59743353049</v>
      </c>
      <c r="AB51" s="29">
        <v>138769.23626425475</v>
      </c>
      <c r="AC51" s="29">
        <v>187237.516663717</v>
      </c>
      <c r="AD51" s="29">
        <v>226693.29147494744</v>
      </c>
      <c r="AE51" s="29">
        <v>271776.70385423815</v>
      </c>
      <c r="AF51" s="29">
        <v>219029.99611718536</v>
      </c>
      <c r="AG51" s="29">
        <v>297512.59786996205</v>
      </c>
      <c r="AH51" s="29">
        <v>392104.7697138022</v>
      </c>
      <c r="AI51" s="29">
        <v>255311.61176618325</v>
      </c>
      <c r="AJ51" s="29">
        <v>293676.4175589489</v>
      </c>
      <c r="AK51" s="29">
        <v>319606.82361054537</v>
      </c>
      <c r="AL51" s="29">
        <v>371972.3290094355</v>
      </c>
      <c r="AM51" s="29">
        <v>445921.37306581554</v>
      </c>
      <c r="AN51" s="6">
        <v>522217.7789415816</v>
      </c>
    </row>
    <row r="52" spans="1:40" ht="12.75">
      <c r="A52" s="5">
        <v>50</v>
      </c>
      <c r="B52" s="6" t="s">
        <v>55</v>
      </c>
      <c r="C52" s="28">
        <v>107262.70437783981</v>
      </c>
      <c r="D52" s="29">
        <v>26264.155116908154</v>
      </c>
      <c r="E52" s="29">
        <v>27339.063036764586</v>
      </c>
      <c r="F52" s="29">
        <v>36044.00326218905</v>
      </c>
      <c r="G52" s="29">
        <v>29835.793783898243</v>
      </c>
      <c r="H52" s="29">
        <v>21172.82699878071</v>
      </c>
      <c r="I52" s="29">
        <v>23697.587330481612</v>
      </c>
      <c r="J52" s="29">
        <v>33116.99927700695</v>
      </c>
      <c r="K52" s="29">
        <v>35703.90074533669</v>
      </c>
      <c r="L52" s="29">
        <v>34935.7877842379</v>
      </c>
      <c r="M52" s="29">
        <v>53849.070183821095</v>
      </c>
      <c r="N52" s="29">
        <v>85768.52330255682</v>
      </c>
      <c r="O52" s="29">
        <v>81816.48820227114</v>
      </c>
      <c r="P52" s="29">
        <v>85246.85895305245</v>
      </c>
      <c r="Q52" s="29">
        <v>147627.74320763483</v>
      </c>
      <c r="R52" s="29">
        <v>155880.32718006938</v>
      </c>
      <c r="S52" s="29">
        <v>159385.79988913808</v>
      </c>
      <c r="T52" s="29">
        <v>121591.87972950781</v>
      </c>
      <c r="U52" s="29">
        <v>165066.2746273565</v>
      </c>
      <c r="V52" s="29">
        <v>205549.22739447537</v>
      </c>
      <c r="W52" s="29">
        <v>147216.05383341823</v>
      </c>
      <c r="X52" s="29">
        <v>178078.05981325204</v>
      </c>
      <c r="Y52" s="29">
        <v>142088.095563717</v>
      </c>
      <c r="Z52" s="29">
        <v>102966.93079138939</v>
      </c>
      <c r="AA52" s="29">
        <v>95227.75596093861</v>
      </c>
      <c r="AB52" s="29">
        <v>98686.25516996547</v>
      </c>
      <c r="AC52" s="29">
        <v>140071.17299477418</v>
      </c>
      <c r="AD52" s="29">
        <v>159166.27557817963</v>
      </c>
      <c r="AE52" s="29">
        <v>200656.0371043322</v>
      </c>
      <c r="AF52" s="29">
        <v>156153.928178941</v>
      </c>
      <c r="AG52" s="29">
        <v>223056.26872788352</v>
      </c>
      <c r="AH52" s="29">
        <v>241552.0729311927</v>
      </c>
      <c r="AI52" s="29">
        <v>228832.284918624</v>
      </c>
      <c r="AJ52" s="29">
        <v>187976.89337360283</v>
      </c>
      <c r="AK52" s="29">
        <v>258082.14863372047</v>
      </c>
      <c r="AL52" s="29">
        <v>253114.7008316497</v>
      </c>
      <c r="AM52" s="29">
        <v>282961.2363836621</v>
      </c>
      <c r="AN52" s="6">
        <v>305888.8518142829</v>
      </c>
    </row>
    <row r="53" spans="1:40" ht="12.75">
      <c r="A53" s="5">
        <v>51</v>
      </c>
      <c r="B53" s="6" t="s">
        <v>56</v>
      </c>
      <c r="C53" s="28">
        <v>37134.96912384807</v>
      </c>
      <c r="D53" s="29">
        <v>21126.937391243544</v>
      </c>
      <c r="E53" s="29">
        <v>14661.461605498898</v>
      </c>
      <c r="F53" s="29">
        <v>29365.920873728803</v>
      </c>
      <c r="G53" s="29">
        <v>24864.602488434637</v>
      </c>
      <c r="H53" s="29">
        <v>25650.985260102363</v>
      </c>
      <c r="I53" s="29">
        <v>65153.850901557504</v>
      </c>
      <c r="J53" s="29">
        <v>65320.193123974124</v>
      </c>
      <c r="K53" s="29">
        <v>70878.6470062421</v>
      </c>
      <c r="L53" s="29">
        <v>95810.14817530235</v>
      </c>
      <c r="M53" s="29">
        <v>154237.51633711546</v>
      </c>
      <c r="N53" s="29">
        <v>191345.87278384384</v>
      </c>
      <c r="O53" s="29">
        <v>181165.36243890997</v>
      </c>
      <c r="P53" s="29">
        <v>224465.3683776899</v>
      </c>
      <c r="Q53" s="29">
        <v>369817.4520798051</v>
      </c>
      <c r="R53" s="29">
        <v>366627.9381081333</v>
      </c>
      <c r="S53" s="29">
        <v>265461.9106061378</v>
      </c>
      <c r="T53" s="29">
        <v>242051.08320318244</v>
      </c>
      <c r="U53" s="29">
        <v>523966.2632151206</v>
      </c>
      <c r="V53" s="29">
        <v>867182.3097094018</v>
      </c>
      <c r="W53" s="29">
        <v>1035762.9548234089</v>
      </c>
      <c r="X53" s="29">
        <v>1159964.4273996137</v>
      </c>
      <c r="Y53" s="29">
        <v>599079.1174476633</v>
      </c>
      <c r="Z53" s="29">
        <v>505207.30449833436</v>
      </c>
      <c r="AA53" s="29">
        <v>614367.6578089842</v>
      </c>
      <c r="AB53" s="29">
        <v>831537.2789819144</v>
      </c>
      <c r="AC53" s="29">
        <v>978776.2524837242</v>
      </c>
      <c r="AD53" s="29">
        <v>898233.0286919019</v>
      </c>
      <c r="AE53" s="29">
        <v>979369.4476014746</v>
      </c>
      <c r="AF53" s="29">
        <v>789673.6114488968</v>
      </c>
      <c r="AG53" s="29">
        <v>1500909.4367746979</v>
      </c>
      <c r="AH53" s="29">
        <v>1690449.5018067039</v>
      </c>
      <c r="AI53" s="29">
        <v>834788.0482787312</v>
      </c>
      <c r="AJ53" s="29">
        <v>1046227.4291078355</v>
      </c>
      <c r="AK53" s="29">
        <v>1870773.0947939586</v>
      </c>
      <c r="AL53" s="29">
        <v>2114496.150795759</v>
      </c>
      <c r="AM53" s="29">
        <v>1865132.6844733693</v>
      </c>
      <c r="AN53" s="6">
        <v>1655901.1854960339</v>
      </c>
    </row>
    <row r="54" spans="1:40" ht="12.75">
      <c r="A54" s="5">
        <v>52</v>
      </c>
      <c r="B54" s="6" t="s">
        <v>57</v>
      </c>
      <c r="C54" s="28">
        <v>58606.11484427555</v>
      </c>
      <c r="D54" s="29">
        <v>35026.433291735666</v>
      </c>
      <c r="E54" s="29">
        <v>26611.53673931149</v>
      </c>
      <c r="F54" s="29">
        <v>50896.79826058776</v>
      </c>
      <c r="G54" s="29">
        <v>43945.29352363163</v>
      </c>
      <c r="H54" s="29">
        <v>19532.689733039657</v>
      </c>
      <c r="I54" s="29">
        <v>34205.50349986335</v>
      </c>
      <c r="J54" s="29">
        <v>32765.13417622414</v>
      </c>
      <c r="K54" s="29">
        <v>30811.25218287751</v>
      </c>
      <c r="L54" s="29">
        <v>34752.79417838476</v>
      </c>
      <c r="M54" s="29">
        <v>38397.17434925769</v>
      </c>
      <c r="N54" s="29">
        <v>69452.75611831775</v>
      </c>
      <c r="O54" s="29">
        <v>104539.97611814407</v>
      </c>
      <c r="P54" s="29">
        <v>97980.29934483419</v>
      </c>
      <c r="Q54" s="29">
        <v>102339.55437923997</v>
      </c>
      <c r="R54" s="29">
        <v>369626.3996974658</v>
      </c>
      <c r="S54" s="29">
        <v>296402.0692776287</v>
      </c>
      <c r="T54" s="29">
        <v>272555.57781300356</v>
      </c>
      <c r="U54" s="29">
        <v>398085.7206791004</v>
      </c>
      <c r="V54" s="29">
        <v>490251.82570945483</v>
      </c>
      <c r="W54" s="29">
        <v>573046.8866625312</v>
      </c>
      <c r="X54" s="29">
        <v>684028.1524687223</v>
      </c>
      <c r="Y54" s="29">
        <v>494797.0332452883</v>
      </c>
      <c r="Z54" s="29">
        <v>362714.8934045863</v>
      </c>
      <c r="AA54" s="29">
        <v>459549.46600103995</v>
      </c>
      <c r="AB54" s="29">
        <v>556086.7393806073</v>
      </c>
      <c r="AC54" s="29">
        <v>628386.3266843524</v>
      </c>
      <c r="AD54" s="29">
        <v>686890.1589411894</v>
      </c>
      <c r="AE54" s="29">
        <v>599735.4077643433</v>
      </c>
      <c r="AF54" s="29">
        <v>481534.15346754866</v>
      </c>
      <c r="AG54" s="29">
        <v>605139.9094524207</v>
      </c>
      <c r="AH54" s="29">
        <v>673593.1348921981</v>
      </c>
      <c r="AI54" s="29">
        <v>625009.070969316</v>
      </c>
      <c r="AJ54" s="29">
        <v>745579.8838873855</v>
      </c>
      <c r="AK54" s="29">
        <v>1144791.0397272476</v>
      </c>
      <c r="AL54" s="29">
        <v>744341.4085880656</v>
      </c>
      <c r="AM54" s="29">
        <v>865801.9953515416</v>
      </c>
      <c r="AN54" s="6">
        <v>925948.1957595702</v>
      </c>
    </row>
    <row r="55" spans="1:40" ht="12.75">
      <c r="A55" s="5">
        <v>53</v>
      </c>
      <c r="B55" s="6" t="s">
        <v>58</v>
      </c>
      <c r="C55" s="28">
        <v>91139.87235227118</v>
      </c>
      <c r="D55" s="29">
        <v>85755.26292082094</v>
      </c>
      <c r="E55" s="29">
        <v>86028.9078957816</v>
      </c>
      <c r="F55" s="29">
        <v>113339.91572840033</v>
      </c>
      <c r="G55" s="29">
        <v>118706.76114128575</v>
      </c>
      <c r="H55" s="29">
        <v>69962.90459266823</v>
      </c>
      <c r="I55" s="29">
        <v>80427.88740646634</v>
      </c>
      <c r="J55" s="29">
        <v>99132.48575129718</v>
      </c>
      <c r="K55" s="29">
        <v>100732.22694151165</v>
      </c>
      <c r="L55" s="29">
        <v>116765.11123620509</v>
      </c>
      <c r="M55" s="29">
        <v>153088.17165836258</v>
      </c>
      <c r="N55" s="29">
        <v>154624.98032265223</v>
      </c>
      <c r="O55" s="29">
        <v>154681.68067461537</v>
      </c>
      <c r="P55" s="29">
        <v>154698.17541276693</v>
      </c>
      <c r="Q55" s="29">
        <v>192795.92100591183</v>
      </c>
      <c r="R55" s="29">
        <v>211969.14551691856</v>
      </c>
      <c r="S55" s="29">
        <v>210395.0786863479</v>
      </c>
      <c r="T55" s="29">
        <v>214898.15033325684</v>
      </c>
      <c r="U55" s="29">
        <v>298358.5029403573</v>
      </c>
      <c r="V55" s="29">
        <v>388335.99546762614</v>
      </c>
      <c r="W55" s="29">
        <v>559067.5929150328</v>
      </c>
      <c r="X55" s="29">
        <v>597246.0162862274</v>
      </c>
      <c r="Y55" s="29">
        <v>510486.78645307856</v>
      </c>
      <c r="Z55" s="29">
        <v>410581.6162543101</v>
      </c>
      <c r="AA55" s="29">
        <v>358873.4430721445</v>
      </c>
      <c r="AB55" s="29">
        <v>423792.0663213918</v>
      </c>
      <c r="AC55" s="29">
        <v>543011.1091518883</v>
      </c>
      <c r="AD55" s="29">
        <v>551098.8587338001</v>
      </c>
      <c r="AE55" s="29">
        <v>454161.495563441</v>
      </c>
      <c r="AF55" s="29">
        <v>436130.10903848335</v>
      </c>
      <c r="AG55" s="29">
        <v>440071.9311857391</v>
      </c>
      <c r="AH55" s="29">
        <v>455456.82899120747</v>
      </c>
      <c r="AI55" s="29">
        <v>360079.0357473449</v>
      </c>
      <c r="AJ55" s="29">
        <v>408090.5988946257</v>
      </c>
      <c r="AK55" s="29">
        <v>504980.7766145801</v>
      </c>
      <c r="AL55" s="29">
        <v>621573.0145040378</v>
      </c>
      <c r="AM55" s="29">
        <v>582259.9341991427</v>
      </c>
      <c r="AN55" s="6">
        <v>675138.9493559124</v>
      </c>
    </row>
    <row r="56" spans="1:40" ht="12.75">
      <c r="A56" s="5">
        <v>54</v>
      </c>
      <c r="B56" s="6" t="s">
        <v>59</v>
      </c>
      <c r="C56" s="28">
        <v>616782.0219527888</v>
      </c>
      <c r="D56" s="29">
        <v>626656.1896990192</v>
      </c>
      <c r="E56" s="29">
        <v>561067.1162255986</v>
      </c>
      <c r="F56" s="29">
        <v>802521.3836800006</v>
      </c>
      <c r="G56" s="29">
        <v>825404.8790951704</v>
      </c>
      <c r="H56" s="29">
        <v>461187.169165808</v>
      </c>
      <c r="I56" s="29">
        <v>421437.78457722627</v>
      </c>
      <c r="J56" s="29">
        <v>690244.0743704506</v>
      </c>
      <c r="K56" s="29">
        <v>653937.2474121255</v>
      </c>
      <c r="L56" s="29">
        <v>591090.0728332548</v>
      </c>
      <c r="M56" s="29">
        <v>740879.4843774007</v>
      </c>
      <c r="N56" s="29">
        <v>870765.3413381418</v>
      </c>
      <c r="O56" s="29">
        <v>896695.0953697707</v>
      </c>
      <c r="P56" s="29">
        <v>816865.3598431457</v>
      </c>
      <c r="Q56" s="29">
        <v>770285.4658141586</v>
      </c>
      <c r="R56" s="29">
        <v>789476.6926534316</v>
      </c>
      <c r="S56" s="29">
        <v>934936.2691501069</v>
      </c>
      <c r="T56" s="29">
        <v>772007.202342196</v>
      </c>
      <c r="U56" s="29">
        <v>796797.393024599</v>
      </c>
      <c r="V56" s="29">
        <v>1028369.0352925507</v>
      </c>
      <c r="W56" s="29">
        <v>1217521.7769381797</v>
      </c>
      <c r="X56" s="29">
        <v>1428175.4941442225</v>
      </c>
      <c r="Y56" s="29">
        <v>1095563.1298228747</v>
      </c>
      <c r="Z56" s="29">
        <v>909028.0676498765</v>
      </c>
      <c r="AA56" s="29">
        <v>629959.2747394622</v>
      </c>
      <c r="AB56" s="29">
        <v>608213.6170952468</v>
      </c>
      <c r="AC56" s="29">
        <v>721111.1807236086</v>
      </c>
      <c r="AD56" s="29">
        <v>803690.0379546165</v>
      </c>
      <c r="AE56" s="29">
        <v>891415.6615414557</v>
      </c>
      <c r="AF56" s="29">
        <v>774190.60400325</v>
      </c>
      <c r="AG56" s="29">
        <v>635654.5335891208</v>
      </c>
      <c r="AH56" s="29">
        <v>682281.7210652328</v>
      </c>
      <c r="AI56" s="29">
        <v>797424.6420273815</v>
      </c>
      <c r="AJ56" s="29">
        <v>772906.464608841</v>
      </c>
      <c r="AK56" s="29">
        <v>751152.9051224802</v>
      </c>
      <c r="AL56" s="29">
        <v>1110454.817601042</v>
      </c>
      <c r="AM56" s="29">
        <v>1044997.4110543407</v>
      </c>
      <c r="AN56" s="6">
        <v>963466.319398011</v>
      </c>
    </row>
    <row r="57" spans="1:40" ht="12.75">
      <c r="A57" s="5">
        <v>55</v>
      </c>
      <c r="B57" s="6" t="s">
        <v>60</v>
      </c>
      <c r="C57" s="28">
        <v>525258.060315058</v>
      </c>
      <c r="D57" s="29">
        <v>515498.98194555135</v>
      </c>
      <c r="E57" s="29">
        <v>445394.3459970253</v>
      </c>
      <c r="F57" s="29">
        <v>654517.590832809</v>
      </c>
      <c r="G57" s="29">
        <v>653302.4328784747</v>
      </c>
      <c r="H57" s="29">
        <v>487277.6173917239</v>
      </c>
      <c r="I57" s="29">
        <v>440981.5821443063</v>
      </c>
      <c r="J57" s="29">
        <v>692760.9832738854</v>
      </c>
      <c r="K57" s="29">
        <v>683039.3195476856</v>
      </c>
      <c r="L57" s="29">
        <v>683904.4940846907</v>
      </c>
      <c r="M57" s="29">
        <v>820151.4749003844</v>
      </c>
      <c r="N57" s="29">
        <v>974409.4502854842</v>
      </c>
      <c r="O57" s="29">
        <v>978870.8011419841</v>
      </c>
      <c r="P57" s="29">
        <v>879924.9427643112</v>
      </c>
      <c r="Q57" s="29">
        <v>883774.1388559173</v>
      </c>
      <c r="R57" s="29">
        <v>1500658.2567165198</v>
      </c>
      <c r="S57" s="29">
        <v>1659990.398582079</v>
      </c>
      <c r="T57" s="29">
        <v>1454042.605558171</v>
      </c>
      <c r="U57" s="29">
        <v>1636445.6769578583</v>
      </c>
      <c r="V57" s="29">
        <v>2207087.545866239</v>
      </c>
      <c r="W57" s="29">
        <v>2602991.229406912</v>
      </c>
      <c r="X57" s="29">
        <v>3379617.6961701075</v>
      </c>
      <c r="Y57" s="29">
        <v>2950499.0931274295</v>
      </c>
      <c r="Z57" s="29">
        <v>2077914.3946538987</v>
      </c>
      <c r="AA57" s="29">
        <v>1798963.5349879502</v>
      </c>
      <c r="AB57" s="29">
        <v>1625555.135328071</v>
      </c>
      <c r="AC57" s="29">
        <v>1829687.6062843248</v>
      </c>
      <c r="AD57" s="29">
        <v>2220999.96913923</v>
      </c>
      <c r="AE57" s="29">
        <v>2441510.728737076</v>
      </c>
      <c r="AF57" s="29">
        <v>1677433.9787036232</v>
      </c>
      <c r="AG57" s="29">
        <v>1501841.5880050135</v>
      </c>
      <c r="AH57" s="29">
        <v>1625471.7869771447</v>
      </c>
      <c r="AI57" s="29">
        <v>1620674.6053712624</v>
      </c>
      <c r="AJ57" s="29">
        <v>1504422.4572768712</v>
      </c>
      <c r="AK57" s="29">
        <v>1597722.391465999</v>
      </c>
      <c r="AL57" s="29">
        <v>1949816.069169035</v>
      </c>
      <c r="AM57" s="29">
        <v>2124773.8311295025</v>
      </c>
      <c r="AN57" s="6">
        <v>2153129.301271629</v>
      </c>
    </row>
    <row r="58" spans="1:40" ht="12.75">
      <c r="A58" s="5">
        <v>56</v>
      </c>
      <c r="B58" s="6" t="s">
        <v>61</v>
      </c>
      <c r="C58" s="28">
        <v>300135.8088026029</v>
      </c>
      <c r="D58" s="29">
        <v>403262.63974768354</v>
      </c>
      <c r="E58" s="29">
        <v>481486.2350896139</v>
      </c>
      <c r="F58" s="29">
        <v>543704.3470765039</v>
      </c>
      <c r="G58" s="29">
        <v>574934.523247503</v>
      </c>
      <c r="H58" s="29">
        <v>549170.318670708</v>
      </c>
      <c r="I58" s="29">
        <v>252006.18594569137</v>
      </c>
      <c r="J58" s="29">
        <v>220204.97156581815</v>
      </c>
      <c r="K58" s="29">
        <v>186845.91009109517</v>
      </c>
      <c r="L58" s="29">
        <v>146455.66884174518</v>
      </c>
      <c r="M58" s="29">
        <v>180010.52087794102</v>
      </c>
      <c r="N58" s="29">
        <v>279828.80283499515</v>
      </c>
      <c r="O58" s="29">
        <v>317090.9020463821</v>
      </c>
      <c r="P58" s="29">
        <v>393249.1454005887</v>
      </c>
      <c r="Q58" s="29">
        <v>462151.27174422005</v>
      </c>
      <c r="R58" s="29">
        <v>429137.99006368936</v>
      </c>
      <c r="S58" s="29">
        <v>373692.43167273677</v>
      </c>
      <c r="T58" s="29">
        <v>338518.2176298969</v>
      </c>
      <c r="U58" s="29">
        <v>327416.67653333646</v>
      </c>
      <c r="V58" s="29">
        <v>349002.8616602382</v>
      </c>
      <c r="W58" s="29">
        <v>385555.03273221117</v>
      </c>
      <c r="X58" s="29">
        <v>539917.3911537369</v>
      </c>
      <c r="Y58" s="29">
        <v>582331.2793713313</v>
      </c>
      <c r="Z58" s="29">
        <v>501016.80407452356</v>
      </c>
      <c r="AA58" s="29">
        <v>463019.46657046524</v>
      </c>
      <c r="AB58" s="29">
        <v>400370.0657375663</v>
      </c>
      <c r="AC58" s="29">
        <v>406861.85720152926</v>
      </c>
      <c r="AD58" s="29">
        <v>425685.9675987498</v>
      </c>
      <c r="AE58" s="29">
        <v>481130.1694408297</v>
      </c>
      <c r="AF58" s="29">
        <v>462191.10002722597</v>
      </c>
      <c r="AG58" s="29">
        <v>408835.7583180508</v>
      </c>
      <c r="AH58" s="29">
        <v>345396.35595330177</v>
      </c>
      <c r="AI58" s="29">
        <v>490945.18400129705</v>
      </c>
      <c r="AJ58" s="29">
        <v>494785.8302913226</v>
      </c>
      <c r="AK58" s="29">
        <v>522813.30294483877</v>
      </c>
      <c r="AL58" s="29">
        <v>486688.34421072266</v>
      </c>
      <c r="AM58" s="29">
        <v>706768.854649316</v>
      </c>
      <c r="AN58" s="6">
        <v>859707.9885935271</v>
      </c>
    </row>
    <row r="59" spans="1:40" ht="12.75">
      <c r="A59" s="5">
        <v>57</v>
      </c>
      <c r="B59" s="6" t="s">
        <v>62</v>
      </c>
      <c r="C59" s="28">
        <v>109667.4388861665</v>
      </c>
      <c r="D59" s="29">
        <v>104201.15472429196</v>
      </c>
      <c r="E59" s="29">
        <v>94473.64580368079</v>
      </c>
      <c r="F59" s="29">
        <v>116476.05092252439</v>
      </c>
      <c r="G59" s="29">
        <v>118333.67255493396</v>
      </c>
      <c r="H59" s="29">
        <v>75730.17675000087</v>
      </c>
      <c r="I59" s="29">
        <v>109421.41443157107</v>
      </c>
      <c r="J59" s="29">
        <v>144393.48892061555</v>
      </c>
      <c r="K59" s="29">
        <v>180128.7326643451</v>
      </c>
      <c r="L59" s="29">
        <v>215178.76467809317</v>
      </c>
      <c r="M59" s="29">
        <v>259446.57945138996</v>
      </c>
      <c r="N59" s="29">
        <v>324522.07849093614</v>
      </c>
      <c r="O59" s="29">
        <v>311408.64418688393</v>
      </c>
      <c r="P59" s="29">
        <v>284975.25458850095</v>
      </c>
      <c r="Q59" s="29">
        <v>277748.91389098257</v>
      </c>
      <c r="R59" s="29">
        <v>315111.0250532532</v>
      </c>
      <c r="S59" s="29">
        <v>378840.9691242412</v>
      </c>
      <c r="T59" s="29">
        <v>265930.53532188886</v>
      </c>
      <c r="U59" s="29">
        <v>333881.10182521143</v>
      </c>
      <c r="V59" s="29">
        <v>369146.30075611634</v>
      </c>
      <c r="W59" s="29">
        <v>489238.6587948986</v>
      </c>
      <c r="X59" s="29">
        <v>533138.7196381217</v>
      </c>
      <c r="Y59" s="29">
        <v>443802.67997097044</v>
      </c>
      <c r="Z59" s="29">
        <v>337839.9060033194</v>
      </c>
      <c r="AA59" s="29">
        <v>292288.6801736102</v>
      </c>
      <c r="AB59" s="29">
        <v>330478.8144769135</v>
      </c>
      <c r="AC59" s="29">
        <v>390070.410032563</v>
      </c>
      <c r="AD59" s="29">
        <v>469050.47657290177</v>
      </c>
      <c r="AE59" s="29">
        <v>663872.1387917965</v>
      </c>
      <c r="AF59" s="29">
        <v>476043.88742725784</v>
      </c>
      <c r="AG59" s="29">
        <v>464760.92176696775</v>
      </c>
      <c r="AH59" s="29">
        <v>521209.0087608505</v>
      </c>
      <c r="AI59" s="29">
        <v>416845.6324604692</v>
      </c>
      <c r="AJ59" s="29">
        <v>460159.5185058944</v>
      </c>
      <c r="AK59" s="29">
        <v>585923.4965754735</v>
      </c>
      <c r="AL59" s="29">
        <v>557793.2315698515</v>
      </c>
      <c r="AM59" s="29">
        <v>517762.3590705851</v>
      </c>
      <c r="AN59" s="6">
        <v>581793.402367064</v>
      </c>
    </row>
    <row r="60" spans="1:40" ht="12.75">
      <c r="A60" s="5">
        <v>58</v>
      </c>
      <c r="B60" s="6" t="s">
        <v>63</v>
      </c>
      <c r="C60" s="28">
        <v>485492.5259540439</v>
      </c>
      <c r="D60" s="29">
        <v>481525.9684039266</v>
      </c>
      <c r="E60" s="29">
        <v>507994.2212479179</v>
      </c>
      <c r="F60" s="29">
        <v>612914.6014846369</v>
      </c>
      <c r="G60" s="29">
        <v>520191.2023778381</v>
      </c>
      <c r="H60" s="29">
        <v>389847.8161553589</v>
      </c>
      <c r="I60" s="29">
        <v>402482.8684445983</v>
      </c>
      <c r="J60" s="29">
        <v>345360.2020443795</v>
      </c>
      <c r="K60" s="29">
        <v>312548.3416802873</v>
      </c>
      <c r="L60" s="29">
        <v>381382.67528275773</v>
      </c>
      <c r="M60" s="29">
        <v>413020.7534250537</v>
      </c>
      <c r="N60" s="29">
        <v>483172.8597854923</v>
      </c>
      <c r="O60" s="29">
        <v>535860.2322983994</v>
      </c>
      <c r="P60" s="29">
        <v>608595.6471038999</v>
      </c>
      <c r="Q60" s="29">
        <v>828565.3514548982</v>
      </c>
      <c r="R60" s="29">
        <v>1010546.1582063929</v>
      </c>
      <c r="S60" s="29">
        <v>870594.397701798</v>
      </c>
      <c r="T60" s="29">
        <v>820035.8333774043</v>
      </c>
      <c r="U60" s="29">
        <v>844151.5410223072</v>
      </c>
      <c r="V60" s="29">
        <v>1004676.7209613782</v>
      </c>
      <c r="W60" s="29">
        <v>923992.6461724364</v>
      </c>
      <c r="X60" s="29">
        <v>1106573.5516623799</v>
      </c>
      <c r="Y60" s="29">
        <v>1020856.5714434889</v>
      </c>
      <c r="Z60" s="29">
        <v>830023.0145386173</v>
      </c>
      <c r="AA60" s="29">
        <v>737214.6457353262</v>
      </c>
      <c r="AB60" s="29">
        <v>786375.1133018536</v>
      </c>
      <c r="AC60" s="29">
        <v>826540.1128165638</v>
      </c>
      <c r="AD60" s="29">
        <v>900266.4465679931</v>
      </c>
      <c r="AE60" s="29">
        <v>927530.0531465752</v>
      </c>
      <c r="AF60" s="29">
        <v>786042.3998524148</v>
      </c>
      <c r="AG60" s="29">
        <v>823950.5413718134</v>
      </c>
      <c r="AH60" s="29">
        <v>855074.1928515941</v>
      </c>
      <c r="AI60" s="29">
        <v>768970.3066069562</v>
      </c>
      <c r="AJ60" s="29">
        <v>739640.9189251162</v>
      </c>
      <c r="AK60" s="29">
        <v>825839.6183304788</v>
      </c>
      <c r="AL60" s="29">
        <v>971071.06259906</v>
      </c>
      <c r="AM60" s="29">
        <v>1201335.6876819583</v>
      </c>
      <c r="AN60" s="6">
        <v>1200524.3917993202</v>
      </c>
    </row>
    <row r="61" spans="1:40" ht="12.75">
      <c r="A61" s="5">
        <v>59</v>
      </c>
      <c r="B61" s="6" t="s">
        <v>64</v>
      </c>
      <c r="C61" s="28">
        <v>193576.47151707413</v>
      </c>
      <c r="D61" s="29">
        <v>224418.97150505718</v>
      </c>
      <c r="E61" s="29">
        <v>201087.729283206</v>
      </c>
      <c r="F61" s="29">
        <v>231778.91263310364</v>
      </c>
      <c r="G61" s="29">
        <v>196148.84784654612</v>
      </c>
      <c r="H61" s="29">
        <v>143927.17598722418</v>
      </c>
      <c r="I61" s="29">
        <v>155939.21624270818</v>
      </c>
      <c r="J61" s="29">
        <v>132741.00733909447</v>
      </c>
      <c r="K61" s="29">
        <v>123263.71983374403</v>
      </c>
      <c r="L61" s="29">
        <v>114433.66025005502</v>
      </c>
      <c r="M61" s="29">
        <v>131856.63333749052</v>
      </c>
      <c r="N61" s="29">
        <v>164212.9204485138</v>
      </c>
      <c r="O61" s="29">
        <v>196626.9972996047</v>
      </c>
      <c r="P61" s="29">
        <v>258496.72152298663</v>
      </c>
      <c r="Q61" s="29">
        <v>341308.1769320518</v>
      </c>
      <c r="R61" s="29">
        <v>572274.7929946032</v>
      </c>
      <c r="S61" s="29">
        <v>529138.6296826852</v>
      </c>
      <c r="T61" s="29">
        <v>417962.859131659</v>
      </c>
      <c r="U61" s="29">
        <v>385487.8938414767</v>
      </c>
      <c r="V61" s="29">
        <v>441530.37070882344</v>
      </c>
      <c r="W61" s="29">
        <v>379488.1452064914</v>
      </c>
      <c r="X61" s="29">
        <v>443233.159529042</v>
      </c>
      <c r="Y61" s="29">
        <v>485938.3830215286</v>
      </c>
      <c r="Z61" s="29">
        <v>364903.6765471611</v>
      </c>
      <c r="AA61" s="29">
        <v>359367.07560565014</v>
      </c>
      <c r="AB61" s="29">
        <v>345998.0468431679</v>
      </c>
      <c r="AC61" s="29">
        <v>429525.8777063282</v>
      </c>
      <c r="AD61" s="29">
        <v>480650.07240734575</v>
      </c>
      <c r="AE61" s="29">
        <v>550321.1565655218</v>
      </c>
      <c r="AF61" s="29">
        <v>440374.8780945117</v>
      </c>
      <c r="AG61" s="29">
        <v>425311.5951111114</v>
      </c>
      <c r="AH61" s="29">
        <v>402439.75281197345</v>
      </c>
      <c r="AI61" s="29">
        <v>359794.8513886119</v>
      </c>
      <c r="AJ61" s="29">
        <v>392064.4919578347</v>
      </c>
      <c r="AK61" s="29">
        <v>453592.68702034344</v>
      </c>
      <c r="AL61" s="29">
        <v>597512.1904268196</v>
      </c>
      <c r="AM61" s="29">
        <v>642878.0505803371</v>
      </c>
      <c r="AN61" s="6">
        <v>672815.0392009304</v>
      </c>
    </row>
    <row r="62" spans="1:40" ht="12.75">
      <c r="A62" s="5">
        <v>60</v>
      </c>
      <c r="B62" s="6" t="s">
        <v>65</v>
      </c>
      <c r="C62" s="28">
        <v>1150929.4472547036</v>
      </c>
      <c r="D62" s="29">
        <v>1038237.0598366575</v>
      </c>
      <c r="E62" s="29">
        <v>981467.5938600923</v>
      </c>
      <c r="F62" s="29">
        <v>1107716.6978610624</v>
      </c>
      <c r="G62" s="29">
        <v>786933.5038761921</v>
      </c>
      <c r="H62" s="29">
        <v>689661.7509982258</v>
      </c>
      <c r="I62" s="29">
        <v>750027.6371056258</v>
      </c>
      <c r="J62" s="29">
        <v>694103.1531500833</v>
      </c>
      <c r="K62" s="29">
        <v>705776.8283881525</v>
      </c>
      <c r="L62" s="29">
        <v>758603.7379158165</v>
      </c>
      <c r="M62" s="29">
        <v>777796.1076825997</v>
      </c>
      <c r="N62" s="29">
        <v>792770.2900559872</v>
      </c>
      <c r="O62" s="29">
        <v>820263.743080567</v>
      </c>
      <c r="P62" s="29">
        <v>858535.8182072901</v>
      </c>
      <c r="Q62" s="29">
        <v>934839.2274141769</v>
      </c>
      <c r="R62" s="29">
        <v>874405.952308755</v>
      </c>
      <c r="S62" s="29">
        <v>892219.4120984627</v>
      </c>
      <c r="T62" s="29">
        <v>995648.1310907202</v>
      </c>
      <c r="U62" s="29">
        <v>1201271.4491511371</v>
      </c>
      <c r="V62" s="29">
        <v>1311923.3441956402</v>
      </c>
      <c r="W62" s="29">
        <v>1704411.5671433848</v>
      </c>
      <c r="X62" s="29">
        <v>1762932.2880990105</v>
      </c>
      <c r="Y62" s="29">
        <v>1744396.6363044314</v>
      </c>
      <c r="Z62" s="29">
        <v>1672638.5908417315</v>
      </c>
      <c r="AA62" s="29">
        <v>1669492.4946567668</v>
      </c>
      <c r="AB62" s="29">
        <v>1769081.9074911014</v>
      </c>
      <c r="AC62" s="29">
        <v>1636564.0399781386</v>
      </c>
      <c r="AD62" s="29">
        <v>1454584.8643045393</v>
      </c>
      <c r="AE62" s="29">
        <v>1165918.3376951835</v>
      </c>
      <c r="AF62" s="29">
        <v>990524.6861630433</v>
      </c>
      <c r="AG62" s="29">
        <v>1141250.6116169752</v>
      </c>
      <c r="AH62" s="29">
        <v>971110.8858058762</v>
      </c>
      <c r="AI62" s="29">
        <v>806954.6025715377</v>
      </c>
      <c r="AJ62" s="29">
        <v>638860.4003059524</v>
      </c>
      <c r="AK62" s="29">
        <v>729358.7406530497</v>
      </c>
      <c r="AL62" s="29">
        <v>711118.6555341771</v>
      </c>
      <c r="AM62" s="29">
        <v>694457.5511386415</v>
      </c>
      <c r="AN62" s="6">
        <v>884952.8737964832</v>
      </c>
    </row>
    <row r="63" spans="1:40" ht="12.75">
      <c r="A63" s="5">
        <v>61</v>
      </c>
      <c r="B63" s="6" t="s">
        <v>66</v>
      </c>
      <c r="C63" s="28">
        <v>584353.572323965</v>
      </c>
      <c r="D63" s="29">
        <v>670203.0301758893</v>
      </c>
      <c r="E63" s="29">
        <v>674832.662296438</v>
      </c>
      <c r="F63" s="29">
        <v>693694.8129671011</v>
      </c>
      <c r="G63" s="29">
        <v>607890.8808593431</v>
      </c>
      <c r="H63" s="29">
        <v>545398.4815922836</v>
      </c>
      <c r="I63" s="29">
        <v>614096.0827984704</v>
      </c>
      <c r="J63" s="29">
        <v>728935.7324411578</v>
      </c>
      <c r="K63" s="29">
        <v>820529.9106397409</v>
      </c>
      <c r="L63" s="29">
        <v>918831.1515531768</v>
      </c>
      <c r="M63" s="29">
        <v>1125842.9539656357</v>
      </c>
      <c r="N63" s="29">
        <v>1149628.2553192275</v>
      </c>
      <c r="O63" s="29">
        <v>1216911.9613268026</v>
      </c>
      <c r="P63" s="29">
        <v>1196977.1678329129</v>
      </c>
      <c r="Q63" s="29">
        <v>1199441.610527972</v>
      </c>
      <c r="R63" s="29">
        <v>1017592.6169353988</v>
      </c>
      <c r="S63" s="29">
        <v>890783.0409122567</v>
      </c>
      <c r="T63" s="29">
        <v>845685.6703804119</v>
      </c>
      <c r="U63" s="29">
        <v>867611.8114255269</v>
      </c>
      <c r="V63" s="29">
        <v>871920.3579118561</v>
      </c>
      <c r="W63" s="29">
        <v>1086359.2520807623</v>
      </c>
      <c r="X63" s="29">
        <v>1125369.2317475178</v>
      </c>
      <c r="Y63" s="29">
        <v>1247359.650441806</v>
      </c>
      <c r="Z63" s="29">
        <v>1288395.66437229</v>
      </c>
      <c r="AA63" s="29">
        <v>1225301.0814645123</v>
      </c>
      <c r="AB63" s="29">
        <v>1474900.0112304837</v>
      </c>
      <c r="AC63" s="29">
        <v>1269580.2820356684</v>
      </c>
      <c r="AD63" s="29">
        <v>1173984.4180050052</v>
      </c>
      <c r="AE63" s="29">
        <v>1104849.9153471862</v>
      </c>
      <c r="AF63" s="29">
        <v>933769.819380495</v>
      </c>
      <c r="AG63" s="29">
        <v>987655.4571005458</v>
      </c>
      <c r="AH63" s="29">
        <v>887747.2516294823</v>
      </c>
      <c r="AI63" s="29">
        <v>748753.2685519111</v>
      </c>
      <c r="AJ63" s="29">
        <v>587839.282843585</v>
      </c>
      <c r="AK63" s="29">
        <v>644689.0495496568</v>
      </c>
      <c r="AL63" s="29">
        <v>639808.0967812559</v>
      </c>
      <c r="AM63" s="29">
        <v>593240.9367</v>
      </c>
      <c r="AN63" s="6">
        <v>801933.9785302111</v>
      </c>
    </row>
    <row r="64" spans="1:40" ht="12.75">
      <c r="A64" s="5">
        <v>62</v>
      </c>
      <c r="B64" s="6" t="s">
        <v>67</v>
      </c>
      <c r="C64" s="28">
        <v>1737342.0884314654</v>
      </c>
      <c r="D64" s="29">
        <v>2091033.9878507706</v>
      </c>
      <c r="E64" s="29">
        <v>2482400.720068431</v>
      </c>
      <c r="F64" s="29">
        <v>2297424.6660825363</v>
      </c>
      <c r="G64" s="29">
        <v>2914439.5014872896</v>
      </c>
      <c r="H64" s="29">
        <v>2815321.663697532</v>
      </c>
      <c r="I64" s="29">
        <v>3663031.764437162</v>
      </c>
      <c r="J64" s="29">
        <v>4055193.384012662</v>
      </c>
      <c r="K64" s="29">
        <v>5859250.950935288</v>
      </c>
      <c r="L64" s="29">
        <v>6337427.725195247</v>
      </c>
      <c r="M64" s="29">
        <v>5758503.056656516</v>
      </c>
      <c r="N64" s="29">
        <v>4531354.254879463</v>
      </c>
      <c r="O64" s="29">
        <v>3699769.7096465784</v>
      </c>
      <c r="P64" s="29">
        <v>2805742.6667494094</v>
      </c>
      <c r="Q64" s="29">
        <v>3565764.350421193</v>
      </c>
      <c r="R64" s="29">
        <v>3630025.9212011728</v>
      </c>
      <c r="S64" s="29">
        <v>2514759.2478089742</v>
      </c>
      <c r="T64" s="29">
        <v>4134513.083589968</v>
      </c>
      <c r="U64" s="29">
        <v>3361689.687432525</v>
      </c>
      <c r="V64" s="29">
        <v>4000130.118661666</v>
      </c>
      <c r="W64" s="29">
        <v>4590998.303375205</v>
      </c>
      <c r="X64" s="29">
        <v>4550957.5393222235</v>
      </c>
      <c r="Y64" s="29">
        <v>3919377.8729345184</v>
      </c>
      <c r="Z64" s="29">
        <v>6221123.204696845</v>
      </c>
      <c r="AA64" s="29">
        <v>5458489.13188075</v>
      </c>
      <c r="AB64" s="29">
        <v>5606321.516471283</v>
      </c>
      <c r="AC64" s="29">
        <v>5250552.96729703</v>
      </c>
      <c r="AD64" s="29">
        <v>5261693.895453825</v>
      </c>
      <c r="AE64" s="29">
        <v>5322925.252165747</v>
      </c>
      <c r="AF64" s="29">
        <v>4744733.912716483</v>
      </c>
      <c r="AG64" s="29">
        <v>4694022.443822756</v>
      </c>
      <c r="AH64" s="29">
        <v>4126868.188343993</v>
      </c>
      <c r="AI64" s="29">
        <v>3721436.8111561695</v>
      </c>
      <c r="AJ64" s="29">
        <v>3489808.7189534586</v>
      </c>
      <c r="AK64" s="29">
        <v>3487198.3751721773</v>
      </c>
      <c r="AL64" s="29">
        <v>3926042.21110317</v>
      </c>
      <c r="AM64" s="29">
        <v>3051734.1952674505</v>
      </c>
      <c r="AN64" s="6">
        <v>2281735.9154722886</v>
      </c>
    </row>
    <row r="65" spans="1:40" ht="12.75">
      <c r="A65" s="5">
        <v>63</v>
      </c>
      <c r="B65" s="6" t="s">
        <v>68</v>
      </c>
      <c r="C65" s="28">
        <v>140258.0310790668</v>
      </c>
      <c r="D65" s="29">
        <v>158613.16919830168</v>
      </c>
      <c r="E65" s="29">
        <v>186925.21762538658</v>
      </c>
      <c r="F65" s="29">
        <v>245914.42488383708</v>
      </c>
      <c r="G65" s="29">
        <v>239105.3189716045</v>
      </c>
      <c r="H65" s="29">
        <v>251274.4728308671</v>
      </c>
      <c r="I65" s="29">
        <v>268135.00336522365</v>
      </c>
      <c r="J65" s="29">
        <v>382600.6542756162</v>
      </c>
      <c r="K65" s="29">
        <v>285489.901725477</v>
      </c>
      <c r="L65" s="29">
        <v>219606.16910396685</v>
      </c>
      <c r="M65" s="29">
        <v>251087.62112933706</v>
      </c>
      <c r="N65" s="29">
        <v>205128.98747469202</v>
      </c>
      <c r="O65" s="29">
        <v>200755.11227719716</v>
      </c>
      <c r="P65" s="29">
        <v>212879.12176914784</v>
      </c>
      <c r="Q65" s="29">
        <v>179367.06079705225</v>
      </c>
      <c r="R65" s="29">
        <v>180554.93834381507</v>
      </c>
      <c r="S65" s="29">
        <v>202373.07371374848</v>
      </c>
      <c r="T65" s="29">
        <v>225202.66662318926</v>
      </c>
      <c r="U65" s="29">
        <v>226274.39399628708</v>
      </c>
      <c r="V65" s="29">
        <v>335048.7821038158</v>
      </c>
      <c r="W65" s="29">
        <v>434228.2213824184</v>
      </c>
      <c r="X65" s="29">
        <v>415827.9192400033</v>
      </c>
      <c r="Y65" s="29">
        <v>425626.8231493137</v>
      </c>
      <c r="Z65" s="29">
        <v>455084.42705379263</v>
      </c>
      <c r="AA65" s="29">
        <v>547221.3686806886</v>
      </c>
      <c r="AB65" s="29">
        <v>402717.6003304359</v>
      </c>
      <c r="AC65" s="29">
        <v>445896.91818682203</v>
      </c>
      <c r="AD65" s="29">
        <v>368705.8813496265</v>
      </c>
      <c r="AE65" s="29">
        <v>674004.126824846</v>
      </c>
      <c r="AF65" s="29">
        <v>454694.3406618211</v>
      </c>
      <c r="AG65" s="29">
        <v>582818.1540248971</v>
      </c>
      <c r="AH65" s="29">
        <v>687875.9267363576</v>
      </c>
      <c r="AI65" s="29">
        <v>532434.3601313208</v>
      </c>
      <c r="AJ65" s="29">
        <v>737524.7387553239</v>
      </c>
      <c r="AK65" s="29">
        <v>675070.7169433536</v>
      </c>
      <c r="AL65" s="29">
        <v>715317.7450475</v>
      </c>
      <c r="AM65" s="29">
        <v>826984.6600768621</v>
      </c>
      <c r="AN65" s="6">
        <v>757448.393005893</v>
      </c>
    </row>
    <row r="66" spans="1:40" ht="12.75">
      <c r="A66" s="5">
        <v>64</v>
      </c>
      <c r="B66" s="6" t="s">
        <v>69</v>
      </c>
      <c r="C66" s="28">
        <v>604039.4638909752</v>
      </c>
      <c r="D66" s="29">
        <v>809985.2030752987</v>
      </c>
      <c r="E66" s="29">
        <v>1028175.5815226417</v>
      </c>
      <c r="F66" s="29">
        <v>1059557.508591432</v>
      </c>
      <c r="G66" s="29">
        <v>1130201.9294920394</v>
      </c>
      <c r="H66" s="29">
        <v>1307998.4708469892</v>
      </c>
      <c r="I66" s="29">
        <v>1298635.9376282694</v>
      </c>
      <c r="J66" s="29">
        <v>1335970.162160204</v>
      </c>
      <c r="K66" s="29">
        <v>1400497.5422854656</v>
      </c>
      <c r="L66" s="29">
        <v>1348167.1185761169</v>
      </c>
      <c r="M66" s="29">
        <v>1210454.4900487927</v>
      </c>
      <c r="N66" s="29">
        <v>1244080.5685128975</v>
      </c>
      <c r="O66" s="29">
        <v>1276099.3567945538</v>
      </c>
      <c r="P66" s="29">
        <v>1277488.644844212</v>
      </c>
      <c r="Q66" s="29">
        <v>1223667.2529153852</v>
      </c>
      <c r="R66" s="29">
        <v>1221890.3276073588</v>
      </c>
      <c r="S66" s="29">
        <v>1262004.9587904597</v>
      </c>
      <c r="T66" s="29">
        <v>1374037.985764904</v>
      </c>
      <c r="U66" s="29">
        <v>1395292.4782074962</v>
      </c>
      <c r="V66" s="29">
        <v>1385448.6742860165</v>
      </c>
      <c r="W66" s="29">
        <v>1429841.5307525226</v>
      </c>
      <c r="X66" s="29">
        <v>1416164.3557527913</v>
      </c>
      <c r="Y66" s="29">
        <v>1497743.1892471302</v>
      </c>
      <c r="Z66" s="29">
        <v>1554691.9930787813</v>
      </c>
      <c r="AA66" s="29">
        <v>1522032.5589038231</v>
      </c>
      <c r="AB66" s="29">
        <v>1475645.199397392</v>
      </c>
      <c r="AC66" s="29">
        <v>1542417.6343976532</v>
      </c>
      <c r="AD66" s="29">
        <v>1550041.1226762177</v>
      </c>
      <c r="AE66" s="29">
        <v>1566029.4615356056</v>
      </c>
      <c r="AF66" s="29">
        <v>1493013.748009992</v>
      </c>
      <c r="AG66" s="29">
        <v>1363620.0721174562</v>
      </c>
      <c r="AH66" s="29">
        <v>1304572.4429966384</v>
      </c>
      <c r="AI66" s="29">
        <v>1258844.0094799018</v>
      </c>
      <c r="AJ66" s="29">
        <v>1225637.9451392018</v>
      </c>
      <c r="AK66" s="29">
        <v>1199953.962679153</v>
      </c>
      <c r="AL66" s="29">
        <v>1134426.2994848469</v>
      </c>
      <c r="AM66" s="29">
        <v>1053627.917689165</v>
      </c>
      <c r="AN66" s="6">
        <v>988494.5359967753</v>
      </c>
    </row>
    <row r="67" spans="1:40" ht="12.75">
      <c r="A67" s="5">
        <v>65</v>
      </c>
      <c r="B67" s="6" t="s">
        <v>70</v>
      </c>
      <c r="C67" s="28">
        <v>100841.64640498471</v>
      </c>
      <c r="D67" s="29">
        <v>124464.70118399084</v>
      </c>
      <c r="E67" s="29">
        <v>123782.610103198</v>
      </c>
      <c r="F67" s="29">
        <v>118702.08413942177</v>
      </c>
      <c r="G67" s="29">
        <v>126390.35942450452</v>
      </c>
      <c r="H67" s="29">
        <v>137178.77154450375</v>
      </c>
      <c r="I67" s="29">
        <v>125813.44402214931</v>
      </c>
      <c r="J67" s="29">
        <v>127099.28143546653</v>
      </c>
      <c r="K67" s="29">
        <v>127254.32928447126</v>
      </c>
      <c r="L67" s="29">
        <v>109114.96024899078</v>
      </c>
      <c r="M67" s="29">
        <v>97255.57905321699</v>
      </c>
      <c r="N67" s="29">
        <v>96103.41920378419</v>
      </c>
      <c r="O67" s="29">
        <v>93399.42405678821</v>
      </c>
      <c r="P67" s="29">
        <v>96763.6932093173</v>
      </c>
      <c r="Q67" s="29">
        <v>92203.40415603456</v>
      </c>
      <c r="R67" s="29">
        <v>89220.98760393399</v>
      </c>
      <c r="S67" s="29">
        <v>88108.68731988393</v>
      </c>
      <c r="T67" s="29">
        <v>98200.22691305807</v>
      </c>
      <c r="U67" s="29">
        <v>100501.21753625709</v>
      </c>
      <c r="V67" s="29">
        <v>99397.47457198912</v>
      </c>
      <c r="W67" s="29">
        <v>96767.87948976037</v>
      </c>
      <c r="X67" s="29">
        <v>103778.99651737379</v>
      </c>
      <c r="Y67" s="29">
        <v>98257.25101548557</v>
      </c>
      <c r="Z67" s="29">
        <v>103985.40686477558</v>
      </c>
      <c r="AA67" s="29">
        <v>85889.2030833083</v>
      </c>
      <c r="AB67" s="29">
        <v>81984.33229572458</v>
      </c>
      <c r="AC67" s="29">
        <v>83249.26164776464</v>
      </c>
      <c r="AD67" s="29">
        <v>75374.1770807442</v>
      </c>
      <c r="AE67" s="29">
        <v>74578.08467302115</v>
      </c>
      <c r="AF67" s="29">
        <v>78917.4286172185</v>
      </c>
      <c r="AG67" s="29">
        <v>69364.4644083886</v>
      </c>
      <c r="AH67" s="29">
        <v>64049.37263107556</v>
      </c>
      <c r="AI67" s="29">
        <v>59282.78580688465</v>
      </c>
      <c r="AJ67" s="29">
        <v>56065.41808528159</v>
      </c>
      <c r="AK67" s="29">
        <v>52109.892578036226</v>
      </c>
      <c r="AL67" s="29">
        <v>48691.613849540634</v>
      </c>
      <c r="AM67" s="29">
        <v>42268.71708420312</v>
      </c>
      <c r="AN67" s="6">
        <v>38720.91380248592</v>
      </c>
    </row>
    <row r="68" spans="1:40" ht="12.75">
      <c r="A68" s="5">
        <v>66</v>
      </c>
      <c r="B68" s="6" t="s">
        <v>71</v>
      </c>
      <c r="C68" s="28">
        <v>3345.451325379217</v>
      </c>
      <c r="D68" s="29">
        <v>5426.610131315654</v>
      </c>
      <c r="E68" s="29">
        <v>10078.653622553567</v>
      </c>
      <c r="F68" s="29">
        <v>11938.403249219895</v>
      </c>
      <c r="G68" s="29">
        <v>14944.815682110993</v>
      </c>
      <c r="H68" s="29">
        <v>20596.86736507646</v>
      </c>
      <c r="I68" s="29">
        <v>27507.672144797583</v>
      </c>
      <c r="J68" s="29">
        <v>32172.742661597425</v>
      </c>
      <c r="K68" s="29">
        <v>40326.70951096839</v>
      </c>
      <c r="L68" s="29">
        <v>44549.6952282447</v>
      </c>
      <c r="M68" s="29">
        <v>43331.75556565304</v>
      </c>
      <c r="N68" s="29">
        <v>46812.43484531017</v>
      </c>
      <c r="O68" s="29">
        <v>50537.69373194144</v>
      </c>
      <c r="P68" s="29">
        <v>54218.66231211534</v>
      </c>
      <c r="Q68" s="29">
        <v>51521.852930200854</v>
      </c>
      <c r="R68" s="29">
        <v>55022.53013723051</v>
      </c>
      <c r="S68" s="29">
        <v>57373.51741055777</v>
      </c>
      <c r="T68" s="29">
        <v>72530.21052497905</v>
      </c>
      <c r="U68" s="29">
        <v>101768.89549633952</v>
      </c>
      <c r="V68" s="29">
        <v>124351.92665125734</v>
      </c>
      <c r="W68" s="29">
        <v>139079.4622834216</v>
      </c>
      <c r="X68" s="29">
        <v>107958.58320589892</v>
      </c>
      <c r="Y68" s="29">
        <v>117305.83013848445</v>
      </c>
      <c r="Z68" s="29">
        <v>142609.42508276895</v>
      </c>
      <c r="AA68" s="29">
        <v>147638.5413838801</v>
      </c>
      <c r="AB68" s="29">
        <v>145171.51948441533</v>
      </c>
      <c r="AC68" s="29">
        <v>159405.7686017999</v>
      </c>
      <c r="AD68" s="29">
        <v>156117.1652761887</v>
      </c>
      <c r="AE68" s="29">
        <v>144058.81027171217</v>
      </c>
      <c r="AF68" s="29">
        <v>130966.95289642486</v>
      </c>
      <c r="AG68" s="29">
        <v>128984.03705633293</v>
      </c>
      <c r="AH68" s="29">
        <v>174488.71234754683</v>
      </c>
      <c r="AI68" s="29">
        <v>188767.99101898065</v>
      </c>
      <c r="AJ68" s="29">
        <v>141233.31561966683</v>
      </c>
      <c r="AK68" s="29">
        <v>143655.60735795475</v>
      </c>
      <c r="AL68" s="29">
        <v>231353.12458449835</v>
      </c>
      <c r="AM68" s="29">
        <v>196713.02526430774</v>
      </c>
      <c r="AN68" s="6">
        <v>157923.6255407521</v>
      </c>
    </row>
    <row r="69" spans="1:40" ht="12.75">
      <c r="A69" s="5">
        <v>67</v>
      </c>
      <c r="B69" s="6" t="s">
        <v>72</v>
      </c>
      <c r="C69" s="28">
        <v>2116869.1603931594</v>
      </c>
      <c r="D69" s="29">
        <v>2176387.605086687</v>
      </c>
      <c r="E69" s="29">
        <v>2416650.348536029</v>
      </c>
      <c r="F69" s="29">
        <v>2717657.3879956715</v>
      </c>
      <c r="G69" s="29">
        <v>2800770.8280746546</v>
      </c>
      <c r="H69" s="29">
        <v>2155111.0708158617</v>
      </c>
      <c r="I69" s="29">
        <v>1955614.2245676047</v>
      </c>
      <c r="J69" s="29">
        <v>2089755.2049483606</v>
      </c>
      <c r="K69" s="29">
        <v>2170058.935687616</v>
      </c>
      <c r="L69" s="29">
        <v>2547026.9530537794</v>
      </c>
      <c r="M69" s="29">
        <v>2760441.008551522</v>
      </c>
      <c r="N69" s="29">
        <v>2495696.000230935</v>
      </c>
      <c r="O69" s="29">
        <v>2605459.6722419877</v>
      </c>
      <c r="P69" s="29">
        <v>2263354.464647322</v>
      </c>
      <c r="Q69" s="29">
        <v>2483737.7694273377</v>
      </c>
      <c r="R69" s="29">
        <v>2422244.6651834957</v>
      </c>
      <c r="S69" s="29">
        <v>2531032.1183123556</v>
      </c>
      <c r="T69" s="29">
        <v>2678019.2323524794</v>
      </c>
      <c r="U69" s="29">
        <v>3332296.0711653517</v>
      </c>
      <c r="V69" s="29">
        <v>3205592.4335290585</v>
      </c>
      <c r="W69" s="29">
        <v>3592375.839165365</v>
      </c>
      <c r="X69" s="29">
        <v>3395326.0676473463</v>
      </c>
      <c r="Y69" s="29">
        <v>3550728.113548344</v>
      </c>
      <c r="Z69" s="29">
        <v>3282214.330458147</v>
      </c>
      <c r="AA69" s="29">
        <v>3086506.053522354</v>
      </c>
      <c r="AB69" s="29">
        <v>3202824.9501828626</v>
      </c>
      <c r="AC69" s="29">
        <v>3010263.556171516</v>
      </c>
      <c r="AD69" s="29">
        <v>3621397.181637169</v>
      </c>
      <c r="AE69" s="29">
        <v>2798002.624405755</v>
      </c>
      <c r="AF69" s="29">
        <v>2543138.0637267167</v>
      </c>
      <c r="AG69" s="29">
        <v>2702367.933557518</v>
      </c>
      <c r="AH69" s="29">
        <v>2463889.0241252147</v>
      </c>
      <c r="AI69" s="29">
        <v>2440694.350122154</v>
      </c>
      <c r="AJ69" s="29">
        <v>2182588.8101833006</v>
      </c>
      <c r="AK69" s="29">
        <v>2199087.6051784107</v>
      </c>
      <c r="AL69" s="29">
        <v>2271286.875727945</v>
      </c>
      <c r="AM69" s="29">
        <v>2279711.177933053</v>
      </c>
      <c r="AN69" s="6">
        <v>2595271.913777993</v>
      </c>
    </row>
    <row r="70" spans="1:40" ht="12.75">
      <c r="A70" s="5">
        <v>68</v>
      </c>
      <c r="B70" s="6" t="s">
        <v>73</v>
      </c>
      <c r="C70" s="28">
        <v>1875739.256635331</v>
      </c>
      <c r="D70" s="29">
        <v>1935032.3958418488</v>
      </c>
      <c r="E70" s="29">
        <v>2267674.71137001</v>
      </c>
      <c r="F70" s="29">
        <v>2578122.9234576</v>
      </c>
      <c r="G70" s="29">
        <v>2866450.0281499904</v>
      </c>
      <c r="H70" s="29">
        <v>3014484.379572585</v>
      </c>
      <c r="I70" s="29">
        <v>2629809.8816868477</v>
      </c>
      <c r="J70" s="29">
        <v>2608417.320584394</v>
      </c>
      <c r="K70" s="29">
        <v>2560845.5216356562</v>
      </c>
      <c r="L70" s="29">
        <v>2862509.967659117</v>
      </c>
      <c r="M70" s="29">
        <v>2766817.655854434</v>
      </c>
      <c r="N70" s="29">
        <v>2765591.4159715427</v>
      </c>
      <c r="O70" s="29">
        <v>2502643.499011286</v>
      </c>
      <c r="P70" s="29">
        <v>2426703.9445886337</v>
      </c>
      <c r="Q70" s="29">
        <v>2427022.378641984</v>
      </c>
      <c r="R70" s="29">
        <v>2596971.6059480645</v>
      </c>
      <c r="S70" s="29">
        <v>2868126.3908361653</v>
      </c>
      <c r="T70" s="29">
        <v>3092801.0817953194</v>
      </c>
      <c r="U70" s="29">
        <v>3238477.619908113</v>
      </c>
      <c r="V70" s="29">
        <v>4102066.4645411293</v>
      </c>
      <c r="W70" s="29">
        <v>3785852.165764257</v>
      </c>
      <c r="X70" s="29">
        <v>3904416.019073913</v>
      </c>
      <c r="Y70" s="29">
        <v>3650516.2520495327</v>
      </c>
      <c r="Z70" s="29">
        <v>3330340.0787188113</v>
      </c>
      <c r="AA70" s="29">
        <v>3199288.909144761</v>
      </c>
      <c r="AB70" s="29">
        <v>3036760.239004627</v>
      </c>
      <c r="AC70" s="29">
        <v>2924875.1368035516</v>
      </c>
      <c r="AD70" s="29">
        <v>2923937.5151077653</v>
      </c>
      <c r="AE70" s="29">
        <v>2836751.6227499726</v>
      </c>
      <c r="AF70" s="29">
        <v>2850484.460261906</v>
      </c>
      <c r="AG70" s="29">
        <v>3257536.71942186</v>
      </c>
      <c r="AH70" s="29">
        <v>3084932.3197446438</v>
      </c>
      <c r="AI70" s="29">
        <v>3073781.8833075655</v>
      </c>
      <c r="AJ70" s="29">
        <v>3028808.0877380837</v>
      </c>
      <c r="AK70" s="29">
        <v>3156358.3518728223</v>
      </c>
      <c r="AL70" s="29">
        <v>3286568.5395511147</v>
      </c>
      <c r="AM70" s="29">
        <v>3324392.737842103</v>
      </c>
      <c r="AN70" s="6">
        <v>3841874.252132147</v>
      </c>
    </row>
    <row r="71" spans="1:40" ht="12.75">
      <c r="A71" s="5">
        <v>69</v>
      </c>
      <c r="B71" s="6" t="s">
        <v>74</v>
      </c>
      <c r="C71" s="28">
        <v>404388.8616294323</v>
      </c>
      <c r="D71" s="29">
        <v>435227.26686391694</v>
      </c>
      <c r="E71" s="29">
        <v>478597.5698322268</v>
      </c>
      <c r="F71" s="29">
        <v>637720.6252895046</v>
      </c>
      <c r="G71" s="29">
        <v>673812.840455813</v>
      </c>
      <c r="H71" s="29">
        <v>509822.1715121028</v>
      </c>
      <c r="I71" s="29">
        <v>778233.8541568973</v>
      </c>
      <c r="J71" s="29">
        <v>926120.5837789145</v>
      </c>
      <c r="K71" s="29">
        <v>520481.1259475303</v>
      </c>
      <c r="L71" s="29">
        <v>907759.6643393937</v>
      </c>
      <c r="M71" s="29">
        <v>744428.0648938479</v>
      </c>
      <c r="N71" s="29">
        <v>855003.1979530344</v>
      </c>
      <c r="O71" s="29">
        <v>376162.3561879161</v>
      </c>
      <c r="P71" s="29">
        <v>442135.14987182745</v>
      </c>
      <c r="Q71" s="29">
        <v>797943.0698542293</v>
      </c>
      <c r="R71" s="29">
        <v>622127.4191731625</v>
      </c>
      <c r="S71" s="29">
        <v>731922.1254975561</v>
      </c>
      <c r="T71" s="29">
        <v>645602.6792253919</v>
      </c>
      <c r="U71" s="29">
        <v>756422.4499429957</v>
      </c>
      <c r="V71" s="29">
        <v>1705906.439058683</v>
      </c>
      <c r="W71" s="29">
        <v>1560148.6063202105</v>
      </c>
      <c r="X71" s="29">
        <v>1365000.0765035641</v>
      </c>
      <c r="Y71" s="29">
        <v>1331196.9749170465</v>
      </c>
      <c r="Z71" s="29">
        <v>1145554.5362638445</v>
      </c>
      <c r="AA71" s="29">
        <v>1205093.307537289</v>
      </c>
      <c r="AB71" s="29">
        <v>1233877.7689464195</v>
      </c>
      <c r="AC71" s="29">
        <v>1499780.1167809046</v>
      </c>
      <c r="AD71" s="29">
        <v>2144803.8569344403</v>
      </c>
      <c r="AE71" s="29">
        <v>1100231.4418421458</v>
      </c>
      <c r="AF71" s="29">
        <v>1632739.5846625254</v>
      </c>
      <c r="AG71" s="29">
        <v>1476335.6769292995</v>
      </c>
      <c r="AH71" s="29">
        <v>1612276.334085595</v>
      </c>
      <c r="AI71" s="29">
        <v>2001027.977023014</v>
      </c>
      <c r="AJ71" s="29">
        <v>1673133.4358662446</v>
      </c>
      <c r="AK71" s="29">
        <v>2438037.769792282</v>
      </c>
      <c r="AL71" s="29">
        <v>2897214.88642722</v>
      </c>
      <c r="AM71" s="29">
        <v>3633483.7203344065</v>
      </c>
      <c r="AN71" s="6">
        <v>3724078.935828003</v>
      </c>
    </row>
    <row r="72" spans="1:40" ht="12.75">
      <c r="A72" s="5">
        <v>70</v>
      </c>
      <c r="B72" s="6" t="s">
        <v>75</v>
      </c>
      <c r="C72" s="28">
        <v>58655.04175149301</v>
      </c>
      <c r="D72" s="29">
        <v>75242.69163984494</v>
      </c>
      <c r="E72" s="29">
        <v>87573.86142829388</v>
      </c>
      <c r="F72" s="29">
        <v>104540.79851339922</v>
      </c>
      <c r="G72" s="29">
        <v>112635.44733871936</v>
      </c>
      <c r="H72" s="29">
        <v>111814.43775350947</v>
      </c>
      <c r="I72" s="29">
        <v>131049.80191619205</v>
      </c>
      <c r="J72" s="29">
        <v>136755.554566557</v>
      </c>
      <c r="K72" s="29">
        <v>147071.42610907403</v>
      </c>
      <c r="L72" s="29">
        <v>172527.98590191815</v>
      </c>
      <c r="M72" s="29">
        <v>167709.59352558164</v>
      </c>
      <c r="N72" s="29">
        <v>197489.83713673335</v>
      </c>
      <c r="O72" s="29">
        <v>214443.18946352787</v>
      </c>
      <c r="P72" s="29">
        <v>249931.10653113748</v>
      </c>
      <c r="Q72" s="29">
        <v>274146.3281401579</v>
      </c>
      <c r="R72" s="29">
        <v>314326.0389450992</v>
      </c>
      <c r="S72" s="29">
        <v>392251.03006930597</v>
      </c>
      <c r="T72" s="29">
        <v>391793.73460687016</v>
      </c>
      <c r="U72" s="29">
        <v>509213.04679189564</v>
      </c>
      <c r="V72" s="29">
        <v>509837.42577587836</v>
      </c>
      <c r="W72" s="29">
        <v>541996.3250265113</v>
      </c>
      <c r="X72" s="29">
        <v>610707.7370634329</v>
      </c>
      <c r="Y72" s="29">
        <v>622516.3316127943</v>
      </c>
      <c r="Z72" s="29">
        <v>637428.7775251814</v>
      </c>
      <c r="AA72" s="29">
        <v>645449.2900007896</v>
      </c>
      <c r="AB72" s="29">
        <v>663947.3522502655</v>
      </c>
      <c r="AC72" s="29">
        <v>597624.7185111064</v>
      </c>
      <c r="AD72" s="29">
        <v>625372.7380119684</v>
      </c>
      <c r="AE72" s="29">
        <v>681161.8268790434</v>
      </c>
      <c r="AF72" s="29">
        <v>609375.5848722116</v>
      </c>
      <c r="AG72" s="29">
        <v>549937.5083662916</v>
      </c>
      <c r="AH72" s="29">
        <v>796268.8212215855</v>
      </c>
      <c r="AI72" s="29">
        <v>679068.937146023</v>
      </c>
      <c r="AJ72" s="29">
        <v>766880.9795023138</v>
      </c>
      <c r="AK72" s="29">
        <v>689439.3456102172</v>
      </c>
      <c r="AL72" s="29">
        <v>394419.69891952106</v>
      </c>
      <c r="AM72" s="29">
        <v>628061.1867799289</v>
      </c>
      <c r="AN72" s="6">
        <v>738012.6851684125</v>
      </c>
    </row>
    <row r="73" spans="1:40" ht="12.75">
      <c r="A73" s="5">
        <v>71</v>
      </c>
      <c r="B73" s="6" t="s">
        <v>76</v>
      </c>
      <c r="C73" s="28">
        <v>4186781.0673745736</v>
      </c>
      <c r="D73" s="29">
        <v>3862411.7376550813</v>
      </c>
      <c r="E73" s="29">
        <v>4049975.8454809748</v>
      </c>
      <c r="F73" s="29">
        <v>3472938.1762816217</v>
      </c>
      <c r="G73" s="29">
        <v>2770972.00869114</v>
      </c>
      <c r="H73" s="29">
        <v>2942717.771097683</v>
      </c>
      <c r="I73" s="29">
        <v>3181514.7766256393</v>
      </c>
      <c r="J73" s="29">
        <v>3624682.937750671</v>
      </c>
      <c r="K73" s="29">
        <v>4203407.592854663</v>
      </c>
      <c r="L73" s="29">
        <v>4619084.793012518</v>
      </c>
      <c r="M73" s="29">
        <v>5109639.088101307</v>
      </c>
      <c r="N73" s="29">
        <v>5185375.545697371</v>
      </c>
      <c r="O73" s="29">
        <v>5438556.722015406</v>
      </c>
      <c r="P73" s="29">
        <v>6247633.75313861</v>
      </c>
      <c r="Q73" s="29">
        <v>6927757.266905037</v>
      </c>
      <c r="R73" s="29">
        <v>7920117.240923958</v>
      </c>
      <c r="S73" s="29">
        <v>8883167.847976584</v>
      </c>
      <c r="T73" s="29">
        <v>10807257.211772334</v>
      </c>
      <c r="U73" s="29">
        <v>12050778.868825642</v>
      </c>
      <c r="V73" s="29">
        <v>11381475.6535709</v>
      </c>
      <c r="W73" s="29">
        <v>12141598.469652424</v>
      </c>
      <c r="X73" s="29">
        <v>10657378.458804986</v>
      </c>
      <c r="Y73" s="29">
        <v>11151510.732368276</v>
      </c>
      <c r="Z73" s="29">
        <v>10561695.396144627</v>
      </c>
      <c r="AA73" s="29">
        <v>8678817.918688219</v>
      </c>
      <c r="AB73" s="29">
        <v>8152330.434265506</v>
      </c>
      <c r="AC73" s="29">
        <v>8525783.516881503</v>
      </c>
      <c r="AD73" s="29">
        <v>8007786.064950935</v>
      </c>
      <c r="AE73" s="29">
        <v>6954520.695339596</v>
      </c>
      <c r="AF73" s="29">
        <v>6193337.95567638</v>
      </c>
      <c r="AG73" s="29">
        <v>6007889.066792572</v>
      </c>
      <c r="AH73" s="29">
        <v>6256675.215587608</v>
      </c>
      <c r="AI73" s="29">
        <v>6184356.40804112</v>
      </c>
      <c r="AJ73" s="29">
        <v>5827137.888053253</v>
      </c>
      <c r="AK73" s="29">
        <v>5580573.021833207</v>
      </c>
      <c r="AL73" s="29">
        <v>6164002.596588645</v>
      </c>
      <c r="AM73" s="29">
        <v>6291042.991057548</v>
      </c>
      <c r="AN73" s="6">
        <v>5569459.757169409</v>
      </c>
    </row>
    <row r="74" spans="1:40" ht="12.75">
      <c r="A74" s="5">
        <v>72</v>
      </c>
      <c r="B74" s="6" t="s">
        <v>77</v>
      </c>
      <c r="C74" s="28">
        <v>10514312.369942196</v>
      </c>
      <c r="D74" s="29">
        <v>11349047.22285035</v>
      </c>
      <c r="E74" s="29">
        <v>12344938.610311117</v>
      </c>
      <c r="F74" s="29">
        <v>15455947.999311047</v>
      </c>
      <c r="G74" s="29">
        <v>16262423.545270668</v>
      </c>
      <c r="H74" s="29">
        <v>16929694.634146344</v>
      </c>
      <c r="I74" s="29">
        <v>17191718.369476896</v>
      </c>
      <c r="J74" s="29">
        <v>17259311.47248202</v>
      </c>
      <c r="K74" s="29">
        <v>17635167.36840508</v>
      </c>
      <c r="L74" s="29">
        <v>16772036.197042393</v>
      </c>
      <c r="M74" s="29">
        <v>15490214.634146346</v>
      </c>
      <c r="N74" s="29">
        <v>14798462.523547687</v>
      </c>
      <c r="O74" s="29">
        <v>14631367.95878791</v>
      </c>
      <c r="P74" s="29">
        <v>13076901.087826477</v>
      </c>
      <c r="Q74" s="29">
        <v>12121703.416289782</v>
      </c>
      <c r="R74" s="29">
        <v>12018169.701314215</v>
      </c>
      <c r="S74" s="29">
        <v>12575106.875208061</v>
      </c>
      <c r="T74" s="29">
        <v>14847798.193296067</v>
      </c>
      <c r="U74" s="29">
        <v>16922445.91876722</v>
      </c>
      <c r="V74" s="29">
        <v>17470774.279375713</v>
      </c>
      <c r="W74" s="29">
        <v>18961255.248152062</v>
      </c>
      <c r="X74" s="29">
        <v>18790432.66937834</v>
      </c>
      <c r="Y74" s="29">
        <v>16937969.159791306</v>
      </c>
      <c r="Z74" s="29">
        <v>17722093.771790143</v>
      </c>
      <c r="AA74" s="29">
        <v>20293541.279853355</v>
      </c>
      <c r="AB74" s="29">
        <v>19352783.24</v>
      </c>
      <c r="AC74" s="29">
        <v>21926584.32096534</v>
      </c>
      <c r="AD74" s="29">
        <v>19421411.55831803</v>
      </c>
      <c r="AE74" s="29">
        <v>16872811.80215278</v>
      </c>
      <c r="AF74" s="29">
        <v>17501556.446857113</v>
      </c>
      <c r="AG74" s="29">
        <v>17748413</v>
      </c>
      <c r="AH74" s="29">
        <v>16336281.947970178</v>
      </c>
      <c r="AI74" s="29">
        <v>15307412.115906306</v>
      </c>
      <c r="AJ74" s="29">
        <v>15013749.948394265</v>
      </c>
      <c r="AK74" s="29">
        <v>15174099.319903592</v>
      </c>
      <c r="AL74" s="29">
        <v>14618824.297188755</v>
      </c>
      <c r="AM74" s="29">
        <v>14571638.699197901</v>
      </c>
      <c r="AN74" s="6">
        <v>13316128.878418183</v>
      </c>
    </row>
    <row r="75" spans="1:40" ht="12.75">
      <c r="A75" s="5">
        <v>73</v>
      </c>
      <c r="B75" s="6" t="s">
        <v>78</v>
      </c>
      <c r="C75" s="28">
        <v>1025683.6868956806</v>
      </c>
      <c r="D75" s="29">
        <v>1165186.9940038044</v>
      </c>
      <c r="E75" s="29">
        <v>1416326.7462893059</v>
      </c>
      <c r="F75" s="29">
        <v>1568564.4321228475</v>
      </c>
      <c r="G75" s="29">
        <v>1544082.9832797924</v>
      </c>
      <c r="H75" s="29">
        <v>1660279.5722178707</v>
      </c>
      <c r="I75" s="29">
        <v>1644043.3373336256</v>
      </c>
      <c r="J75" s="29">
        <v>1898689.1630578232</v>
      </c>
      <c r="K75" s="29">
        <v>2264902.3652916946</v>
      </c>
      <c r="L75" s="29">
        <v>2253076.3826951697</v>
      </c>
      <c r="M75" s="29">
        <v>2213073.326170299</v>
      </c>
      <c r="N75" s="29">
        <v>2127941.2115233494</v>
      </c>
      <c r="O75" s="29">
        <v>1980581.9095991612</v>
      </c>
      <c r="P75" s="29">
        <v>1913813.2329648081</v>
      </c>
      <c r="Q75" s="29">
        <v>1933683.9023134164</v>
      </c>
      <c r="R75" s="29">
        <v>1908687.896945177</v>
      </c>
      <c r="S75" s="29">
        <v>2088694.7766266037</v>
      </c>
      <c r="T75" s="29">
        <v>1950015.2395850744</v>
      </c>
      <c r="U75" s="29">
        <v>2330057.0653713928</v>
      </c>
      <c r="V75" s="29">
        <v>2238254.763095907</v>
      </c>
      <c r="W75" s="29">
        <v>2475416.581852215</v>
      </c>
      <c r="X75" s="29">
        <v>2573733.6806487716</v>
      </c>
      <c r="Y75" s="29">
        <v>2957821.7115329145</v>
      </c>
      <c r="Z75" s="29">
        <v>2946743.256554769</v>
      </c>
      <c r="AA75" s="29">
        <v>2752992.651435727</v>
      </c>
      <c r="AB75" s="29">
        <v>3068940.6015091175</v>
      </c>
      <c r="AC75" s="29">
        <v>2778407.8795652506</v>
      </c>
      <c r="AD75" s="29">
        <v>2593328.847886347</v>
      </c>
      <c r="AE75" s="29">
        <v>2688430.083057728</v>
      </c>
      <c r="AF75" s="29">
        <v>2491367.2482041516</v>
      </c>
      <c r="AG75" s="29">
        <v>2491014.559999726</v>
      </c>
      <c r="AH75" s="29">
        <v>2335721.7460032366</v>
      </c>
      <c r="AI75" s="29">
        <v>2905515.3205921114</v>
      </c>
      <c r="AJ75" s="29">
        <v>2603314.0595343737</v>
      </c>
      <c r="AK75" s="29">
        <v>2542822.494045402</v>
      </c>
      <c r="AL75" s="29">
        <v>2485589.807395404</v>
      </c>
      <c r="AM75" s="29">
        <v>2037162.2738352409</v>
      </c>
      <c r="AN75" s="6">
        <v>1948726.44339664</v>
      </c>
    </row>
    <row r="76" spans="1:40" ht="12.75">
      <c r="A76" s="5">
        <v>74</v>
      </c>
      <c r="B76" s="6" t="s">
        <v>79</v>
      </c>
      <c r="C76" s="28">
        <v>649832.7355412676</v>
      </c>
      <c r="D76" s="29">
        <v>651920.6261947083</v>
      </c>
      <c r="E76" s="29">
        <v>851900.4767975181</v>
      </c>
      <c r="F76" s="29">
        <v>1005277.2108322423</v>
      </c>
      <c r="G76" s="29">
        <v>688142.0907088395</v>
      </c>
      <c r="H76" s="29">
        <v>633196.181083386</v>
      </c>
      <c r="I76" s="29">
        <v>833291.1146887566</v>
      </c>
      <c r="J76" s="29">
        <v>927912.3503338331</v>
      </c>
      <c r="K76" s="29">
        <v>956383.1054454681</v>
      </c>
      <c r="L76" s="29">
        <v>1057588.2276502016</v>
      </c>
      <c r="M76" s="29">
        <v>1177487.2246666264</v>
      </c>
      <c r="N76" s="29">
        <v>999333.8767704762</v>
      </c>
      <c r="O76" s="29">
        <v>1372604.929438464</v>
      </c>
      <c r="P76" s="29">
        <v>1553082.0677193054</v>
      </c>
      <c r="Q76" s="29">
        <v>1952051.563003542</v>
      </c>
      <c r="R76" s="29">
        <v>2300123.429622481</v>
      </c>
      <c r="S76" s="29">
        <v>1977277.5807938369</v>
      </c>
      <c r="T76" s="29">
        <v>1832481.6297444974</v>
      </c>
      <c r="U76" s="29">
        <v>1721232.551095397</v>
      </c>
      <c r="V76" s="29">
        <v>1645774.782360627</v>
      </c>
      <c r="W76" s="29">
        <v>1859473.5177542872</v>
      </c>
      <c r="X76" s="29">
        <v>2088906.7385644359</v>
      </c>
      <c r="Y76" s="29">
        <v>1932118.083925009</v>
      </c>
      <c r="Z76" s="29">
        <v>1894960.44677232</v>
      </c>
      <c r="AA76" s="29">
        <v>1559634.628564124</v>
      </c>
      <c r="AB76" s="29">
        <v>1592810.9423052676</v>
      </c>
      <c r="AC76" s="29">
        <v>1778482.0726343968</v>
      </c>
      <c r="AD76" s="29">
        <v>1879987.7521615522</v>
      </c>
      <c r="AE76" s="29">
        <v>1863991.9608430448</v>
      </c>
      <c r="AF76" s="29">
        <v>1056695.135947811</v>
      </c>
      <c r="AG76" s="29">
        <v>1182388.2231063577</v>
      </c>
      <c r="AH76" s="29">
        <v>847575.3979633497</v>
      </c>
      <c r="AI76" s="29">
        <v>1037015.6108884919</v>
      </c>
      <c r="AJ76" s="29">
        <v>1160465.0279766577</v>
      </c>
      <c r="AK76" s="29">
        <v>1362128.2306538292</v>
      </c>
      <c r="AL76" s="29">
        <v>1561217.9639169425</v>
      </c>
      <c r="AM76" s="29">
        <v>2915304.0058031017</v>
      </c>
      <c r="AN76" s="6">
        <v>2783706.262127524</v>
      </c>
    </row>
    <row r="77" spans="1:40" ht="12.75">
      <c r="A77" s="5">
        <v>75</v>
      </c>
      <c r="B77" s="6" t="s">
        <v>80</v>
      </c>
      <c r="C77" s="28">
        <v>757858.5033541605</v>
      </c>
      <c r="D77" s="29">
        <v>1103619.7731952576</v>
      </c>
      <c r="E77" s="29">
        <v>1042612.5341507779</v>
      </c>
      <c r="F77" s="29">
        <v>966980.0791962744</v>
      </c>
      <c r="G77" s="29">
        <v>999030.4344251356</v>
      </c>
      <c r="H77" s="29">
        <v>814742.9979025123</v>
      </c>
      <c r="I77" s="29">
        <v>740651.7723706886</v>
      </c>
      <c r="J77" s="29">
        <v>531174.8533903185</v>
      </c>
      <c r="K77" s="29">
        <v>583540.1273016997</v>
      </c>
      <c r="L77" s="29">
        <v>607082.5794442035</v>
      </c>
      <c r="M77" s="29">
        <v>780576.4298820117</v>
      </c>
      <c r="N77" s="29">
        <v>1152213.5087167807</v>
      </c>
      <c r="O77" s="29">
        <v>1123080.6753134</v>
      </c>
      <c r="P77" s="29">
        <v>725405.3927489016</v>
      </c>
      <c r="Q77" s="29">
        <v>710079.0441992743</v>
      </c>
      <c r="R77" s="29">
        <v>703321.5469262388</v>
      </c>
      <c r="S77" s="29">
        <v>561782.6328378264</v>
      </c>
      <c r="T77" s="29">
        <v>574946.2164641249</v>
      </c>
      <c r="U77" s="29">
        <v>552769.8900835578</v>
      </c>
      <c r="V77" s="29">
        <v>628699.24232642</v>
      </c>
      <c r="W77" s="29">
        <v>629682.3197849003</v>
      </c>
      <c r="X77" s="29">
        <v>589118.1488176156</v>
      </c>
      <c r="Y77" s="29">
        <v>648432.616796412</v>
      </c>
      <c r="Z77" s="29">
        <v>611640.2633279118</v>
      </c>
      <c r="AA77" s="29">
        <v>586410.3243661018</v>
      </c>
      <c r="AB77" s="29">
        <v>497253.9535428211</v>
      </c>
      <c r="AC77" s="29">
        <v>672461.6883751212</v>
      </c>
      <c r="AD77" s="29">
        <v>695936.1091063967</v>
      </c>
      <c r="AE77" s="29">
        <v>820212.0618466244</v>
      </c>
      <c r="AF77" s="29">
        <v>609511.8857103775</v>
      </c>
      <c r="AG77" s="29">
        <v>509447.24603895994</v>
      </c>
      <c r="AH77" s="29">
        <v>570512.9796726562</v>
      </c>
      <c r="AI77" s="29">
        <v>514814.4644631404</v>
      </c>
      <c r="AJ77" s="29">
        <v>545609.9340501532</v>
      </c>
      <c r="AK77" s="29">
        <v>481347.51370688557</v>
      </c>
      <c r="AL77" s="29">
        <v>521933.77547981415</v>
      </c>
      <c r="AM77" s="29">
        <v>493192.3090604494</v>
      </c>
      <c r="AN77" s="6">
        <v>425361.83933179436</v>
      </c>
    </row>
    <row r="78" spans="1:40" ht="12.75">
      <c r="A78" s="5">
        <v>76</v>
      </c>
      <c r="B78" s="6" t="s">
        <v>81</v>
      </c>
      <c r="C78" s="28">
        <v>312923.01308466704</v>
      </c>
      <c r="D78" s="29">
        <v>384495.19219040463</v>
      </c>
      <c r="E78" s="29">
        <v>347637.26159228577</v>
      </c>
      <c r="F78" s="29">
        <v>409656.53079737874</v>
      </c>
      <c r="G78" s="29">
        <v>369591.1957105462</v>
      </c>
      <c r="H78" s="29">
        <v>325630.8771134754</v>
      </c>
      <c r="I78" s="29">
        <v>270057.61258041</v>
      </c>
      <c r="J78" s="29">
        <v>202020.62615987557</v>
      </c>
      <c r="K78" s="29">
        <v>320136.95275046316</v>
      </c>
      <c r="L78" s="29">
        <v>586268.4181785057</v>
      </c>
      <c r="M78" s="29">
        <v>631713.2251132438</v>
      </c>
      <c r="N78" s="29">
        <v>594313.5503906109</v>
      </c>
      <c r="O78" s="29">
        <v>409911.2783585924</v>
      </c>
      <c r="P78" s="29">
        <v>371271.3212856784</v>
      </c>
      <c r="Q78" s="29">
        <v>381293.8609237727</v>
      </c>
      <c r="R78" s="29">
        <v>403192.4748109514</v>
      </c>
      <c r="S78" s="29">
        <v>522041.22790032125</v>
      </c>
      <c r="T78" s="29">
        <v>791565.9563111279</v>
      </c>
      <c r="U78" s="29">
        <v>598307.736482782</v>
      </c>
      <c r="V78" s="29">
        <v>610694.9688274025</v>
      </c>
      <c r="W78" s="29">
        <v>588874.1554508773</v>
      </c>
      <c r="X78" s="29">
        <v>688198.1322081395</v>
      </c>
      <c r="Y78" s="29">
        <v>595745.0404035801</v>
      </c>
      <c r="Z78" s="29">
        <v>405660.283877089</v>
      </c>
      <c r="AA78" s="29">
        <v>295916.9270995319</v>
      </c>
      <c r="AB78" s="29">
        <v>331389.39988617663</v>
      </c>
      <c r="AC78" s="29">
        <v>327407.6878777699</v>
      </c>
      <c r="AD78" s="29">
        <v>452152.98563000024</v>
      </c>
      <c r="AE78" s="29">
        <v>471104.4937580481</v>
      </c>
      <c r="AF78" s="29">
        <v>316064.75749904173</v>
      </c>
      <c r="AG78" s="29">
        <v>359803.67377898324</v>
      </c>
      <c r="AH78" s="29">
        <v>284323.90661954175</v>
      </c>
      <c r="AI78" s="29">
        <v>286434.47096320195</v>
      </c>
      <c r="AJ78" s="29">
        <v>359363.427142954</v>
      </c>
      <c r="AK78" s="29">
        <v>444563.3264892401</v>
      </c>
      <c r="AL78" s="29">
        <v>685240.2121218243</v>
      </c>
      <c r="AM78" s="29">
        <v>704514.9291675393</v>
      </c>
      <c r="AN78" s="6">
        <v>822394.1244213992</v>
      </c>
    </row>
    <row r="79" spans="1:40" ht="12.75">
      <c r="A79" s="5">
        <v>77</v>
      </c>
      <c r="B79" s="6" t="s">
        <v>82</v>
      </c>
      <c r="C79" s="28">
        <v>364276.6708784243</v>
      </c>
      <c r="D79" s="29">
        <v>534281.836186567</v>
      </c>
      <c r="E79" s="29">
        <v>677332.1731468511</v>
      </c>
      <c r="F79" s="29">
        <v>676075.9765321562</v>
      </c>
      <c r="G79" s="29">
        <v>702484.908811061</v>
      </c>
      <c r="H79" s="29">
        <v>785984.4393464032</v>
      </c>
      <c r="I79" s="29">
        <v>798282.7409158122</v>
      </c>
      <c r="J79" s="29">
        <v>895381.9056907935</v>
      </c>
      <c r="K79" s="29">
        <v>988482.2598566468</v>
      </c>
      <c r="L79" s="29">
        <v>1038691.828613994</v>
      </c>
      <c r="M79" s="29">
        <v>1132215.0309400514</v>
      </c>
      <c r="N79" s="29">
        <v>1117448.404634826</v>
      </c>
      <c r="O79" s="29">
        <v>1185766.5881518312</v>
      </c>
      <c r="P79" s="29">
        <v>1361666.0868135754</v>
      </c>
      <c r="Q79" s="29">
        <v>1269983.2891263787</v>
      </c>
      <c r="R79" s="29">
        <v>1599318.6381766945</v>
      </c>
      <c r="S79" s="29">
        <v>1732739.4682534665</v>
      </c>
      <c r="T79" s="29">
        <v>2116946.605093873</v>
      </c>
      <c r="U79" s="29">
        <v>3003431.9027445023</v>
      </c>
      <c r="V79" s="29">
        <v>2897091.4709867476</v>
      </c>
      <c r="W79" s="29">
        <v>3262270.3299080897</v>
      </c>
      <c r="X79" s="29">
        <v>3275378.9942383873</v>
      </c>
      <c r="Y79" s="29">
        <v>3374370.1688947105</v>
      </c>
      <c r="Z79" s="29">
        <v>3501792.231769351</v>
      </c>
      <c r="AA79" s="29">
        <v>3006530.1887606955</v>
      </c>
      <c r="AB79" s="29">
        <v>3010508.352869087</v>
      </c>
      <c r="AC79" s="29">
        <v>3139625.4774151654</v>
      </c>
      <c r="AD79" s="29">
        <v>2303897.687514295</v>
      </c>
      <c r="AE79" s="29">
        <v>3461804.6786366086</v>
      </c>
      <c r="AF79" s="29">
        <v>3360773.933119556</v>
      </c>
      <c r="AG79" s="29">
        <v>2992150.5697958814</v>
      </c>
      <c r="AH79" s="29">
        <v>2766956.164336592</v>
      </c>
      <c r="AI79" s="29">
        <v>2547750.65440751</v>
      </c>
      <c r="AJ79" s="29">
        <v>2402870.7882979503</v>
      </c>
      <c r="AK79" s="29">
        <v>2504963.4792133784</v>
      </c>
      <c r="AL79" s="29">
        <v>2235872.977064004</v>
      </c>
      <c r="AM79" s="29">
        <v>2019974.2212350648</v>
      </c>
      <c r="AN79" s="6">
        <v>1637400.26976739</v>
      </c>
    </row>
    <row r="80" spans="1:40" ht="12.75">
      <c r="A80" s="5">
        <v>78</v>
      </c>
      <c r="B80" s="6" t="s">
        <v>83</v>
      </c>
      <c r="C80" s="28">
        <v>1398289.4507197149</v>
      </c>
      <c r="D80" s="29">
        <v>1679505.3134031917</v>
      </c>
      <c r="E80" s="29">
        <v>1883642.4725314889</v>
      </c>
      <c r="F80" s="29">
        <v>1623958.4290173205</v>
      </c>
      <c r="G80" s="29">
        <v>1504712.0545236499</v>
      </c>
      <c r="H80" s="29">
        <v>1572209.152945585</v>
      </c>
      <c r="I80" s="29">
        <v>1549276.7912992511</v>
      </c>
      <c r="J80" s="29">
        <v>1673326.1095548847</v>
      </c>
      <c r="K80" s="29">
        <v>1713561.6443837339</v>
      </c>
      <c r="L80" s="29">
        <v>1610380.654152046</v>
      </c>
      <c r="M80" s="29">
        <v>1565539.817724981</v>
      </c>
      <c r="N80" s="29">
        <v>1631676.0535565764</v>
      </c>
      <c r="O80" s="29">
        <v>1654953.2562493747</v>
      </c>
      <c r="P80" s="29">
        <v>1562787.5907837814</v>
      </c>
      <c r="Q80" s="29">
        <v>1562379.397853277</v>
      </c>
      <c r="R80" s="29">
        <v>1488118.594544198</v>
      </c>
      <c r="S80" s="29">
        <v>1603598.1759482794</v>
      </c>
      <c r="T80" s="29">
        <v>1821399.3912075425</v>
      </c>
      <c r="U80" s="29">
        <v>1997739.5464848278</v>
      </c>
      <c r="V80" s="29">
        <v>2090185.4902367457</v>
      </c>
      <c r="W80" s="29">
        <v>2259551.7578268265</v>
      </c>
      <c r="X80" s="29">
        <v>2300789.3321652096</v>
      </c>
      <c r="Y80" s="29">
        <v>2359934.50220907</v>
      </c>
      <c r="Z80" s="29">
        <v>2466183.99484486</v>
      </c>
      <c r="AA80" s="29">
        <v>2499514.4624811215</v>
      </c>
      <c r="AB80" s="29">
        <v>2881718.512445813</v>
      </c>
      <c r="AC80" s="29">
        <v>3910473.5973651037</v>
      </c>
      <c r="AD80" s="29">
        <v>4331674.501897351</v>
      </c>
      <c r="AE80" s="29">
        <v>4601687.940153104</v>
      </c>
      <c r="AF80" s="29">
        <v>4898610.576133937</v>
      </c>
      <c r="AG80" s="29">
        <v>5705339.35840899</v>
      </c>
      <c r="AH80" s="29">
        <v>4875294.4578326605</v>
      </c>
      <c r="AI80" s="29">
        <v>4045549.4304517014</v>
      </c>
      <c r="AJ80" s="29">
        <v>3898173.227647388</v>
      </c>
      <c r="AK80" s="29">
        <v>4000117.8537530308</v>
      </c>
      <c r="AL80" s="29">
        <v>4111691.010050957</v>
      </c>
      <c r="AM80" s="29">
        <v>3926814.6761468593</v>
      </c>
      <c r="AN80" s="6">
        <v>5341247.363327991</v>
      </c>
    </row>
    <row r="81" spans="1:40" ht="12.75">
      <c r="A81" s="5">
        <v>79</v>
      </c>
      <c r="B81" s="6" t="s">
        <v>84</v>
      </c>
      <c r="C81" s="28">
        <v>17556.394777911162</v>
      </c>
      <c r="D81" s="29">
        <v>15858.645165086013</v>
      </c>
      <c r="E81" s="29">
        <v>26274.988916478258</v>
      </c>
      <c r="F81" s="29">
        <v>22104.20533099497</v>
      </c>
      <c r="G81" s="29">
        <v>21658.186514886344</v>
      </c>
      <c r="H81" s="29">
        <v>25820.56507477287</v>
      </c>
      <c r="I81" s="29">
        <v>24031.506244698336</v>
      </c>
      <c r="J81" s="29">
        <v>34645.75464195343</v>
      </c>
      <c r="K81" s="29">
        <v>46755.32652047311</v>
      </c>
      <c r="L81" s="29">
        <v>42105.28828860475</v>
      </c>
      <c r="M81" s="29">
        <v>42532.78830127284</v>
      </c>
      <c r="N81" s="29">
        <v>44184.90727190593</v>
      </c>
      <c r="O81" s="29">
        <v>44651.21972242787</v>
      </c>
      <c r="P81" s="29">
        <v>47924.299909696296</v>
      </c>
      <c r="Q81" s="29">
        <v>50238.06277870733</v>
      </c>
      <c r="R81" s="29">
        <v>46501.59008679848</v>
      </c>
      <c r="S81" s="29">
        <v>51066.76903800929</v>
      </c>
      <c r="T81" s="29">
        <v>57006.379661078085</v>
      </c>
      <c r="U81" s="29">
        <v>60428.33480875423</v>
      </c>
      <c r="V81" s="29">
        <v>69850.63575824606</v>
      </c>
      <c r="W81" s="29">
        <v>92484.81264638662</v>
      </c>
      <c r="X81" s="29">
        <v>86043.4607169842</v>
      </c>
      <c r="Y81" s="29">
        <v>93749.11677288095</v>
      </c>
      <c r="Z81" s="29">
        <v>108194.16486903503</v>
      </c>
      <c r="AA81" s="29">
        <v>145413.4106333429</v>
      </c>
      <c r="AB81" s="29">
        <v>109817.65362469941</v>
      </c>
      <c r="AC81" s="29">
        <v>128751.68454547436</v>
      </c>
      <c r="AD81" s="29">
        <v>147058.65526403708</v>
      </c>
      <c r="AE81" s="29">
        <v>174049.1328905725</v>
      </c>
      <c r="AF81" s="29">
        <v>184040.44967681466</v>
      </c>
      <c r="AG81" s="29">
        <v>139521.36278284382</v>
      </c>
      <c r="AH81" s="29">
        <v>130139.36256402681</v>
      </c>
      <c r="AI81" s="29">
        <v>92925.9511269321</v>
      </c>
      <c r="AJ81" s="29">
        <v>47388.16458162243</v>
      </c>
      <c r="AK81" s="29">
        <v>36616.02787193293</v>
      </c>
      <c r="AL81" s="29">
        <v>37556.79947426147</v>
      </c>
      <c r="AM81" s="29">
        <v>78833.60539890693</v>
      </c>
      <c r="AN81" s="6">
        <v>217229.03711074515</v>
      </c>
    </row>
    <row r="82" spans="1:40" ht="12.75">
      <c r="A82" s="5">
        <v>80</v>
      </c>
      <c r="B82" s="6" t="s">
        <v>85</v>
      </c>
      <c r="C82" s="28">
        <v>44419.93966680921</v>
      </c>
      <c r="D82" s="29">
        <v>169085.01081753115</v>
      </c>
      <c r="E82" s="29">
        <v>238752.39698870262</v>
      </c>
      <c r="F82" s="29">
        <v>253177.92725681924</v>
      </c>
      <c r="G82" s="29">
        <v>235601.71592801588</v>
      </c>
      <c r="H82" s="29">
        <v>262562.843072916</v>
      </c>
      <c r="I82" s="29">
        <v>320170.13575761736</v>
      </c>
      <c r="J82" s="29">
        <v>395154.4081541229</v>
      </c>
      <c r="K82" s="29">
        <v>477592.6704842513</v>
      </c>
      <c r="L82" s="29">
        <v>530227.0401166374</v>
      </c>
      <c r="M82" s="29">
        <v>657950.2970349762</v>
      </c>
      <c r="N82" s="29">
        <v>716805.6775949417</v>
      </c>
      <c r="O82" s="29">
        <v>801791.7219857824</v>
      </c>
      <c r="P82" s="29">
        <v>935699.567938197</v>
      </c>
      <c r="Q82" s="29">
        <v>1067679.2162607724</v>
      </c>
      <c r="R82" s="29">
        <v>1289935.6349374887</v>
      </c>
      <c r="S82" s="29">
        <v>1292581.6043900133</v>
      </c>
      <c r="T82" s="29">
        <v>1348915.5984083507</v>
      </c>
      <c r="U82" s="29">
        <v>1407939.930277394</v>
      </c>
      <c r="V82" s="29">
        <v>1398852.6643442335</v>
      </c>
      <c r="W82" s="29">
        <v>1440845.41977134</v>
      </c>
      <c r="X82" s="29">
        <v>1652776.3959340025</v>
      </c>
      <c r="Y82" s="29">
        <v>1745339.2064950697</v>
      </c>
      <c r="Z82" s="29">
        <v>1735499.7960296765</v>
      </c>
      <c r="AA82" s="29">
        <v>1702504.670800892</v>
      </c>
      <c r="AB82" s="29">
        <v>1804180.113624383</v>
      </c>
      <c r="AC82" s="29">
        <v>1853824.6155835288</v>
      </c>
      <c r="AD82" s="29">
        <v>1855463.400323605</v>
      </c>
      <c r="AE82" s="29">
        <v>1895836.8153003138</v>
      </c>
      <c r="AF82" s="29">
        <v>1851420.210571281</v>
      </c>
      <c r="AG82" s="29">
        <v>1887822.3178246238</v>
      </c>
      <c r="AH82" s="29">
        <v>2027625.0240787806</v>
      </c>
      <c r="AI82" s="29">
        <v>1950854.971909884</v>
      </c>
      <c r="AJ82" s="29">
        <v>1791513.05388893</v>
      </c>
      <c r="AK82" s="29">
        <v>1846390.5142506924</v>
      </c>
      <c r="AL82" s="29">
        <v>1659045.303668317</v>
      </c>
      <c r="AM82" s="29">
        <v>1746771.7170547568</v>
      </c>
      <c r="AN82" s="6">
        <v>1569622.3621859215</v>
      </c>
    </row>
    <row r="83" spans="1:40" ht="12.75">
      <c r="A83" s="5">
        <v>81</v>
      </c>
      <c r="B83" s="6" t="s">
        <v>86</v>
      </c>
      <c r="C83" s="28">
        <v>1610.8753887999808</v>
      </c>
      <c r="D83" s="29">
        <v>2265.2999323277472</v>
      </c>
      <c r="E83" s="29">
        <v>2713.1047596751955</v>
      </c>
      <c r="F83" s="29">
        <v>3029.690185399488</v>
      </c>
      <c r="G83" s="29">
        <v>6481.490471178519</v>
      </c>
      <c r="H83" s="29">
        <v>6724.017440621803</v>
      </c>
      <c r="I83" s="29">
        <v>7725.0719634302395</v>
      </c>
      <c r="J83" s="29">
        <v>6903.332979431994</v>
      </c>
      <c r="K83" s="29">
        <v>6403.477609912929</v>
      </c>
      <c r="L83" s="29">
        <v>5638.708642474721</v>
      </c>
      <c r="M83" s="29">
        <v>11564.526351008028</v>
      </c>
      <c r="N83" s="29">
        <v>22192.63044394887</v>
      </c>
      <c r="O83" s="29">
        <v>27609.197727573493</v>
      </c>
      <c r="P83" s="29">
        <v>29705.04606412422</v>
      </c>
      <c r="Q83" s="29">
        <v>31428.797682432963</v>
      </c>
      <c r="R83" s="29">
        <v>36722.79489829874</v>
      </c>
      <c r="S83" s="29">
        <v>39453.74349306948</v>
      </c>
      <c r="T83" s="29">
        <v>41501.776717831126</v>
      </c>
      <c r="U83" s="29">
        <v>44044.7165957381</v>
      </c>
      <c r="V83" s="29">
        <v>45367.46018619581</v>
      </c>
      <c r="W83" s="29">
        <v>43532.08091225306</v>
      </c>
      <c r="X83" s="29">
        <v>56146.99976740946</v>
      </c>
      <c r="Y83" s="29">
        <v>77344.87326571027</v>
      </c>
      <c r="Z83" s="29">
        <v>93955.57494492661</v>
      </c>
      <c r="AA83" s="29">
        <v>102456.00358457965</v>
      </c>
      <c r="AB83" s="29">
        <v>111185.61758799132</v>
      </c>
      <c r="AC83" s="29">
        <v>98942.19190554992</v>
      </c>
      <c r="AD83" s="29">
        <v>84594.56012549197</v>
      </c>
      <c r="AE83" s="29">
        <v>75929.08461591543</v>
      </c>
      <c r="AF83" s="29">
        <v>70053.48463396214</v>
      </c>
      <c r="AG83" s="29">
        <v>70452.28137405372</v>
      </c>
      <c r="AH83" s="29">
        <v>81447.70601251138</v>
      </c>
      <c r="AI83" s="29">
        <v>80190.42848964508</v>
      </c>
      <c r="AJ83" s="29">
        <v>94547.43316830062</v>
      </c>
      <c r="AK83" s="29">
        <v>96638.14681647334</v>
      </c>
      <c r="AL83" s="29">
        <v>115350.51967202497</v>
      </c>
      <c r="AM83" s="29">
        <v>121816.87115227577</v>
      </c>
      <c r="AN83" s="6">
        <v>125259.86595921946</v>
      </c>
    </row>
    <row r="84" spans="1:40" ht="12.75">
      <c r="A84" s="5">
        <v>82</v>
      </c>
      <c r="B84" s="6" t="s">
        <v>87</v>
      </c>
      <c r="C84" s="28">
        <v>291945.5308025948</v>
      </c>
      <c r="D84" s="29">
        <v>319431.7285599247</v>
      </c>
      <c r="E84" s="29">
        <v>329282.20309092506</v>
      </c>
      <c r="F84" s="29">
        <v>326802.2362972033</v>
      </c>
      <c r="G84" s="29">
        <v>316052.7279366612</v>
      </c>
      <c r="H84" s="29">
        <v>334858.25475607376</v>
      </c>
      <c r="I84" s="29">
        <v>384594.0350605944</v>
      </c>
      <c r="J84" s="29">
        <v>492634.6560055749</v>
      </c>
      <c r="K84" s="29">
        <v>674141.6958594443</v>
      </c>
      <c r="L84" s="29">
        <v>824588.7628210051</v>
      </c>
      <c r="M84" s="29">
        <v>967857.6723148819</v>
      </c>
      <c r="N84" s="29">
        <v>980318.4893779786</v>
      </c>
      <c r="O84" s="29">
        <v>1170035.1003151166</v>
      </c>
      <c r="P84" s="29">
        <v>1222684.425325968</v>
      </c>
      <c r="Q84" s="29">
        <v>1093369.065994271</v>
      </c>
      <c r="R84" s="29">
        <v>1435698.1862804408</v>
      </c>
      <c r="S84" s="29">
        <v>1815444.119043507</v>
      </c>
      <c r="T84" s="29">
        <v>2300852.3091243585</v>
      </c>
      <c r="U84" s="29">
        <v>2729429.9476303356</v>
      </c>
      <c r="V84" s="29">
        <v>2252835.6990143126</v>
      </c>
      <c r="W84" s="29">
        <v>1881169.3927630358</v>
      </c>
      <c r="X84" s="29">
        <v>2325636.546713225</v>
      </c>
      <c r="Y84" s="29">
        <v>2781587.239060496</v>
      </c>
      <c r="Z84" s="29">
        <v>2692534.624963753</v>
      </c>
      <c r="AA84" s="29">
        <v>2159356.413026505</v>
      </c>
      <c r="AB84" s="29">
        <v>2006841.6438504106</v>
      </c>
      <c r="AC84" s="29">
        <v>2652004.442907569</v>
      </c>
      <c r="AD84" s="29">
        <v>2773084.8633122277</v>
      </c>
      <c r="AE84" s="29">
        <v>2468174.493789148</v>
      </c>
      <c r="AF84" s="29">
        <v>2498361.361014198</v>
      </c>
      <c r="AG84" s="29">
        <v>2680438.4372791643</v>
      </c>
      <c r="AH84" s="29">
        <v>3254023.8634141893</v>
      </c>
      <c r="AI84" s="29">
        <v>3421673.839820176</v>
      </c>
      <c r="AJ84" s="29">
        <v>3300304.4101838823</v>
      </c>
      <c r="AK84" s="29">
        <v>3213111.888188381</v>
      </c>
      <c r="AL84" s="29">
        <v>3622496.0213836087</v>
      </c>
      <c r="AM84" s="29">
        <v>3158101.452952706</v>
      </c>
      <c r="AN84" s="6">
        <v>3193862.711946464</v>
      </c>
    </row>
    <row r="85" spans="1:40" ht="12.75">
      <c r="A85" s="5">
        <v>83</v>
      </c>
      <c r="B85" s="6" t="s">
        <v>117</v>
      </c>
      <c r="C85" s="28">
        <v>991.5953641023095</v>
      </c>
      <c r="D85" s="29">
        <v>1472.9238069849876</v>
      </c>
      <c r="E85" s="29">
        <v>1845.059894903657</v>
      </c>
      <c r="F85" s="29">
        <v>2237.8080172579257</v>
      </c>
      <c r="G85" s="29">
        <v>2342.6438736149066</v>
      </c>
      <c r="H85" s="29">
        <v>1996.6451899239712</v>
      </c>
      <c r="I85" s="29">
        <v>2740.7928847697476</v>
      </c>
      <c r="J85" s="29">
        <v>2339.9978078866047</v>
      </c>
      <c r="K85" s="29">
        <v>4735.928387563915</v>
      </c>
      <c r="L85" s="29">
        <v>8431.37523093941</v>
      </c>
      <c r="M85" s="29">
        <v>11490.349533704779</v>
      </c>
      <c r="N85" s="29">
        <v>9867.426845877382</v>
      </c>
      <c r="O85" s="29">
        <v>7917.502418792976</v>
      </c>
      <c r="P85" s="29">
        <v>8104.456157828428</v>
      </c>
      <c r="Q85" s="29">
        <v>6017.1971462425445</v>
      </c>
      <c r="R85" s="29">
        <v>5822.76486413965</v>
      </c>
      <c r="S85" s="29">
        <v>7677.5173762030645</v>
      </c>
      <c r="T85" s="29">
        <v>10055.919624714461</v>
      </c>
      <c r="U85" s="29">
        <v>14701.795701490913</v>
      </c>
      <c r="V85" s="29">
        <v>18185.255482415574</v>
      </c>
      <c r="W85" s="29">
        <v>17705.0858192841</v>
      </c>
      <c r="X85" s="29">
        <v>17866.5476100493</v>
      </c>
      <c r="Y85" s="29">
        <v>17515.93321109504</v>
      </c>
      <c r="Z85" s="29">
        <v>19225.281100931854</v>
      </c>
      <c r="AA85" s="29">
        <v>21221.633477997195</v>
      </c>
      <c r="AB85" s="29">
        <v>20956.363033014062</v>
      </c>
      <c r="AC85" s="29">
        <v>24773.369884200845</v>
      </c>
      <c r="AD85" s="29">
        <v>24377.84136784782</v>
      </c>
      <c r="AE85" s="29">
        <v>23064.634156827906</v>
      </c>
      <c r="AF85" s="29">
        <v>14862.44530081954</v>
      </c>
      <c r="AG85" s="29">
        <v>17098.63429251315</v>
      </c>
      <c r="AH85" s="29">
        <v>18625.04166445408</v>
      </c>
      <c r="AI85" s="29">
        <v>27315.81326101925</v>
      </c>
      <c r="AJ85" s="29">
        <v>45331.59031067172</v>
      </c>
      <c r="AK85" s="29">
        <v>60485.87260449963</v>
      </c>
      <c r="AL85" s="29">
        <v>67898.97702805891</v>
      </c>
      <c r="AM85" s="29">
        <v>45704.33308697343</v>
      </c>
      <c r="AN85" s="6">
        <v>43341.243519212105</v>
      </c>
    </row>
    <row r="86" spans="1:40" ht="12.75">
      <c r="A86" s="5">
        <v>84</v>
      </c>
      <c r="B86" s="6" t="s">
        <v>89</v>
      </c>
      <c r="C86" s="28">
        <v>25075.03237724726</v>
      </c>
      <c r="D86" s="29">
        <v>26113.05007626256</v>
      </c>
      <c r="E86" s="29">
        <v>34769.20237527936</v>
      </c>
      <c r="F86" s="29">
        <v>51627.43228930313</v>
      </c>
      <c r="G86" s="29">
        <v>60085.55521732933</v>
      </c>
      <c r="H86" s="29">
        <v>63675.40819818891</v>
      </c>
      <c r="I86" s="29">
        <v>61466.21694009091</v>
      </c>
      <c r="J86" s="29">
        <v>48850.018340328235</v>
      </c>
      <c r="K86" s="29">
        <v>41539.97344013493</v>
      </c>
      <c r="L86" s="29">
        <v>32300.76441390428</v>
      </c>
      <c r="M86" s="29">
        <v>39421.23889945184</v>
      </c>
      <c r="N86" s="29">
        <v>38866.359391226615</v>
      </c>
      <c r="O86" s="29">
        <v>53928.86899430576</v>
      </c>
      <c r="P86" s="29">
        <v>52877.34643695812</v>
      </c>
      <c r="Q86" s="29">
        <v>43724.787751260155</v>
      </c>
      <c r="R86" s="29">
        <v>46470.12283505237</v>
      </c>
      <c r="S86" s="29">
        <v>49230.12628999266</v>
      </c>
      <c r="T86" s="29">
        <v>47124.809417843804</v>
      </c>
      <c r="U86" s="29">
        <v>49713.9969558278</v>
      </c>
      <c r="V86" s="29">
        <v>55978.25234251353</v>
      </c>
      <c r="W86" s="29">
        <v>45022.09935933798</v>
      </c>
      <c r="X86" s="29">
        <v>66395.77969088733</v>
      </c>
      <c r="Y86" s="29">
        <v>63338.51524169189</v>
      </c>
      <c r="Z86" s="29">
        <v>74277.97679383362</v>
      </c>
      <c r="AA86" s="29">
        <v>89751.24428279838</v>
      </c>
      <c r="AB86" s="29">
        <v>125935.6484192033</v>
      </c>
      <c r="AC86" s="29">
        <v>138465.9235913296</v>
      </c>
      <c r="AD86" s="29">
        <v>161594.29168045335</v>
      </c>
      <c r="AE86" s="29">
        <v>189823.31186423497</v>
      </c>
      <c r="AF86" s="29">
        <v>184138.38814534742</v>
      </c>
      <c r="AG86" s="29">
        <v>165923.68982295052</v>
      </c>
      <c r="AH86" s="29">
        <v>148651.19619780724</v>
      </c>
      <c r="AI86" s="29">
        <v>127906.86623094232</v>
      </c>
      <c r="AJ86" s="29">
        <v>140341.2487544086</v>
      </c>
      <c r="AK86" s="29">
        <v>122341.89786726533</v>
      </c>
      <c r="AL86" s="29">
        <v>99624.6056798663</v>
      </c>
      <c r="AM86" s="29">
        <v>78396.51690342942</v>
      </c>
      <c r="AN86" s="6">
        <v>79171.68194501524</v>
      </c>
    </row>
    <row r="87" spans="1:40" ht="12.75">
      <c r="A87" s="5">
        <v>85</v>
      </c>
      <c r="B87" s="6" t="s">
        <v>90</v>
      </c>
      <c r="C87" s="28">
        <v>33171.92052607914</v>
      </c>
      <c r="D87" s="29">
        <v>43687.33461872331</v>
      </c>
      <c r="E87" s="29">
        <v>54386.14007095403</v>
      </c>
      <c r="F87" s="29">
        <v>54243.531920932546</v>
      </c>
      <c r="G87" s="29">
        <v>61485.18540725015</v>
      </c>
      <c r="H87" s="29">
        <v>62409.743451056536</v>
      </c>
      <c r="I87" s="29">
        <v>64173.737056082755</v>
      </c>
      <c r="J87" s="29">
        <v>57689.48092293478</v>
      </c>
      <c r="K87" s="29">
        <v>67069.53905814342</v>
      </c>
      <c r="L87" s="29">
        <v>78239.32673189853</v>
      </c>
      <c r="M87" s="29">
        <v>69441.783903221</v>
      </c>
      <c r="N87" s="29">
        <v>96242.81032565885</v>
      </c>
      <c r="O87" s="29">
        <v>99614.23028768876</v>
      </c>
      <c r="P87" s="29">
        <v>85988.97352915454</v>
      </c>
      <c r="Q87" s="29">
        <v>63862.28316805433</v>
      </c>
      <c r="R87" s="29">
        <v>239619.08547649492</v>
      </c>
      <c r="S87" s="29">
        <v>121291.76199624353</v>
      </c>
      <c r="T87" s="29">
        <v>121599.072890108</v>
      </c>
      <c r="U87" s="29">
        <v>176186.9629040644</v>
      </c>
      <c r="V87" s="29">
        <v>149158.58393978956</v>
      </c>
      <c r="W87" s="29">
        <v>273247.2677282747</v>
      </c>
      <c r="X87" s="29">
        <v>495598.65733414615</v>
      </c>
      <c r="Y87" s="29">
        <v>396085.88847426896</v>
      </c>
      <c r="Z87" s="29">
        <v>689546.7882480674</v>
      </c>
      <c r="AA87" s="29">
        <v>601432.9328998881</v>
      </c>
      <c r="AB87" s="29">
        <v>363031.9647264547</v>
      </c>
      <c r="AC87" s="29">
        <v>446531.9355793948</v>
      </c>
      <c r="AD87" s="29">
        <v>455655.292480771</v>
      </c>
      <c r="AE87" s="29">
        <v>414182.763872069</v>
      </c>
      <c r="AF87" s="29">
        <v>477404.9098777112</v>
      </c>
      <c r="AG87" s="29">
        <v>284410.7020231138</v>
      </c>
      <c r="AH87" s="29">
        <v>561345.1084205523</v>
      </c>
      <c r="AI87" s="29">
        <v>778113.4841456086</v>
      </c>
      <c r="AJ87" s="29">
        <v>991039.9254151112</v>
      </c>
      <c r="AK87" s="29">
        <v>748591.3701819488</v>
      </c>
      <c r="AL87" s="29">
        <v>560501.2224511455</v>
      </c>
      <c r="AM87" s="29">
        <v>382640.1253839673</v>
      </c>
      <c r="AN87" s="6">
        <v>373230.27656208916</v>
      </c>
    </row>
    <row r="88" spans="1:40" ht="12.75">
      <c r="A88" s="5">
        <v>86</v>
      </c>
      <c r="B88" s="6" t="s">
        <v>91</v>
      </c>
      <c r="C88" s="28">
        <v>230840.96839706518</v>
      </c>
      <c r="D88" s="29">
        <v>264599.46624663996</v>
      </c>
      <c r="E88" s="29">
        <v>313365.23501257115</v>
      </c>
      <c r="F88" s="29">
        <v>339368.8926608045</v>
      </c>
      <c r="G88" s="29">
        <v>290331.1138783264</v>
      </c>
      <c r="H88" s="29">
        <v>271538.59405378636</v>
      </c>
      <c r="I88" s="29">
        <v>279091.05889375973</v>
      </c>
      <c r="J88" s="29">
        <v>304261.73675995995</v>
      </c>
      <c r="K88" s="29">
        <v>316636.6806367065</v>
      </c>
      <c r="L88" s="29">
        <v>379412.1632134391</v>
      </c>
      <c r="M88" s="29">
        <v>462767.42860100686</v>
      </c>
      <c r="N88" s="29">
        <v>608338.6744342085</v>
      </c>
      <c r="O88" s="29">
        <v>791781.125406899</v>
      </c>
      <c r="P88" s="29">
        <v>999081.6617316436</v>
      </c>
      <c r="Q88" s="29">
        <v>1316283.1627073747</v>
      </c>
      <c r="R88" s="29">
        <v>1505052.1136792218</v>
      </c>
      <c r="S88" s="29">
        <v>2577410.6468616324</v>
      </c>
      <c r="T88" s="29">
        <v>3360994.481007098</v>
      </c>
      <c r="U88" s="29">
        <v>4243067.995739798</v>
      </c>
      <c r="V88" s="29">
        <v>5056662.777775274</v>
      </c>
      <c r="W88" s="29">
        <v>6303671.386211901</v>
      </c>
      <c r="X88" s="29">
        <v>6667783.042146068</v>
      </c>
      <c r="Y88" s="29">
        <v>6886708.260166726</v>
      </c>
      <c r="Z88" s="29">
        <v>6204901.047389535</v>
      </c>
      <c r="AA88" s="29">
        <v>5610207.250982869</v>
      </c>
      <c r="AB88" s="29">
        <v>5878521.468735428</v>
      </c>
      <c r="AC88" s="29">
        <v>7022476.177047448</v>
      </c>
      <c r="AD88" s="29">
        <v>7680654.0592841655</v>
      </c>
      <c r="AE88" s="29">
        <v>8625919.05683486</v>
      </c>
      <c r="AF88" s="29">
        <v>8301846.073066973</v>
      </c>
      <c r="AG88" s="29">
        <v>6938397.504735833</v>
      </c>
      <c r="AH88" s="29">
        <v>9752110.15748276</v>
      </c>
      <c r="AI88" s="29">
        <v>9804104.780460475</v>
      </c>
      <c r="AJ88" s="29">
        <v>9791413.112580528</v>
      </c>
      <c r="AK88" s="29">
        <v>10321047.386807412</v>
      </c>
      <c r="AL88" s="29">
        <v>11130095.453569097</v>
      </c>
      <c r="AM88" s="29">
        <v>10216855.387384176</v>
      </c>
      <c r="AN88" s="6">
        <v>10227879.515884763</v>
      </c>
    </row>
    <row r="89" spans="1:40" ht="12.75">
      <c r="A89" s="5">
        <v>87</v>
      </c>
      <c r="B89" s="6" t="s">
        <v>92</v>
      </c>
      <c r="C89" s="28">
        <v>611516.5306429643</v>
      </c>
      <c r="D89" s="29">
        <v>659165.8055288082</v>
      </c>
      <c r="E89" s="29">
        <v>674739.0973622029</v>
      </c>
      <c r="F89" s="29">
        <v>784380.2788104399</v>
      </c>
      <c r="G89" s="29">
        <v>597364.3511002805</v>
      </c>
      <c r="H89" s="29">
        <v>495242.43467473536</v>
      </c>
      <c r="I89" s="29">
        <v>517752.2537123318</v>
      </c>
      <c r="J89" s="29">
        <v>529350.5741032483</v>
      </c>
      <c r="K89" s="29">
        <v>502201.629563449</v>
      </c>
      <c r="L89" s="29">
        <v>606774.1846340521</v>
      </c>
      <c r="M89" s="29">
        <v>700681.7501481394</v>
      </c>
      <c r="N89" s="29">
        <v>462816.4630957388</v>
      </c>
      <c r="O89" s="29">
        <v>453530.93300667714</v>
      </c>
      <c r="P89" s="29">
        <v>428279.49239297904</v>
      </c>
      <c r="Q89" s="29">
        <v>452799.0422515121</v>
      </c>
      <c r="R89" s="29">
        <v>416534.3988419843</v>
      </c>
      <c r="S89" s="29">
        <v>416886.00302798086</v>
      </c>
      <c r="T89" s="29">
        <v>397190.8866012325</v>
      </c>
      <c r="U89" s="29">
        <v>403815.46662475984</v>
      </c>
      <c r="V89" s="29">
        <v>441609.4437398384</v>
      </c>
      <c r="W89" s="29">
        <v>507125.40693250985</v>
      </c>
      <c r="X89" s="29">
        <v>437019.1314570193</v>
      </c>
      <c r="Y89" s="29">
        <v>477930.6425534214</v>
      </c>
      <c r="Z89" s="29">
        <v>374897.52100498346</v>
      </c>
      <c r="AA89" s="29">
        <v>360111.7203822811</v>
      </c>
      <c r="AB89" s="29">
        <v>551309.6052967439</v>
      </c>
      <c r="AC89" s="29">
        <v>467175.2317649439</v>
      </c>
      <c r="AD89" s="29">
        <v>521875.69558405457</v>
      </c>
      <c r="AE89" s="29">
        <v>268076.90459775354</v>
      </c>
      <c r="AF89" s="29">
        <v>360951.47581575235</v>
      </c>
      <c r="AG89" s="29">
        <v>506170.3974519192</v>
      </c>
      <c r="AH89" s="29">
        <v>483947.3878689438</v>
      </c>
      <c r="AI89" s="29">
        <v>494504.5757682384</v>
      </c>
      <c r="AJ89" s="29">
        <v>447989.2521552441</v>
      </c>
      <c r="AK89" s="29">
        <v>432190.5324130389</v>
      </c>
      <c r="AL89" s="29">
        <v>486313.5562783464</v>
      </c>
      <c r="AM89" s="29">
        <v>493491.6004532435</v>
      </c>
      <c r="AN89" s="6">
        <v>445317.58686479024</v>
      </c>
    </row>
    <row r="90" spans="1:40" ht="12.75">
      <c r="A90" s="5">
        <v>88</v>
      </c>
      <c r="B90" s="6" t="s">
        <v>93</v>
      </c>
      <c r="C90" s="28">
        <v>156321.62298884112</v>
      </c>
      <c r="D90" s="29">
        <v>173993.77176113785</v>
      </c>
      <c r="E90" s="29">
        <v>197471.7934781368</v>
      </c>
      <c r="F90" s="29">
        <v>201308.0220122497</v>
      </c>
      <c r="G90" s="29">
        <v>218154.57300162793</v>
      </c>
      <c r="H90" s="29">
        <v>198512.9516719257</v>
      </c>
      <c r="I90" s="29">
        <v>219502.99484256553</v>
      </c>
      <c r="J90" s="29">
        <v>204316.18546401156</v>
      </c>
      <c r="K90" s="29">
        <v>232673.6418006134</v>
      </c>
      <c r="L90" s="29">
        <v>284709.33955855935</v>
      </c>
      <c r="M90" s="29">
        <v>355988.3008234931</v>
      </c>
      <c r="N90" s="29">
        <v>401691.6595492291</v>
      </c>
      <c r="O90" s="29">
        <v>510478.21136429964</v>
      </c>
      <c r="P90" s="29">
        <v>582882.2139344617</v>
      </c>
      <c r="Q90" s="29">
        <v>755880.8647040145</v>
      </c>
      <c r="R90" s="29">
        <v>1038627.8542293265</v>
      </c>
      <c r="S90" s="29">
        <v>1072307.824739139</v>
      </c>
      <c r="T90" s="29">
        <v>977644.3135157606</v>
      </c>
      <c r="U90" s="29">
        <v>1126406.0367841867</v>
      </c>
      <c r="V90" s="29">
        <v>1264769.3113548704</v>
      </c>
      <c r="W90" s="29">
        <v>1121419.788139642</v>
      </c>
      <c r="X90" s="29">
        <v>1518917.0114055306</v>
      </c>
      <c r="Y90" s="29">
        <v>1421626.3803821949</v>
      </c>
      <c r="Z90" s="29">
        <v>1382121.0252321984</v>
      </c>
      <c r="AA90" s="29">
        <v>1442639.7643291964</v>
      </c>
      <c r="AB90" s="29">
        <v>1647455.4497402883</v>
      </c>
      <c r="AC90" s="29">
        <v>1792907.7174901757</v>
      </c>
      <c r="AD90" s="29">
        <v>1779431.0440595318</v>
      </c>
      <c r="AE90" s="29">
        <v>1548645.3159249418</v>
      </c>
      <c r="AF90" s="29">
        <v>1424460.786295129</v>
      </c>
      <c r="AG90" s="29">
        <v>1559810.8579172946</v>
      </c>
      <c r="AH90" s="29">
        <v>1471348.239040515</v>
      </c>
      <c r="AI90" s="29">
        <v>1294508.3820459612</v>
      </c>
      <c r="AJ90" s="29">
        <v>1230646.881115622</v>
      </c>
      <c r="AK90" s="29">
        <v>1194120.5842037206</v>
      </c>
      <c r="AL90" s="29">
        <v>1086409.661772862</v>
      </c>
      <c r="AM90" s="29">
        <v>1146965.359202773</v>
      </c>
      <c r="AN90" s="6">
        <v>1018903.5965567052</v>
      </c>
    </row>
    <row r="91" spans="1:40" ht="12.75">
      <c r="A91" s="5">
        <v>89</v>
      </c>
      <c r="B91" s="6" t="s">
        <v>94</v>
      </c>
      <c r="C91" s="28">
        <v>608885.6521922953</v>
      </c>
      <c r="D91" s="29">
        <v>542284.7146189344</v>
      </c>
      <c r="E91" s="29">
        <v>591127.103335841</v>
      </c>
      <c r="F91" s="29">
        <v>787739.2406369104</v>
      </c>
      <c r="G91" s="29">
        <v>793096.1334488743</v>
      </c>
      <c r="H91" s="29">
        <v>645214.2869029567</v>
      </c>
      <c r="I91" s="29">
        <v>722250.5388865521</v>
      </c>
      <c r="J91" s="29">
        <v>643113.2433022629</v>
      </c>
      <c r="K91" s="29">
        <v>697198.5277840525</v>
      </c>
      <c r="L91" s="29">
        <v>707413.9763676665</v>
      </c>
      <c r="M91" s="29">
        <v>763958.9068806814</v>
      </c>
      <c r="N91" s="29">
        <v>855050.8471463688</v>
      </c>
      <c r="O91" s="29">
        <v>927737.064303103</v>
      </c>
      <c r="P91" s="29">
        <v>946256.4960783286</v>
      </c>
      <c r="Q91" s="29">
        <v>1049853.3550881953</v>
      </c>
      <c r="R91" s="29">
        <v>1291669.4816999736</v>
      </c>
      <c r="S91" s="29">
        <v>1405409.9639601472</v>
      </c>
      <c r="T91" s="29">
        <v>1437938.7939187277</v>
      </c>
      <c r="U91" s="29">
        <v>1852214.1299537735</v>
      </c>
      <c r="V91" s="29">
        <v>2309328.3459429066</v>
      </c>
      <c r="W91" s="29">
        <v>2807165.9025556277</v>
      </c>
      <c r="X91" s="29">
        <v>3084343.898151471</v>
      </c>
      <c r="Y91" s="29">
        <v>3217344.83662975</v>
      </c>
      <c r="Z91" s="29">
        <v>3334591.604446609</v>
      </c>
      <c r="AA91" s="29">
        <v>3141003.9279335234</v>
      </c>
      <c r="AB91" s="29">
        <v>2744543.1595409024</v>
      </c>
      <c r="AC91" s="29">
        <v>2783988.099236026</v>
      </c>
      <c r="AD91" s="29">
        <v>2952093.1505508656</v>
      </c>
      <c r="AE91" s="29">
        <v>2446749.11219403</v>
      </c>
      <c r="AF91" s="29">
        <v>2275806.035419108</v>
      </c>
      <c r="AG91" s="29">
        <v>2342850.796940378</v>
      </c>
      <c r="AH91" s="29">
        <v>2316781.5398981017</v>
      </c>
      <c r="AI91" s="29">
        <v>2213709.9127989444</v>
      </c>
      <c r="AJ91" s="29">
        <v>2202280.4847923447</v>
      </c>
      <c r="AK91" s="29">
        <v>2230168.1853132737</v>
      </c>
      <c r="AL91" s="29">
        <v>2232018.4144996963</v>
      </c>
      <c r="AM91" s="29">
        <v>2293743.0473363334</v>
      </c>
      <c r="AN91" s="6">
        <v>2000847.9936017503</v>
      </c>
    </row>
    <row r="92" spans="1:40" ht="12.75">
      <c r="A92" s="5">
        <v>90</v>
      </c>
      <c r="B92" s="6" t="s">
        <v>95</v>
      </c>
      <c r="C92" s="28">
        <v>89886.09192237169</v>
      </c>
      <c r="D92" s="29">
        <v>86409.39231474802</v>
      </c>
      <c r="E92" s="29">
        <v>91768.65006388973</v>
      </c>
      <c r="F92" s="29">
        <v>67360.90731008418</v>
      </c>
      <c r="G92" s="29">
        <v>50332.16356452297</v>
      </c>
      <c r="H92" s="29">
        <v>55569.62761526907</v>
      </c>
      <c r="I92" s="29">
        <v>78777.97428670719</v>
      </c>
      <c r="J92" s="29">
        <v>73328.52737491515</v>
      </c>
      <c r="K92" s="29">
        <v>128565.07971053</v>
      </c>
      <c r="L92" s="29">
        <v>102708.48878189383</v>
      </c>
      <c r="M92" s="29">
        <v>90941.12429671233</v>
      </c>
      <c r="N92" s="29">
        <v>135492.59656428825</v>
      </c>
      <c r="O92" s="29">
        <v>130980.80694488472</v>
      </c>
      <c r="P92" s="29">
        <v>123165.7528887799</v>
      </c>
      <c r="Q92" s="29">
        <v>105645.45924036083</v>
      </c>
      <c r="R92" s="29">
        <v>135714.27336651052</v>
      </c>
      <c r="S92" s="29">
        <v>129042.91428531427</v>
      </c>
      <c r="T92" s="29">
        <v>127279.43746714706</v>
      </c>
      <c r="U92" s="29">
        <v>185011.28257574965</v>
      </c>
      <c r="V92" s="29">
        <v>199292.04067039385</v>
      </c>
      <c r="W92" s="29">
        <v>243791.17168163595</v>
      </c>
      <c r="X92" s="29">
        <v>306960.4869931949</v>
      </c>
      <c r="Y92" s="29">
        <v>399394.2056211861</v>
      </c>
      <c r="Z92" s="29">
        <v>372869.9306029905</v>
      </c>
      <c r="AA92" s="29">
        <v>655048.8211283699</v>
      </c>
      <c r="AB92" s="29">
        <v>372554.5282733952</v>
      </c>
      <c r="AC92" s="29">
        <v>892524.9548139924</v>
      </c>
      <c r="AD92" s="29">
        <v>600568.195929909</v>
      </c>
      <c r="AE92" s="29">
        <v>493163.8673608426</v>
      </c>
      <c r="AF92" s="29">
        <v>549587.36592615</v>
      </c>
      <c r="AG92" s="29">
        <v>508098.9283726151</v>
      </c>
      <c r="AH92" s="29">
        <v>417585.56082069053</v>
      </c>
      <c r="AI92" s="29">
        <v>283923.6526330941</v>
      </c>
      <c r="AJ92" s="29">
        <v>522903.04419416277</v>
      </c>
      <c r="AK92" s="29">
        <v>356305.82815074676</v>
      </c>
      <c r="AL92" s="29">
        <v>390574.81046300323</v>
      </c>
      <c r="AM92" s="29">
        <v>425974.80429475463</v>
      </c>
      <c r="AN92" s="6">
        <v>785718.5401048902</v>
      </c>
    </row>
    <row r="93" spans="1:40" ht="12.75">
      <c r="A93" s="5">
        <v>91</v>
      </c>
      <c r="B93" s="6" t="s">
        <v>96</v>
      </c>
      <c r="C93" s="28">
        <v>131932.5190724915</v>
      </c>
      <c r="D93" s="29">
        <v>144540.52764475343</v>
      </c>
      <c r="E93" s="29">
        <v>149529.1187379389</v>
      </c>
      <c r="F93" s="29">
        <v>131998.55423998096</v>
      </c>
      <c r="G93" s="29">
        <v>196071.582358545</v>
      </c>
      <c r="H93" s="29">
        <v>97950.57724994948</v>
      </c>
      <c r="I93" s="29">
        <v>145141.7222086395</v>
      </c>
      <c r="J93" s="29">
        <v>83520.56168344435</v>
      </c>
      <c r="K93" s="29">
        <v>95100.30537495301</v>
      </c>
      <c r="L93" s="29">
        <v>105869.99829123708</v>
      </c>
      <c r="M93" s="29">
        <v>135573.18105316305</v>
      </c>
      <c r="N93" s="29">
        <v>115366.93207648362</v>
      </c>
      <c r="O93" s="29">
        <v>162745.69036142324</v>
      </c>
      <c r="P93" s="29">
        <v>230152.14201220698</v>
      </c>
      <c r="Q93" s="29">
        <v>335030.2371790947</v>
      </c>
      <c r="R93" s="29">
        <v>460369.78869960585</v>
      </c>
      <c r="S93" s="29">
        <v>657995.9191116394</v>
      </c>
      <c r="T93" s="29">
        <v>618070.5917411613</v>
      </c>
      <c r="U93" s="29">
        <v>768569.5381578881</v>
      </c>
      <c r="V93" s="29">
        <v>1120162.1598595323</v>
      </c>
      <c r="W93" s="29">
        <v>651827.6131073249</v>
      </c>
      <c r="X93" s="29">
        <v>1690032.5292361332</v>
      </c>
      <c r="Y93" s="29">
        <v>734289.1311368451</v>
      </c>
      <c r="Z93" s="29">
        <v>659723.0577708614</v>
      </c>
      <c r="AA93" s="29">
        <v>623817.9535064204</v>
      </c>
      <c r="AB93" s="29">
        <v>691880.0588807749</v>
      </c>
      <c r="AC93" s="29">
        <v>722937.2082030853</v>
      </c>
      <c r="AD93" s="29">
        <v>723803.1644657031</v>
      </c>
      <c r="AE93" s="29">
        <v>875444.0952411747</v>
      </c>
      <c r="AF93" s="29">
        <v>866286.1500901736</v>
      </c>
      <c r="AG93" s="29">
        <v>1138328.3176628721</v>
      </c>
      <c r="AH93" s="29">
        <v>1043023.5753294844</v>
      </c>
      <c r="AI93" s="29">
        <v>1030234.5042314236</v>
      </c>
      <c r="AJ93" s="29">
        <v>1115823.5024548117</v>
      </c>
      <c r="AK93" s="29">
        <v>1392635.5039226282</v>
      </c>
      <c r="AL93" s="29">
        <v>1168316.5935282565</v>
      </c>
      <c r="AM93" s="29">
        <v>1152407.5629218996</v>
      </c>
      <c r="AN93" s="6">
        <v>1017373.4873822059</v>
      </c>
    </row>
    <row r="94" spans="1:40" ht="12.75">
      <c r="A94" s="5">
        <v>92</v>
      </c>
      <c r="B94" s="6" t="s">
        <v>97</v>
      </c>
      <c r="C94" s="28">
        <v>77456.20128134023</v>
      </c>
      <c r="D94" s="29">
        <v>74581.7469984573</v>
      </c>
      <c r="E94" s="29">
        <v>69020.47055744474</v>
      </c>
      <c r="F94" s="29">
        <v>63373.515916179065</v>
      </c>
      <c r="G94" s="29">
        <v>57415.5111976656</v>
      </c>
      <c r="H94" s="29">
        <v>77224.16874591426</v>
      </c>
      <c r="I94" s="29">
        <v>74457.37092181224</v>
      </c>
      <c r="J94" s="29">
        <v>60074.92659185655</v>
      </c>
      <c r="K94" s="29">
        <v>77996.0746370152</v>
      </c>
      <c r="L94" s="29">
        <v>82782.87792054197</v>
      </c>
      <c r="M94" s="29">
        <v>92336.68022079067</v>
      </c>
      <c r="N94" s="29">
        <v>106501.49423331182</v>
      </c>
      <c r="O94" s="29">
        <v>84600.06595376896</v>
      </c>
      <c r="P94" s="29">
        <v>115977.33715451363</v>
      </c>
      <c r="Q94" s="29">
        <v>158899.73275702397</v>
      </c>
      <c r="R94" s="29">
        <v>160764.59700573745</v>
      </c>
      <c r="S94" s="29">
        <v>149158.73658822212</v>
      </c>
      <c r="T94" s="29">
        <v>182242.82279155334</v>
      </c>
      <c r="U94" s="29">
        <v>276093.2102718627</v>
      </c>
      <c r="V94" s="29">
        <v>274350.21452651965</v>
      </c>
      <c r="W94" s="29">
        <v>342550.13101454586</v>
      </c>
      <c r="X94" s="29">
        <v>276735.0739306236</v>
      </c>
      <c r="Y94" s="29">
        <v>409355.1235546272</v>
      </c>
      <c r="Z94" s="29">
        <v>414335.75914436765</v>
      </c>
      <c r="AA94" s="29">
        <v>227846.5903005401</v>
      </c>
      <c r="AB94" s="29">
        <v>207609.6860098582</v>
      </c>
      <c r="AC94" s="29">
        <v>362011.2680565455</v>
      </c>
      <c r="AD94" s="29">
        <v>374232.2589651472</v>
      </c>
      <c r="AE94" s="29">
        <v>330777.7598283949</v>
      </c>
      <c r="AF94" s="29">
        <v>313710.2413209927</v>
      </c>
      <c r="AG94" s="29">
        <v>288926.4362906771</v>
      </c>
      <c r="AH94" s="29">
        <v>336415.59808914986</v>
      </c>
      <c r="AI94" s="29">
        <v>327301.2421381985</v>
      </c>
      <c r="AJ94" s="29">
        <v>287017.5402129591</v>
      </c>
      <c r="AK94" s="29">
        <v>298367.53882900946</v>
      </c>
      <c r="AL94" s="29">
        <v>369361.57793439913</v>
      </c>
      <c r="AM94" s="29">
        <v>363457.50736148405</v>
      </c>
      <c r="AN94" s="6">
        <v>350798.0828569332</v>
      </c>
    </row>
    <row r="95" spans="1:40" ht="12.75">
      <c r="A95" s="5">
        <v>93</v>
      </c>
      <c r="B95" s="6" t="s">
        <v>98</v>
      </c>
      <c r="C95" s="28">
        <v>13758.369619551504</v>
      </c>
      <c r="D95" s="29">
        <v>12245.996638292683</v>
      </c>
      <c r="E95" s="29">
        <v>13340.18840715109</v>
      </c>
      <c r="F95" s="29">
        <v>17775.255212456563</v>
      </c>
      <c r="G95" s="29">
        <v>17919.22730231892</v>
      </c>
      <c r="H95" s="29">
        <v>14530.558852259219</v>
      </c>
      <c r="I95" s="29">
        <v>16258.527993105276</v>
      </c>
      <c r="J95" s="29">
        <v>14478.746444158996</v>
      </c>
      <c r="K95" s="29">
        <v>15664.594090163542</v>
      </c>
      <c r="L95" s="29">
        <v>15870.234887035644</v>
      </c>
      <c r="M95" s="29">
        <v>17124.40610343767</v>
      </c>
      <c r="N95" s="29">
        <v>19199.565849787617</v>
      </c>
      <c r="O95" s="29">
        <v>20835.207849945145</v>
      </c>
      <c r="P95" s="29">
        <v>21227.15521003832</v>
      </c>
      <c r="Q95" s="29">
        <v>23608.257128254983</v>
      </c>
      <c r="R95" s="29">
        <v>29865.964556882904</v>
      </c>
      <c r="S95" s="29">
        <v>32269.681934307686</v>
      </c>
      <c r="T95" s="29">
        <v>33018.03538031277</v>
      </c>
      <c r="U95" s="29">
        <v>42413.34184376171</v>
      </c>
      <c r="V95" s="29">
        <v>53864.489348179646</v>
      </c>
      <c r="W95" s="29">
        <v>56904.7917595918</v>
      </c>
      <c r="X95" s="29">
        <v>57268.705072588884</v>
      </c>
      <c r="Y95" s="29">
        <v>49752.80033503105</v>
      </c>
      <c r="Z95" s="29">
        <v>44313.04450569802</v>
      </c>
      <c r="AA95" s="29">
        <v>34718.93072075916</v>
      </c>
      <c r="AB95" s="29">
        <v>37543.20385183132</v>
      </c>
      <c r="AC95" s="29">
        <v>41256.807876559804</v>
      </c>
      <c r="AD95" s="29">
        <v>49227.33460646424</v>
      </c>
      <c r="AE95" s="29">
        <v>44062.528492366124</v>
      </c>
      <c r="AF95" s="29">
        <v>45176.90858611202</v>
      </c>
      <c r="AG95" s="29">
        <v>50727.024738374064</v>
      </c>
      <c r="AH95" s="29">
        <v>57238.145573371185</v>
      </c>
      <c r="AI95" s="29">
        <v>63877.623671141264</v>
      </c>
      <c r="AJ95" s="29">
        <v>75999.4263183169</v>
      </c>
      <c r="AK95" s="29">
        <v>94180.74333673719</v>
      </c>
      <c r="AL95" s="29">
        <v>120716.35010531242</v>
      </c>
      <c r="AM95" s="29">
        <v>125545.03683361672</v>
      </c>
      <c r="AN95" s="6">
        <v>110575.05744242518</v>
      </c>
    </row>
    <row r="96" spans="1:40" ht="12.75">
      <c r="A96" s="5">
        <v>94</v>
      </c>
      <c r="B96" s="6" t="s">
        <v>99</v>
      </c>
      <c r="C96" s="28">
        <v>416508.36666350125</v>
      </c>
      <c r="D96" s="29">
        <v>472699.01680379553</v>
      </c>
      <c r="E96" s="29">
        <v>605390.6451224923</v>
      </c>
      <c r="F96" s="29">
        <v>717687.4856334536</v>
      </c>
      <c r="G96" s="29">
        <v>853499.8158883994</v>
      </c>
      <c r="H96" s="29">
        <v>976657.1422492738</v>
      </c>
      <c r="I96" s="29">
        <v>844070.6125373347</v>
      </c>
      <c r="J96" s="29">
        <v>823273.7027462369</v>
      </c>
      <c r="K96" s="29">
        <v>821083.6243185041</v>
      </c>
      <c r="L96" s="29">
        <v>933162.2886249028</v>
      </c>
      <c r="M96" s="29">
        <v>895448.9388158103</v>
      </c>
      <c r="N96" s="29">
        <v>961653.5531819691</v>
      </c>
      <c r="O96" s="29">
        <v>984263.3071844071</v>
      </c>
      <c r="P96" s="29">
        <v>1067408.4981428557</v>
      </c>
      <c r="Q96" s="29">
        <v>1158096.3970392332</v>
      </c>
      <c r="R96" s="29">
        <v>1287574.6091209664</v>
      </c>
      <c r="S96" s="29">
        <v>1268478.8776831368</v>
      </c>
      <c r="T96" s="29">
        <v>1235071.7507820935</v>
      </c>
      <c r="U96" s="29">
        <v>1138584.9859856772</v>
      </c>
      <c r="V96" s="29">
        <v>1275278.1838773978</v>
      </c>
      <c r="W96" s="29">
        <v>1069722.1282949601</v>
      </c>
      <c r="X96" s="29">
        <v>1049335.6287288521</v>
      </c>
      <c r="Y96" s="29">
        <v>1011609.1261707556</v>
      </c>
      <c r="Z96" s="29">
        <v>933684.8560027751</v>
      </c>
      <c r="AA96" s="29">
        <v>870353.7161802596</v>
      </c>
      <c r="AB96" s="29">
        <v>869265.9130881575</v>
      </c>
      <c r="AC96" s="29">
        <v>845168.050866059</v>
      </c>
      <c r="AD96" s="29">
        <v>838357.5048986208</v>
      </c>
      <c r="AE96" s="29">
        <v>831713.9740739404</v>
      </c>
      <c r="AF96" s="29">
        <v>823863.0225487604</v>
      </c>
      <c r="AG96" s="29">
        <v>983855.4447686418</v>
      </c>
      <c r="AH96" s="29">
        <v>970116.4417462478</v>
      </c>
      <c r="AI96" s="29">
        <v>1053964.2076263966</v>
      </c>
      <c r="AJ96" s="29">
        <v>1120525.046614197</v>
      </c>
      <c r="AK96" s="29">
        <v>1268495.3072864749</v>
      </c>
      <c r="AL96" s="29">
        <v>1461325.5951014191</v>
      </c>
      <c r="AM96" s="29">
        <v>1485661.481138095</v>
      </c>
      <c r="AN96" s="6">
        <v>1709399.0420763572</v>
      </c>
    </row>
    <row r="97" spans="1:40" ht="12.75">
      <c r="A97" s="5">
        <v>95</v>
      </c>
      <c r="B97" s="6" t="s">
        <v>100</v>
      </c>
      <c r="C97" s="28">
        <v>488926.27981445997</v>
      </c>
      <c r="D97" s="29">
        <v>522760.66712695063</v>
      </c>
      <c r="E97" s="29">
        <v>579797.5612286595</v>
      </c>
      <c r="F97" s="29">
        <v>576656.0448751126</v>
      </c>
      <c r="G97" s="29">
        <v>605956.8452485186</v>
      </c>
      <c r="H97" s="29">
        <v>544496.2459233239</v>
      </c>
      <c r="I97" s="29">
        <v>530338.1262064344</v>
      </c>
      <c r="J97" s="29">
        <v>596289.4364061181</v>
      </c>
      <c r="K97" s="29">
        <v>667521.0869351241</v>
      </c>
      <c r="L97" s="29">
        <v>800956.3270716759</v>
      </c>
      <c r="M97" s="29">
        <v>743729.6958399486</v>
      </c>
      <c r="N97" s="29">
        <v>866308.0782297956</v>
      </c>
      <c r="O97" s="29">
        <v>1043562.2099120124</v>
      </c>
      <c r="P97" s="29">
        <v>1181835.3006540108</v>
      </c>
      <c r="Q97" s="29">
        <v>1397219.4704762115</v>
      </c>
      <c r="R97" s="29">
        <v>1536247.2729456523</v>
      </c>
      <c r="S97" s="29">
        <v>1592525.8364046703</v>
      </c>
      <c r="T97" s="29">
        <v>1551578.2894247735</v>
      </c>
      <c r="U97" s="29">
        <v>2007324.2573378566</v>
      </c>
      <c r="V97" s="29">
        <v>2252089.7788120145</v>
      </c>
      <c r="W97" s="29">
        <v>2665018.802430881</v>
      </c>
      <c r="X97" s="29">
        <v>2375372.7195381513</v>
      </c>
      <c r="Y97" s="29">
        <v>2070709.3073943164</v>
      </c>
      <c r="Z97" s="29">
        <v>1647959.0843568577</v>
      </c>
      <c r="AA97" s="29">
        <v>1411691.139148248</v>
      </c>
      <c r="AB97" s="29">
        <v>1260237.8697247864</v>
      </c>
      <c r="AC97" s="29">
        <v>1293812.0873916713</v>
      </c>
      <c r="AD97" s="29">
        <v>1332423.2449797562</v>
      </c>
      <c r="AE97" s="29">
        <v>1069521.9693260882</v>
      </c>
      <c r="AF97" s="29">
        <v>999553.5922579442</v>
      </c>
      <c r="AG97" s="29">
        <v>1090043.2688463742</v>
      </c>
      <c r="AH97" s="29">
        <v>1109352.2152238234</v>
      </c>
      <c r="AI97" s="29">
        <v>1044024.1535861128</v>
      </c>
      <c r="AJ97" s="29">
        <v>1064254.6818981995</v>
      </c>
      <c r="AK97" s="29">
        <v>1125252.3178445105</v>
      </c>
      <c r="AL97" s="29">
        <v>1140168.081867229</v>
      </c>
      <c r="AM97" s="29">
        <v>1167972.8113099043</v>
      </c>
      <c r="AN97" s="6">
        <v>1058632.263076194</v>
      </c>
    </row>
    <row r="98" spans="1:40" ht="12.75">
      <c r="A98" s="5">
        <v>96</v>
      </c>
      <c r="B98" s="6" t="s">
        <v>101</v>
      </c>
      <c r="C98" s="28">
        <v>283237.0747409848</v>
      </c>
      <c r="D98" s="29">
        <v>271657.2516846039</v>
      </c>
      <c r="E98" s="29">
        <v>222078.4942059763</v>
      </c>
      <c r="F98" s="29">
        <v>243019.90152683784</v>
      </c>
      <c r="G98" s="29">
        <v>222743.6839748722</v>
      </c>
      <c r="H98" s="29">
        <v>263357.37881591456</v>
      </c>
      <c r="I98" s="29">
        <v>265767.22375343146</v>
      </c>
      <c r="J98" s="29">
        <v>252844.29171735415</v>
      </c>
      <c r="K98" s="29">
        <v>272982.7546343734</v>
      </c>
      <c r="L98" s="29">
        <v>300671.3457694826</v>
      </c>
      <c r="M98" s="29">
        <v>186439.55155495318</v>
      </c>
      <c r="N98" s="29">
        <v>221017.87668036204</v>
      </c>
      <c r="O98" s="29">
        <v>217598.01739214075</v>
      </c>
      <c r="P98" s="29">
        <v>223214.9873158526</v>
      </c>
      <c r="Q98" s="29">
        <v>226054.99068201784</v>
      </c>
      <c r="R98" s="29">
        <v>207668.54799239774</v>
      </c>
      <c r="S98" s="29">
        <v>226926.6796346353</v>
      </c>
      <c r="T98" s="29">
        <v>205878.9860717052</v>
      </c>
      <c r="U98" s="29">
        <v>319133.88551269134</v>
      </c>
      <c r="V98" s="29">
        <v>287518.03270710364</v>
      </c>
      <c r="W98" s="29">
        <v>244174.74427260013</v>
      </c>
      <c r="X98" s="29">
        <v>253902.82190638714</v>
      </c>
      <c r="Y98" s="29">
        <v>305667.43543664366</v>
      </c>
      <c r="Z98" s="29">
        <v>236684.13208605067</v>
      </c>
      <c r="AA98" s="29">
        <v>261243.4053818621</v>
      </c>
      <c r="AB98" s="29">
        <v>278192.1906276079</v>
      </c>
      <c r="AC98" s="29">
        <v>310384.30828048877</v>
      </c>
      <c r="AD98" s="29">
        <v>265354.17291041417</v>
      </c>
      <c r="AE98" s="29">
        <v>147995.25392927305</v>
      </c>
      <c r="AF98" s="29">
        <v>161388.9501280488</v>
      </c>
      <c r="AG98" s="29">
        <v>184750.68443965566</v>
      </c>
      <c r="AH98" s="29">
        <v>202203.3030958763</v>
      </c>
      <c r="AI98" s="29">
        <v>221546.88538262373</v>
      </c>
      <c r="AJ98" s="29">
        <v>221557.93989157173</v>
      </c>
      <c r="AK98" s="29">
        <v>241900.92082924632</v>
      </c>
      <c r="AL98" s="29">
        <v>239250.41596616927</v>
      </c>
      <c r="AM98" s="29">
        <v>234922.88658031877</v>
      </c>
      <c r="AN98" s="6">
        <v>385326.8881193945</v>
      </c>
    </row>
    <row r="99" spans="1:40" ht="12.75">
      <c r="A99" s="5">
        <v>97</v>
      </c>
      <c r="B99" s="6" t="s">
        <v>102</v>
      </c>
      <c r="C99" s="28">
        <v>76934.27119993587</v>
      </c>
      <c r="D99" s="29">
        <v>106950.84364494038</v>
      </c>
      <c r="E99" s="29">
        <v>203900.10412716618</v>
      </c>
      <c r="F99" s="29">
        <v>204887.81096845656</v>
      </c>
      <c r="G99" s="29">
        <v>290439.4403344395</v>
      </c>
      <c r="H99" s="29">
        <v>176620.6724312912</v>
      </c>
      <c r="I99" s="29">
        <v>147895.86669001458</v>
      </c>
      <c r="J99" s="29">
        <v>167134.73975210122</v>
      </c>
      <c r="K99" s="29">
        <v>174585.65870846115</v>
      </c>
      <c r="L99" s="29">
        <v>223512.06802066663</v>
      </c>
      <c r="M99" s="29">
        <v>335692.8558620567</v>
      </c>
      <c r="N99" s="29">
        <v>328724.6600283827</v>
      </c>
      <c r="O99" s="29">
        <v>336295.8008368379</v>
      </c>
      <c r="P99" s="29">
        <v>395102.1913570684</v>
      </c>
      <c r="Q99" s="29">
        <v>499832.4918233433</v>
      </c>
      <c r="R99" s="29">
        <v>496364.3601418456</v>
      </c>
      <c r="S99" s="29">
        <v>552604.3549977073</v>
      </c>
      <c r="T99" s="29">
        <v>528241.669909361</v>
      </c>
      <c r="U99" s="29">
        <v>456035.882960996</v>
      </c>
      <c r="V99" s="29">
        <v>622732.0797011924</v>
      </c>
      <c r="W99" s="29">
        <v>765257.670096206</v>
      </c>
      <c r="X99" s="29">
        <v>734828.1931406286</v>
      </c>
      <c r="Y99" s="29">
        <v>555566.3872203527</v>
      </c>
      <c r="Z99" s="29">
        <v>507029.0880093825</v>
      </c>
      <c r="AA99" s="29">
        <v>329682.3027730981</v>
      </c>
      <c r="AB99" s="29">
        <v>425380.5540480113</v>
      </c>
      <c r="AC99" s="29">
        <v>437651.44981923356</v>
      </c>
      <c r="AD99" s="29">
        <v>435336.3197296072</v>
      </c>
      <c r="AE99" s="29">
        <v>514457.9890994093</v>
      </c>
      <c r="AF99" s="29">
        <v>515865.0400156469</v>
      </c>
      <c r="AG99" s="29">
        <v>605040.1906101861</v>
      </c>
      <c r="AH99" s="29">
        <v>472323.0665717691</v>
      </c>
      <c r="AI99" s="29">
        <v>500969.35022705357</v>
      </c>
      <c r="AJ99" s="29">
        <v>364738.13340708084</v>
      </c>
      <c r="AK99" s="29">
        <v>397636.5391631866</v>
      </c>
      <c r="AL99" s="29">
        <v>386404.9357564593</v>
      </c>
      <c r="AM99" s="29">
        <v>395578.6654961578</v>
      </c>
      <c r="AN99" s="6">
        <v>86650.17245206735</v>
      </c>
    </row>
    <row r="100" spans="1:40" ht="12.75">
      <c r="A100" s="5">
        <v>98</v>
      </c>
      <c r="B100" s="6" t="s">
        <v>103</v>
      </c>
      <c r="C100" s="28">
        <v>725931.8551304972</v>
      </c>
      <c r="D100" s="29">
        <v>902665.6608658612</v>
      </c>
      <c r="E100" s="29">
        <v>1032458.4324266262</v>
      </c>
      <c r="F100" s="29">
        <v>1067111.6277653256</v>
      </c>
      <c r="G100" s="29">
        <v>1149173.8386139886</v>
      </c>
      <c r="H100" s="29">
        <v>1244825.866583992</v>
      </c>
      <c r="I100" s="29">
        <v>1276435.8459633207</v>
      </c>
      <c r="J100" s="29">
        <v>1501128.2904588773</v>
      </c>
      <c r="K100" s="29">
        <v>1975282.5496709845</v>
      </c>
      <c r="L100" s="29">
        <v>2164182.5194763965</v>
      </c>
      <c r="M100" s="29">
        <v>2220590.491651849</v>
      </c>
      <c r="N100" s="29">
        <v>2205700.0803902186</v>
      </c>
      <c r="O100" s="29">
        <v>2100703.936453482</v>
      </c>
      <c r="P100" s="29">
        <v>1955566.0730007987</v>
      </c>
      <c r="Q100" s="29">
        <v>1764340.568313079</v>
      </c>
      <c r="R100" s="29">
        <v>1646389.521630318</v>
      </c>
      <c r="S100" s="29">
        <v>1433533.4748672962</v>
      </c>
      <c r="T100" s="29">
        <v>1312460.1714702386</v>
      </c>
      <c r="U100" s="29">
        <v>1189748.3310780548</v>
      </c>
      <c r="V100" s="29">
        <v>1156977.141777124</v>
      </c>
      <c r="W100" s="29">
        <v>1161165.4297541818</v>
      </c>
      <c r="X100" s="29">
        <v>1286768.5659874526</v>
      </c>
      <c r="Y100" s="29">
        <v>1467591.087252217</v>
      </c>
      <c r="Z100" s="29">
        <v>1608400.713404405</v>
      </c>
      <c r="AA100" s="29">
        <v>1543248.6006958</v>
      </c>
      <c r="AB100" s="29">
        <v>1565562.8544686458</v>
      </c>
      <c r="AC100" s="29">
        <v>1551196.9855624689</v>
      </c>
      <c r="AD100" s="29">
        <v>1419335.2819310129</v>
      </c>
      <c r="AE100" s="29">
        <v>1450615.995147353</v>
      </c>
      <c r="AF100" s="29">
        <v>1426430.337089975</v>
      </c>
      <c r="AG100" s="29">
        <v>1367175.5923367483</v>
      </c>
      <c r="AH100" s="29">
        <v>1385147.7598098721</v>
      </c>
      <c r="AI100" s="29">
        <v>1414671.8637579193</v>
      </c>
      <c r="AJ100" s="29">
        <v>1409385.5569511452</v>
      </c>
      <c r="AK100" s="29">
        <v>1215142.0741733052</v>
      </c>
      <c r="AL100" s="29">
        <v>1179095.2708794707</v>
      </c>
      <c r="AM100" s="29">
        <v>1158697.5934057084</v>
      </c>
      <c r="AN100" s="6">
        <v>1171163.2642179274</v>
      </c>
    </row>
    <row r="101" spans="1:40" ht="12.75">
      <c r="A101" s="5">
        <v>99</v>
      </c>
      <c r="B101" s="6" t="s">
        <v>104</v>
      </c>
      <c r="C101" s="28">
        <v>22585.842894051537</v>
      </c>
      <c r="D101" s="29">
        <v>34742.79193291911</v>
      </c>
      <c r="E101" s="29">
        <v>43090.68375953998</v>
      </c>
      <c r="F101" s="29">
        <v>49307.40248707445</v>
      </c>
      <c r="G101" s="29">
        <v>44363.76892671633</v>
      </c>
      <c r="H101" s="29">
        <v>47640.126161949396</v>
      </c>
      <c r="I101" s="29">
        <v>54606.079732334256</v>
      </c>
      <c r="J101" s="29">
        <v>56801.86033677568</v>
      </c>
      <c r="K101" s="29">
        <v>71466.66807724182</v>
      </c>
      <c r="L101" s="29">
        <v>81127.8963661607</v>
      </c>
      <c r="M101" s="29">
        <v>96222.70336574953</v>
      </c>
      <c r="N101" s="29">
        <v>113133.13775738108</v>
      </c>
      <c r="O101" s="29">
        <v>124054.67800046352</v>
      </c>
      <c r="P101" s="29">
        <v>125251.80272080933</v>
      </c>
      <c r="Q101" s="29">
        <v>145433.6070914608</v>
      </c>
      <c r="R101" s="29">
        <v>189333.3081747243</v>
      </c>
      <c r="S101" s="29">
        <v>232384.06710977375</v>
      </c>
      <c r="T101" s="29">
        <v>342693.9507682107</v>
      </c>
      <c r="U101" s="29">
        <v>410677.4095067132</v>
      </c>
      <c r="V101" s="29">
        <v>478535.8174144157</v>
      </c>
      <c r="W101" s="29">
        <v>721022.8252835894</v>
      </c>
      <c r="X101" s="29">
        <v>612034.1392856954</v>
      </c>
      <c r="Y101" s="29">
        <v>588244.8042660195</v>
      </c>
      <c r="Z101" s="29">
        <v>696157.216867883</v>
      </c>
      <c r="AA101" s="29">
        <v>650933.0228368234</v>
      </c>
      <c r="AB101" s="29">
        <v>692259.9714481885</v>
      </c>
      <c r="AC101" s="29">
        <v>534735.4887185997</v>
      </c>
      <c r="AD101" s="29">
        <v>418411.3431372868</v>
      </c>
      <c r="AE101" s="29">
        <v>465112.6397438876</v>
      </c>
      <c r="AF101" s="29">
        <v>519552.77663362725</v>
      </c>
      <c r="AG101" s="29">
        <v>502575.7126373971</v>
      </c>
      <c r="AH101" s="29">
        <v>427368.0912324426</v>
      </c>
      <c r="AI101" s="29">
        <v>388881.2868733765</v>
      </c>
      <c r="AJ101" s="29">
        <v>342354.43808995426</v>
      </c>
      <c r="AK101" s="29">
        <v>254137.17547761463</v>
      </c>
      <c r="AL101" s="29">
        <v>208974.16605797436</v>
      </c>
      <c r="AM101" s="29">
        <v>219079.04439488362</v>
      </c>
      <c r="AN101" s="6">
        <v>199466.00734422283</v>
      </c>
    </row>
    <row r="102" spans="1:40" ht="12.75">
      <c r="A102" s="5">
        <v>100</v>
      </c>
      <c r="B102" s="6" t="s">
        <v>105</v>
      </c>
      <c r="C102" s="28">
        <v>69494.43378623598</v>
      </c>
      <c r="D102" s="29">
        <v>84478.94429310151</v>
      </c>
      <c r="E102" s="29">
        <v>91414.08002788796</v>
      </c>
      <c r="F102" s="29">
        <v>102358.2552699132</v>
      </c>
      <c r="G102" s="29">
        <v>129645.03090630671</v>
      </c>
      <c r="H102" s="29">
        <v>144934.88724958175</v>
      </c>
      <c r="I102" s="29">
        <v>173558.042601805</v>
      </c>
      <c r="J102" s="29">
        <v>247283.47777335034</v>
      </c>
      <c r="K102" s="29">
        <v>428369.60232241685</v>
      </c>
      <c r="L102" s="29">
        <v>553915.3801729584</v>
      </c>
      <c r="M102" s="29">
        <v>691252.1975498111</v>
      </c>
      <c r="N102" s="29">
        <v>903464.2156143023</v>
      </c>
      <c r="O102" s="29">
        <v>1327551.1019032376</v>
      </c>
      <c r="P102" s="29">
        <v>1565253.366461723</v>
      </c>
      <c r="Q102" s="29">
        <v>1272349.545728165</v>
      </c>
      <c r="R102" s="29">
        <v>1120525.610504944</v>
      </c>
      <c r="S102" s="29">
        <v>1494883.4018058856</v>
      </c>
      <c r="T102" s="29">
        <v>1487144.819502938</v>
      </c>
      <c r="U102" s="29">
        <v>1124401.4905697897</v>
      </c>
      <c r="V102" s="29">
        <v>974248.2245495121</v>
      </c>
      <c r="W102" s="29">
        <v>945799.3085181399</v>
      </c>
      <c r="X102" s="29">
        <v>1061612.6590590694</v>
      </c>
      <c r="Y102" s="29">
        <v>1107148.0348986823</v>
      </c>
      <c r="Z102" s="29">
        <v>1145606.4724003766</v>
      </c>
      <c r="AA102" s="29">
        <v>1183803.656994709</v>
      </c>
      <c r="AB102" s="29">
        <v>1165210.4560703887</v>
      </c>
      <c r="AC102" s="29">
        <v>1172641.5491316193</v>
      </c>
      <c r="AD102" s="29">
        <v>1401755.9442281849</v>
      </c>
      <c r="AE102" s="29">
        <v>1487217.5717491042</v>
      </c>
      <c r="AF102" s="29">
        <v>1267351.3166489922</v>
      </c>
      <c r="AG102" s="29">
        <v>1232727.227708021</v>
      </c>
      <c r="AH102" s="29">
        <v>1074430.1996279054</v>
      </c>
      <c r="AI102" s="29">
        <v>908122.7928570536</v>
      </c>
      <c r="AJ102" s="29">
        <v>695314.3076508357</v>
      </c>
      <c r="AK102" s="29">
        <v>562082.3172135733</v>
      </c>
      <c r="AL102" s="29">
        <v>422234.04483309307</v>
      </c>
      <c r="AM102" s="29">
        <v>367029.7642787376</v>
      </c>
      <c r="AN102" s="6">
        <v>322846.8298843181</v>
      </c>
    </row>
    <row r="103" spans="1:40" ht="12.75">
      <c r="A103" s="5">
        <v>101</v>
      </c>
      <c r="B103" s="6" t="s">
        <v>106</v>
      </c>
      <c r="C103" s="28">
        <v>1138.1269689813278</v>
      </c>
      <c r="D103" s="29">
        <v>1883.2529576725321</v>
      </c>
      <c r="E103" s="29">
        <v>2477.585214843289</v>
      </c>
      <c r="F103" s="29">
        <v>3051.656957199837</v>
      </c>
      <c r="G103" s="29">
        <v>3446.1805387424965</v>
      </c>
      <c r="H103" s="29">
        <v>2608.060053413526</v>
      </c>
      <c r="I103" s="29">
        <v>4217.1287907395</v>
      </c>
      <c r="J103" s="29">
        <v>3306.7018558615964</v>
      </c>
      <c r="K103" s="29">
        <v>8794.374027513122</v>
      </c>
      <c r="L103" s="29">
        <v>17594.600803050995</v>
      </c>
      <c r="M103" s="29">
        <v>24376.619005637545</v>
      </c>
      <c r="N103" s="29">
        <v>28010.975854515807</v>
      </c>
      <c r="O103" s="29">
        <v>27839.10481970813</v>
      </c>
      <c r="P103" s="29">
        <v>24993.663880090127</v>
      </c>
      <c r="Q103" s="29">
        <v>17798.77687248652</v>
      </c>
      <c r="R103" s="29">
        <v>13081.34463393819</v>
      </c>
      <c r="S103" s="29">
        <v>16761.08414540023</v>
      </c>
      <c r="T103" s="29">
        <v>24997.252151565397</v>
      </c>
      <c r="U103" s="29">
        <v>26788.140094215738</v>
      </c>
      <c r="V103" s="29">
        <v>25248.283010828018</v>
      </c>
      <c r="W103" s="29">
        <v>24320.155803023434</v>
      </c>
      <c r="X103" s="29">
        <v>18261.450602890116</v>
      </c>
      <c r="Y103" s="29">
        <v>18593.614939157425</v>
      </c>
      <c r="Z103" s="29">
        <v>17649.237623162775</v>
      </c>
      <c r="AA103" s="29">
        <v>17398.01295247383</v>
      </c>
      <c r="AB103" s="29">
        <v>19206.648528525668</v>
      </c>
      <c r="AC103" s="29">
        <v>24018.107589531763</v>
      </c>
      <c r="AD103" s="29">
        <v>25659.84016325357</v>
      </c>
      <c r="AE103" s="29">
        <v>23076.65794055166</v>
      </c>
      <c r="AF103" s="29">
        <v>12609.613082824333</v>
      </c>
      <c r="AG103" s="29">
        <v>12025.637230417635</v>
      </c>
      <c r="AH103" s="29">
        <v>13129.413093420762</v>
      </c>
      <c r="AI103" s="29">
        <v>17281.478694860536</v>
      </c>
      <c r="AJ103" s="29">
        <v>23613.47103025242</v>
      </c>
      <c r="AK103" s="29">
        <v>38150.40503357296</v>
      </c>
      <c r="AL103" s="29">
        <v>25991.729154575583</v>
      </c>
      <c r="AM103" s="29">
        <v>16157.741486543524</v>
      </c>
      <c r="AN103" s="6">
        <v>11609.445548203286</v>
      </c>
    </row>
    <row r="104" spans="1:40" ht="12.75">
      <c r="A104" s="5">
        <v>102</v>
      </c>
      <c r="B104" s="6" t="s">
        <v>107</v>
      </c>
      <c r="C104" s="28">
        <v>6063.191799006536</v>
      </c>
      <c r="D104" s="29">
        <v>10826.037758962253</v>
      </c>
      <c r="E104" s="29">
        <v>15167.036421678418</v>
      </c>
      <c r="F104" s="29">
        <v>19823.88629350898</v>
      </c>
      <c r="G104" s="29">
        <v>19768.71693112944</v>
      </c>
      <c r="H104" s="29">
        <v>13415.584844923644</v>
      </c>
      <c r="I104" s="29">
        <v>22208.816066554158</v>
      </c>
      <c r="J104" s="29">
        <v>22189.477839487394</v>
      </c>
      <c r="K104" s="29">
        <v>29821.87552676762</v>
      </c>
      <c r="L104" s="29">
        <v>36888.24831508496</v>
      </c>
      <c r="M104" s="29">
        <v>34421.25331306256</v>
      </c>
      <c r="N104" s="29">
        <v>50151.19445508863</v>
      </c>
      <c r="O104" s="29">
        <v>46821.7308371914</v>
      </c>
      <c r="P104" s="29">
        <v>50466.37231339227</v>
      </c>
      <c r="Q104" s="29">
        <v>54646.330863333314</v>
      </c>
      <c r="R104" s="29">
        <v>69446.40121306389</v>
      </c>
      <c r="S104" s="29">
        <v>62927.0361305812</v>
      </c>
      <c r="T104" s="29">
        <v>60363.56796397803</v>
      </c>
      <c r="U104" s="29">
        <v>61185.78417880868</v>
      </c>
      <c r="V104" s="29">
        <v>62339.82212351407</v>
      </c>
      <c r="W104" s="29">
        <v>70562.51922810447</v>
      </c>
      <c r="X104" s="29">
        <v>86120.38973473427</v>
      </c>
      <c r="Y104" s="29">
        <v>110361.1042972852</v>
      </c>
      <c r="Z104" s="29">
        <v>133246.08992105746</v>
      </c>
      <c r="AA104" s="29">
        <v>144384.5755641368</v>
      </c>
      <c r="AB104" s="29">
        <v>169041.75724269002</v>
      </c>
      <c r="AC104" s="29">
        <v>161373.25179300914</v>
      </c>
      <c r="AD104" s="29">
        <v>158788.70843966948</v>
      </c>
      <c r="AE104" s="29">
        <v>151363.2142569998</v>
      </c>
      <c r="AF104" s="29">
        <v>145542.99308811652</v>
      </c>
      <c r="AG104" s="29">
        <v>131399.47310147103</v>
      </c>
      <c r="AH104" s="29">
        <v>139090.03740495414</v>
      </c>
      <c r="AI104" s="29">
        <v>155881.14694445842</v>
      </c>
      <c r="AJ104" s="29">
        <v>164406.5234410513</v>
      </c>
      <c r="AK104" s="29">
        <v>168891.60488965682</v>
      </c>
      <c r="AL104" s="29">
        <v>221724.62500699927</v>
      </c>
      <c r="AM104" s="29">
        <v>196813.35499188822</v>
      </c>
      <c r="AN104" s="6">
        <v>168098.93284055186</v>
      </c>
    </row>
    <row r="105" spans="1:40" ht="12.75">
      <c r="A105" s="5">
        <v>103</v>
      </c>
      <c r="B105" s="6" t="s">
        <v>108</v>
      </c>
      <c r="C105" s="28">
        <v>1351934.1921676795</v>
      </c>
      <c r="D105" s="29">
        <v>1683599.648001001</v>
      </c>
      <c r="E105" s="29">
        <v>2113240.667924936</v>
      </c>
      <c r="F105" s="29">
        <v>2000529.8612980044</v>
      </c>
      <c r="G105" s="29">
        <v>1900145.2694090556</v>
      </c>
      <c r="H105" s="29">
        <v>2543001.961329307</v>
      </c>
      <c r="I105" s="29">
        <v>2715785.82780059</v>
      </c>
      <c r="J105" s="29">
        <v>3553430.0961098555</v>
      </c>
      <c r="K105" s="29">
        <v>4339915.524553736</v>
      </c>
      <c r="L105" s="29">
        <v>4504993.882426561</v>
      </c>
      <c r="M105" s="29">
        <v>4333243.204773262</v>
      </c>
      <c r="N105" s="29">
        <v>4555018.131263742</v>
      </c>
      <c r="O105" s="29">
        <v>4769949.124403579</v>
      </c>
      <c r="P105" s="29">
        <v>4556767.02699699</v>
      </c>
      <c r="Q105" s="29">
        <v>4619265.461509124</v>
      </c>
      <c r="R105" s="29">
        <v>4305720.57105729</v>
      </c>
      <c r="S105" s="29">
        <v>4437118.2344661355</v>
      </c>
      <c r="T105" s="29">
        <v>4903769.931791853</v>
      </c>
      <c r="U105" s="29">
        <v>5329542.425962495</v>
      </c>
      <c r="V105" s="29">
        <v>5742755.023169568</v>
      </c>
      <c r="W105" s="29">
        <v>7225526.592900463</v>
      </c>
      <c r="X105" s="29">
        <v>7454267.369580955</v>
      </c>
      <c r="Y105" s="29">
        <v>8780721.907434167</v>
      </c>
      <c r="Z105" s="29">
        <v>10138577.77922168</v>
      </c>
      <c r="AA105" s="29">
        <v>9716076.317256656</v>
      </c>
      <c r="AB105" s="29">
        <v>9646542.729796499</v>
      </c>
      <c r="AC105" s="29">
        <v>9629174.38851116</v>
      </c>
      <c r="AD105" s="29">
        <v>9132786.428449437</v>
      </c>
      <c r="AE105" s="29">
        <v>9264688.272370905</v>
      </c>
      <c r="AF105" s="29">
        <v>9602739.300421128</v>
      </c>
      <c r="AG105" s="29">
        <v>9677949.004588487</v>
      </c>
      <c r="AH105" s="29">
        <v>8815124.649691915</v>
      </c>
      <c r="AI105" s="29">
        <v>8841930.652582949</v>
      </c>
      <c r="AJ105" s="29">
        <v>7630952.43232208</v>
      </c>
      <c r="AK105" s="29">
        <v>6237908.3707297295</v>
      </c>
      <c r="AL105" s="29">
        <v>5730297.8082157895</v>
      </c>
      <c r="AM105" s="29">
        <v>5489261.622075298</v>
      </c>
      <c r="AN105" s="6">
        <v>5234030.212805541</v>
      </c>
    </row>
    <row r="106" spans="1:40" ht="12.75">
      <c r="A106" s="5">
        <v>104</v>
      </c>
      <c r="B106" s="6" t="s">
        <v>109</v>
      </c>
      <c r="C106" s="28">
        <v>53406.25995190217</v>
      </c>
      <c r="D106" s="29">
        <v>64245.689230705546</v>
      </c>
      <c r="E106" s="29">
        <v>72088.09435872726</v>
      </c>
      <c r="F106" s="29">
        <v>85920.24331204375</v>
      </c>
      <c r="G106" s="29">
        <v>92269.44239093355</v>
      </c>
      <c r="H106" s="29">
        <v>91603.43694989714</v>
      </c>
      <c r="I106" s="29">
        <v>114261.0973453729</v>
      </c>
      <c r="J106" s="29">
        <v>134131.7690703455</v>
      </c>
      <c r="K106" s="29">
        <v>194942.51443626135</v>
      </c>
      <c r="L106" s="29">
        <v>241321.96070002386</v>
      </c>
      <c r="M106" s="29">
        <v>290511.5597813918</v>
      </c>
      <c r="N106" s="29">
        <v>289198.05711472756</v>
      </c>
      <c r="O106" s="29">
        <v>304038.5631418063</v>
      </c>
      <c r="P106" s="29">
        <v>305400.26951757725</v>
      </c>
      <c r="Q106" s="29">
        <v>304793.8805880828</v>
      </c>
      <c r="R106" s="29">
        <v>429008.6096042354</v>
      </c>
      <c r="S106" s="29">
        <v>529790.6213607166</v>
      </c>
      <c r="T106" s="29">
        <v>498905.3184802723</v>
      </c>
      <c r="U106" s="29">
        <v>538615.0023612063</v>
      </c>
      <c r="V106" s="29">
        <v>620408.4835157857</v>
      </c>
      <c r="W106" s="29">
        <v>659753.9449743597</v>
      </c>
      <c r="X106" s="29">
        <v>899152.2162044394</v>
      </c>
      <c r="Y106" s="29">
        <v>981160.3734249751</v>
      </c>
      <c r="Z106" s="29">
        <v>1170155.5438502391</v>
      </c>
      <c r="AA106" s="29">
        <v>1346526.975565338</v>
      </c>
      <c r="AB106" s="29">
        <v>1138985.388799126</v>
      </c>
      <c r="AC106" s="29">
        <v>1101548.7386254042</v>
      </c>
      <c r="AD106" s="29">
        <v>1170177.6592135516</v>
      </c>
      <c r="AE106" s="29">
        <v>1247448.8821632564</v>
      </c>
      <c r="AF106" s="29">
        <v>1327527.6726155614</v>
      </c>
      <c r="AG106" s="29">
        <v>1284320.8256918008</v>
      </c>
      <c r="AH106" s="29">
        <v>1216290.2146802398</v>
      </c>
      <c r="AI106" s="29">
        <v>1316161.227495867</v>
      </c>
      <c r="AJ106" s="29">
        <v>1293877.1928385978</v>
      </c>
      <c r="AK106" s="29">
        <v>879160.8761307591</v>
      </c>
      <c r="AL106" s="29">
        <v>1105319.881556935</v>
      </c>
      <c r="AM106" s="29">
        <v>1039496.0643362391</v>
      </c>
      <c r="AN106" s="6">
        <v>1205475.4211648828</v>
      </c>
    </row>
    <row r="107" spans="1:40" ht="12.75">
      <c r="A107" s="5">
        <v>105</v>
      </c>
      <c r="B107" s="6" t="s">
        <v>110</v>
      </c>
      <c r="C107" s="28">
        <v>89274.1460334498</v>
      </c>
      <c r="D107" s="29">
        <v>91465.64354898235</v>
      </c>
      <c r="E107" s="29">
        <v>88778.50985257911</v>
      </c>
      <c r="F107" s="29">
        <v>80706.06761381017</v>
      </c>
      <c r="G107" s="29">
        <v>66910.6889368919</v>
      </c>
      <c r="H107" s="29">
        <v>67929.57688035918</v>
      </c>
      <c r="I107" s="29">
        <v>69247.58185879629</v>
      </c>
      <c r="J107" s="29">
        <v>83432.80008052655</v>
      </c>
      <c r="K107" s="29">
        <v>81307.11315286875</v>
      </c>
      <c r="L107" s="29">
        <v>78733.99498013992</v>
      </c>
      <c r="M107" s="29">
        <v>58122.06717770579</v>
      </c>
      <c r="N107" s="29">
        <v>50655.0948045276</v>
      </c>
      <c r="O107" s="29">
        <v>81095.7871103397</v>
      </c>
      <c r="P107" s="29">
        <v>90916.88276360475</v>
      </c>
      <c r="Q107" s="29">
        <v>87620.50163772593</v>
      </c>
      <c r="R107" s="29">
        <v>94493.05182511537</v>
      </c>
      <c r="S107" s="29">
        <v>118445.46290982663</v>
      </c>
      <c r="T107" s="29">
        <v>130321.27803505951</v>
      </c>
      <c r="U107" s="29">
        <v>138524.43315486898</v>
      </c>
      <c r="V107" s="29">
        <v>146562.5335088063</v>
      </c>
      <c r="W107" s="29">
        <v>172778.84181978376</v>
      </c>
      <c r="X107" s="29">
        <v>187308.93375045081</v>
      </c>
      <c r="Y107" s="29">
        <v>224762.01854520396</v>
      </c>
      <c r="Z107" s="29">
        <v>239373.8936704663</v>
      </c>
      <c r="AA107" s="29">
        <v>253401.48468481604</v>
      </c>
      <c r="AB107" s="29">
        <v>262225.0424657277</v>
      </c>
      <c r="AC107" s="29">
        <v>268378.3925056669</v>
      </c>
      <c r="AD107" s="29">
        <v>260984.64100607415</v>
      </c>
      <c r="AE107" s="29">
        <v>279415.095664428</v>
      </c>
      <c r="AF107" s="29">
        <v>290538.9665074946</v>
      </c>
      <c r="AG107" s="29">
        <v>299407.5619883668</v>
      </c>
      <c r="AH107" s="29">
        <v>247932.31380249752</v>
      </c>
      <c r="AI107" s="29">
        <v>277843.1408497882</v>
      </c>
      <c r="AJ107" s="29">
        <v>285871.92902981135</v>
      </c>
      <c r="AK107" s="29">
        <v>327432.4893457154</v>
      </c>
      <c r="AL107" s="29">
        <v>335767.78511006583</v>
      </c>
      <c r="AM107" s="29">
        <v>306155.0973942885</v>
      </c>
      <c r="AN107" s="6">
        <v>231230.18831172195</v>
      </c>
    </row>
    <row r="108" spans="1:40" ht="12.75">
      <c r="A108" s="5">
        <v>106</v>
      </c>
      <c r="B108" s="6" t="s">
        <v>111</v>
      </c>
      <c r="C108" s="28">
        <v>207.5063052225248</v>
      </c>
      <c r="D108" s="29">
        <v>188.39907607853132</v>
      </c>
      <c r="E108" s="29">
        <v>135.3343289571135</v>
      </c>
      <c r="F108" s="29">
        <v>250.0049317562835</v>
      </c>
      <c r="G108" s="29">
        <v>259.20085104443564</v>
      </c>
      <c r="H108" s="29">
        <v>488.04252307942323</v>
      </c>
      <c r="I108" s="29">
        <v>295.1446503024009</v>
      </c>
      <c r="J108" s="29">
        <v>326.412951779228</v>
      </c>
      <c r="K108" s="29">
        <v>289.3288273219215</v>
      </c>
      <c r="L108" s="29">
        <v>270.8249091434837</v>
      </c>
      <c r="M108" s="29">
        <v>368.17546439517037</v>
      </c>
      <c r="N108" s="29">
        <v>383.54898047009885</v>
      </c>
      <c r="O108" s="29">
        <v>562.5974821425117</v>
      </c>
      <c r="P108" s="29">
        <v>604.3232187523132</v>
      </c>
      <c r="Q108" s="29">
        <v>799.2258891302652</v>
      </c>
      <c r="R108" s="29">
        <v>708.7842675812725</v>
      </c>
      <c r="S108" s="29">
        <v>493.29313420267914</v>
      </c>
      <c r="T108" s="29">
        <v>554.0060688400076</v>
      </c>
      <c r="U108" s="29">
        <v>471.12923005262894</v>
      </c>
      <c r="V108" s="29">
        <v>502.54174019708034</v>
      </c>
      <c r="W108" s="29">
        <v>542.1309862167325</v>
      </c>
      <c r="X108" s="29">
        <v>536.4169339987887</v>
      </c>
      <c r="Y108" s="29">
        <v>757.1009196338359</v>
      </c>
      <c r="Z108" s="29">
        <v>922.1870698070448</v>
      </c>
      <c r="AA108" s="29">
        <v>1015.9039530712554</v>
      </c>
      <c r="AB108" s="29">
        <v>1379.4179682263266</v>
      </c>
      <c r="AC108" s="29">
        <v>2412.069579374833</v>
      </c>
      <c r="AD108" s="29">
        <v>4344.687400049641</v>
      </c>
      <c r="AE108" s="29">
        <v>5464.846014465392</v>
      </c>
      <c r="AF108" s="29">
        <v>4049.1743907695864</v>
      </c>
      <c r="AG108" s="29">
        <v>3223.953964579244</v>
      </c>
      <c r="AH108" s="29">
        <v>1941.5437656606114</v>
      </c>
      <c r="AI108" s="29">
        <v>2799.4698411051722</v>
      </c>
      <c r="AJ108" s="29">
        <v>2256.4685743676882</v>
      </c>
      <c r="AK108" s="29">
        <v>2126.607923683157</v>
      </c>
      <c r="AL108" s="29">
        <v>3534.829601315344</v>
      </c>
      <c r="AM108" s="29">
        <v>3646.739782547074</v>
      </c>
      <c r="AN108" s="6">
        <v>4340.143998344662</v>
      </c>
    </row>
    <row r="109" spans="1:40" ht="12.75">
      <c r="A109" s="9">
        <v>107</v>
      </c>
      <c r="B109" s="10" t="s">
        <v>112</v>
      </c>
      <c r="C109" s="31">
        <v>51585.71124645043</v>
      </c>
      <c r="D109" s="32">
        <v>57668.15761348012</v>
      </c>
      <c r="E109" s="32">
        <v>40190.81561668674</v>
      </c>
      <c r="F109" s="32">
        <v>74685.20436903702</v>
      </c>
      <c r="G109" s="32">
        <v>84561.50976719506</v>
      </c>
      <c r="H109" s="32">
        <v>111341.34327373108</v>
      </c>
      <c r="I109" s="32">
        <v>114905.93036877862</v>
      </c>
      <c r="J109" s="32">
        <v>136677.86093297758</v>
      </c>
      <c r="K109" s="32">
        <v>153502.60526000554</v>
      </c>
      <c r="L109" s="32">
        <v>156879.07321727704</v>
      </c>
      <c r="M109" s="32">
        <v>162132.44708075697</v>
      </c>
      <c r="N109" s="32">
        <v>123473.85044621793</v>
      </c>
      <c r="O109" s="32">
        <v>223165.83070524476</v>
      </c>
      <c r="P109" s="32">
        <v>319303.343133571</v>
      </c>
      <c r="Q109" s="32">
        <v>398486.376401446</v>
      </c>
      <c r="R109" s="32">
        <v>322054.56467336474</v>
      </c>
      <c r="S109" s="32">
        <v>224539.51977366558</v>
      </c>
      <c r="T109" s="32">
        <v>177701.00959199338</v>
      </c>
      <c r="U109" s="32">
        <v>195840.5562520954</v>
      </c>
      <c r="V109" s="32">
        <v>214854.9703566123</v>
      </c>
      <c r="W109" s="32">
        <v>231212.5619056127</v>
      </c>
      <c r="X109" s="32">
        <v>246071.63403863402</v>
      </c>
      <c r="Y109" s="32">
        <v>265982.3138716441</v>
      </c>
      <c r="Z109" s="32">
        <v>298795.7825443086</v>
      </c>
      <c r="AA109" s="32">
        <v>376344.417305388</v>
      </c>
      <c r="AB109" s="32">
        <v>499863.0390220382</v>
      </c>
      <c r="AC109" s="32">
        <v>497557.6772647635</v>
      </c>
      <c r="AD109" s="32">
        <v>521887.8113290089</v>
      </c>
      <c r="AE109" s="32">
        <v>531580.1979055919</v>
      </c>
      <c r="AF109" s="32">
        <v>488943.82581614796</v>
      </c>
      <c r="AG109" s="32">
        <v>402001.01573628274</v>
      </c>
      <c r="AH109" s="32">
        <v>375129.05444565235</v>
      </c>
      <c r="AI109" s="32">
        <v>340972.90131436405</v>
      </c>
      <c r="AJ109" s="32">
        <v>406037.3384758379</v>
      </c>
      <c r="AK109" s="32">
        <v>382386.7146449468</v>
      </c>
      <c r="AL109" s="32">
        <v>341616.538302709</v>
      </c>
      <c r="AM109" s="29">
        <v>268824.6195482991</v>
      </c>
      <c r="AN109" s="6">
        <v>271482.6897741504</v>
      </c>
    </row>
    <row r="110" spans="1:40" ht="12.75">
      <c r="A110" s="7"/>
      <c r="B110" s="8" t="s">
        <v>113</v>
      </c>
      <c r="C110" s="34">
        <f>SUM(C10:C61)</f>
        <v>12188601.344879577</v>
      </c>
      <c r="D110" s="35">
        <f aca="true" t="shared" si="0" ref="D110:AM110">SUM(D10:D61)</f>
        <v>12838526.394110385</v>
      </c>
      <c r="E110" s="35">
        <f t="shared" si="0"/>
        <v>11245746.481092773</v>
      </c>
      <c r="F110" s="35">
        <f t="shared" si="0"/>
        <v>11884706.969435507</v>
      </c>
      <c r="G110" s="35">
        <f t="shared" si="0"/>
        <v>12048444.10358502</v>
      </c>
      <c r="H110" s="35">
        <f t="shared" si="0"/>
        <v>10369589.941561699</v>
      </c>
      <c r="I110" s="35">
        <f t="shared" si="0"/>
        <v>9373689.271570966</v>
      </c>
      <c r="J110" s="35">
        <f t="shared" si="0"/>
        <v>9272752.270180058</v>
      </c>
      <c r="K110" s="35">
        <f t="shared" si="0"/>
        <v>8117016.252171316</v>
      </c>
      <c r="L110" s="35">
        <f t="shared" si="0"/>
        <v>9043168.057277251</v>
      </c>
      <c r="M110" s="35">
        <f t="shared" si="0"/>
        <v>9806815.593499184</v>
      </c>
      <c r="N110" s="35">
        <f t="shared" si="0"/>
        <v>10920361.134474417</v>
      </c>
      <c r="O110" s="35">
        <f t="shared" si="0"/>
        <v>11846055.520437067</v>
      </c>
      <c r="P110" s="35">
        <f t="shared" si="0"/>
        <v>12176214.108001178</v>
      </c>
      <c r="Q110" s="35">
        <f t="shared" si="0"/>
        <v>13920483.682966929</v>
      </c>
      <c r="R110" s="35">
        <f t="shared" si="0"/>
        <v>16575128.191553304</v>
      </c>
      <c r="S110" s="35">
        <f t="shared" si="0"/>
        <v>16492314.509085052</v>
      </c>
      <c r="T110" s="35">
        <f t="shared" si="0"/>
        <v>14996220.688850228</v>
      </c>
      <c r="U110" s="35">
        <f t="shared" si="0"/>
        <v>17939498.397762027</v>
      </c>
      <c r="V110" s="35">
        <f t="shared" si="0"/>
        <v>22332076.57523933</v>
      </c>
      <c r="W110" s="35">
        <f t="shared" si="0"/>
        <v>26218322.09042904</v>
      </c>
      <c r="X110" s="35">
        <f t="shared" si="0"/>
        <v>30321673.891883206</v>
      </c>
      <c r="Y110" s="35">
        <f t="shared" si="0"/>
        <v>26974440.43337346</v>
      </c>
      <c r="Z110" s="35">
        <f t="shared" si="0"/>
        <v>21664149.669980846</v>
      </c>
      <c r="AA110" s="35">
        <f t="shared" si="0"/>
        <v>18923771.798960105</v>
      </c>
      <c r="AB110" s="35">
        <f t="shared" si="0"/>
        <v>19679328.130522978</v>
      </c>
      <c r="AC110" s="35">
        <f t="shared" si="0"/>
        <v>21889863.804074645</v>
      </c>
      <c r="AD110" s="35">
        <f t="shared" si="0"/>
        <v>22736702.463623114</v>
      </c>
      <c r="AE110" s="35">
        <f t="shared" si="0"/>
        <v>23163661.850084703</v>
      </c>
      <c r="AF110" s="35">
        <f t="shared" si="0"/>
        <v>19358311.49062528</v>
      </c>
      <c r="AG110" s="35">
        <f t="shared" si="0"/>
        <v>19651664.469503667</v>
      </c>
      <c r="AH110" s="35">
        <f t="shared" si="0"/>
        <v>20406494.70166966</v>
      </c>
      <c r="AI110" s="35">
        <f t="shared" si="0"/>
        <v>18061371.501338188</v>
      </c>
      <c r="AJ110" s="35">
        <f t="shared" si="0"/>
        <v>18410740.764923345</v>
      </c>
      <c r="AK110" s="35">
        <f t="shared" si="0"/>
        <v>21710882.96822108</v>
      </c>
      <c r="AL110" s="35">
        <f t="shared" si="0"/>
        <v>23877047.156287316</v>
      </c>
      <c r="AM110" s="35">
        <f t="shared" si="0"/>
        <v>25799686.09574395</v>
      </c>
      <c r="AN110" s="36">
        <f>SUM(AN10:AN61)</f>
        <v>27800017.98789256</v>
      </c>
    </row>
    <row r="111" spans="1:40" ht="12.75">
      <c r="A111" s="5"/>
      <c r="B111" s="6" t="s">
        <v>118</v>
      </c>
      <c r="C111" s="28">
        <f>C112-C110</f>
        <v>36731637.51088264</v>
      </c>
      <c r="D111" s="29">
        <f aca="true" t="shared" si="1" ref="D111:AM111">D112-D110</f>
        <v>40031140.1486292</v>
      </c>
      <c r="E111" s="29">
        <f t="shared" si="1"/>
        <v>44480121.67016536</v>
      </c>
      <c r="F111" s="29">
        <f t="shared" si="1"/>
        <v>48248322.94828806</v>
      </c>
      <c r="G111" s="29">
        <f t="shared" si="1"/>
        <v>48301963.14172979</v>
      </c>
      <c r="H111" s="29">
        <f t="shared" si="1"/>
        <v>49199255.985325105</v>
      </c>
      <c r="I111" s="29">
        <f t="shared" si="1"/>
        <v>51133759.411133595</v>
      </c>
      <c r="J111" s="29">
        <f t="shared" si="1"/>
        <v>54580872.71332097</v>
      </c>
      <c r="K111" s="29">
        <f t="shared" si="1"/>
        <v>60428818.053545006</v>
      </c>
      <c r="L111" s="29">
        <f t="shared" si="1"/>
        <v>63288018.849604174</v>
      </c>
      <c r="M111" s="29">
        <f t="shared" si="1"/>
        <v>62901666.48002094</v>
      </c>
      <c r="N111" s="29">
        <f t="shared" si="1"/>
        <v>62004362.69945025</v>
      </c>
      <c r="O111" s="29">
        <f t="shared" si="1"/>
        <v>62339816.27546517</v>
      </c>
      <c r="P111" s="29">
        <f t="shared" si="1"/>
        <v>60988277.48692795</v>
      </c>
      <c r="Q111" s="29">
        <f t="shared" si="1"/>
        <v>63307675.22573681</v>
      </c>
      <c r="R111" s="29">
        <f t="shared" si="1"/>
        <v>66044127.86579981</v>
      </c>
      <c r="S111" s="29">
        <f t="shared" si="1"/>
        <v>69236621.7637606</v>
      </c>
      <c r="T111" s="29">
        <f t="shared" si="1"/>
        <v>77949595.52970162</v>
      </c>
      <c r="U111" s="29">
        <f t="shared" si="1"/>
        <v>85808046.01571286</v>
      </c>
      <c r="V111" s="29">
        <f t="shared" si="1"/>
        <v>90157074.29221573</v>
      </c>
      <c r="W111" s="29">
        <f t="shared" si="1"/>
        <v>97830395.59041631</v>
      </c>
      <c r="X111" s="29">
        <f t="shared" si="1"/>
        <v>99296277.16246009</v>
      </c>
      <c r="Y111" s="29">
        <f t="shared" si="1"/>
        <v>99126267.5570257</v>
      </c>
      <c r="Z111" s="29">
        <f t="shared" si="1"/>
        <v>101819210.17796594</v>
      </c>
      <c r="AA111" s="29">
        <f t="shared" si="1"/>
        <v>98432910.0509406</v>
      </c>
      <c r="AB111" s="29">
        <f t="shared" si="1"/>
        <v>98142448.25425337</v>
      </c>
      <c r="AC111" s="29">
        <f t="shared" si="1"/>
        <v>104087242.20810792</v>
      </c>
      <c r="AD111" s="29">
        <f t="shared" si="1"/>
        <v>101695536.63133752</v>
      </c>
      <c r="AE111" s="29">
        <f t="shared" si="1"/>
        <v>97513000.40834455</v>
      </c>
      <c r="AF111" s="29">
        <f t="shared" si="1"/>
        <v>94699514.12789004</v>
      </c>
      <c r="AG111" s="29">
        <f t="shared" si="1"/>
        <v>94956892.1166937</v>
      </c>
      <c r="AH111" s="29">
        <f t="shared" si="1"/>
        <v>93498405.93028319</v>
      </c>
      <c r="AI111" s="29">
        <f t="shared" si="1"/>
        <v>91084498.39135493</v>
      </c>
      <c r="AJ111" s="29">
        <f t="shared" si="1"/>
        <v>87395301.19728574</v>
      </c>
      <c r="AK111" s="29">
        <f t="shared" si="1"/>
        <v>87123474.9183357</v>
      </c>
      <c r="AL111" s="29">
        <f t="shared" si="1"/>
        <v>88307846.70295665</v>
      </c>
      <c r="AM111" s="29">
        <f t="shared" si="1"/>
        <v>86872547.35558945</v>
      </c>
      <c r="AN111" s="30">
        <f>AN112-AN110</f>
        <v>85555612.05974257</v>
      </c>
    </row>
    <row r="112" spans="1:40" ht="12.75">
      <c r="A112" s="9"/>
      <c r="B112" s="10" t="s">
        <v>119</v>
      </c>
      <c r="C112" s="31">
        <f>SUM(C3:C109)</f>
        <v>48920238.85576221</v>
      </c>
      <c r="D112" s="32">
        <f aca="true" t="shared" si="2" ref="D112:AM112">SUM(D3:D109)</f>
        <v>52869666.54273959</v>
      </c>
      <c r="E112" s="32">
        <f t="shared" si="2"/>
        <v>55725868.15125813</v>
      </c>
      <c r="F112" s="32">
        <f t="shared" si="2"/>
        <v>60133029.91772357</v>
      </c>
      <c r="G112" s="32">
        <f t="shared" si="2"/>
        <v>60350407.24531481</v>
      </c>
      <c r="H112" s="32">
        <f t="shared" si="2"/>
        <v>59568845.926886804</v>
      </c>
      <c r="I112" s="32">
        <f t="shared" si="2"/>
        <v>60507448.68270456</v>
      </c>
      <c r="J112" s="32">
        <f t="shared" si="2"/>
        <v>63853624.98350103</v>
      </c>
      <c r="K112" s="32">
        <f t="shared" si="2"/>
        <v>68545834.30571632</v>
      </c>
      <c r="L112" s="32">
        <f t="shared" si="2"/>
        <v>72331186.90688142</v>
      </c>
      <c r="M112" s="32">
        <f t="shared" si="2"/>
        <v>72708482.07352012</v>
      </c>
      <c r="N112" s="32">
        <f t="shared" si="2"/>
        <v>72924723.83392467</v>
      </c>
      <c r="O112" s="32">
        <f t="shared" si="2"/>
        <v>74185871.79590224</v>
      </c>
      <c r="P112" s="32">
        <f t="shared" si="2"/>
        <v>73164491.59492913</v>
      </c>
      <c r="Q112" s="32">
        <f t="shared" si="2"/>
        <v>77228158.90870374</v>
      </c>
      <c r="R112" s="32">
        <f t="shared" si="2"/>
        <v>82619256.05735311</v>
      </c>
      <c r="S112" s="32">
        <f t="shared" si="2"/>
        <v>85728936.27284564</v>
      </c>
      <c r="T112" s="32">
        <f t="shared" si="2"/>
        <v>92945816.21855184</v>
      </c>
      <c r="U112" s="32">
        <f t="shared" si="2"/>
        <v>103747544.41347489</v>
      </c>
      <c r="V112" s="32">
        <f t="shared" si="2"/>
        <v>112489150.86745507</v>
      </c>
      <c r="W112" s="32">
        <f t="shared" si="2"/>
        <v>124048717.68084535</v>
      </c>
      <c r="X112" s="32">
        <f t="shared" si="2"/>
        <v>129617951.0543433</v>
      </c>
      <c r="Y112" s="32">
        <f t="shared" si="2"/>
        <v>126100707.99039915</v>
      </c>
      <c r="Z112" s="32">
        <f t="shared" si="2"/>
        <v>123483359.84794678</v>
      </c>
      <c r="AA112" s="32">
        <f t="shared" si="2"/>
        <v>117356681.84990071</v>
      </c>
      <c r="AB112" s="32">
        <f t="shared" si="2"/>
        <v>117821776.38477635</v>
      </c>
      <c r="AC112" s="32">
        <f t="shared" si="2"/>
        <v>125977106.01218256</v>
      </c>
      <c r="AD112" s="32">
        <f t="shared" si="2"/>
        <v>124432239.09496063</v>
      </c>
      <c r="AE112" s="32">
        <f t="shared" si="2"/>
        <v>120676662.25842926</v>
      </c>
      <c r="AF112" s="32">
        <f t="shared" si="2"/>
        <v>114057825.61851531</v>
      </c>
      <c r="AG112" s="32">
        <f t="shared" si="2"/>
        <v>114608556.58619738</v>
      </c>
      <c r="AH112" s="32">
        <f t="shared" si="2"/>
        <v>113904900.63195285</v>
      </c>
      <c r="AI112" s="32">
        <f t="shared" si="2"/>
        <v>109145869.89269312</v>
      </c>
      <c r="AJ112" s="32">
        <f t="shared" si="2"/>
        <v>105806041.96220909</v>
      </c>
      <c r="AK112" s="32">
        <f t="shared" si="2"/>
        <v>108834357.88655679</v>
      </c>
      <c r="AL112" s="32">
        <f t="shared" si="2"/>
        <v>112184893.85924396</v>
      </c>
      <c r="AM112" s="32">
        <f t="shared" si="2"/>
        <v>112672233.4513334</v>
      </c>
      <c r="AN112" s="33">
        <f>SUM(AN3:AN109)</f>
        <v>113355630.04763514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5"/>
  <sheetViews>
    <sheetView zoomScalePageLayoutView="0" workbookViewId="0" topLeftCell="A37">
      <selection activeCell="E48" sqref="E48"/>
    </sheetView>
  </sheetViews>
  <sheetFormatPr defaultColWidth="9.00390625" defaultRowHeight="13.5"/>
  <cols>
    <col min="3" max="3" width="10.375" style="0" bestFit="1" customWidth="1"/>
    <col min="4" max="21" width="9.25390625" style="0" bestFit="1" customWidth="1"/>
    <col min="22" max="36" width="10.25390625" style="0" bestFit="1" customWidth="1"/>
    <col min="37" max="37" width="10.25390625" style="0" customWidth="1"/>
    <col min="38" max="39" width="10.25390625" style="0" bestFit="1" customWidth="1"/>
  </cols>
  <sheetData>
    <row r="1" ht="12.75">
      <c r="A1" t="s">
        <v>158</v>
      </c>
    </row>
    <row r="2" spans="1:40" ht="12.75">
      <c r="A2" s="2" t="s">
        <v>175</v>
      </c>
      <c r="B2" s="4"/>
      <c r="C2" s="2">
        <v>1970</v>
      </c>
      <c r="D2" s="3">
        <v>1971</v>
      </c>
      <c r="E2" s="3">
        <v>1972</v>
      </c>
      <c r="F2" s="3">
        <v>1973</v>
      </c>
      <c r="G2" s="3">
        <v>1974</v>
      </c>
      <c r="H2" s="3">
        <v>1975</v>
      </c>
      <c r="I2" s="3">
        <v>1976</v>
      </c>
      <c r="J2" s="3">
        <v>1977</v>
      </c>
      <c r="K2" s="3">
        <v>1978</v>
      </c>
      <c r="L2" s="3">
        <v>1979</v>
      </c>
      <c r="M2" s="3">
        <v>1980</v>
      </c>
      <c r="N2" s="3">
        <v>1981</v>
      </c>
      <c r="O2" s="3">
        <v>1982</v>
      </c>
      <c r="P2" s="3">
        <v>1983</v>
      </c>
      <c r="Q2" s="3">
        <v>1984</v>
      </c>
      <c r="R2" s="3">
        <v>1985</v>
      </c>
      <c r="S2" s="3">
        <v>1986</v>
      </c>
      <c r="T2" s="3">
        <v>1987</v>
      </c>
      <c r="U2" s="3">
        <v>1988</v>
      </c>
      <c r="V2" s="3">
        <v>1989</v>
      </c>
      <c r="W2" s="3">
        <v>1990</v>
      </c>
      <c r="X2" s="3">
        <v>1991</v>
      </c>
      <c r="Y2" s="3">
        <v>1992</v>
      </c>
      <c r="Z2" s="3">
        <v>1993</v>
      </c>
      <c r="AA2" s="3">
        <v>1994</v>
      </c>
      <c r="AB2" s="3">
        <v>1995</v>
      </c>
      <c r="AC2" s="3">
        <v>1996</v>
      </c>
      <c r="AD2" s="3">
        <v>1997</v>
      </c>
      <c r="AE2" s="3">
        <v>1998</v>
      </c>
      <c r="AF2" s="3">
        <v>1999</v>
      </c>
      <c r="AG2" s="3">
        <v>2000</v>
      </c>
      <c r="AH2" s="3">
        <v>2001</v>
      </c>
      <c r="AI2" s="3">
        <v>2002</v>
      </c>
      <c r="AJ2" s="3">
        <v>2003</v>
      </c>
      <c r="AK2" s="3">
        <v>2004</v>
      </c>
      <c r="AL2" s="3">
        <v>2005</v>
      </c>
      <c r="AM2" s="3">
        <v>2006</v>
      </c>
      <c r="AN2" s="4">
        <v>2007</v>
      </c>
    </row>
    <row r="3" spans="1:40" ht="12.75">
      <c r="A3" s="7">
        <v>1</v>
      </c>
      <c r="B3" s="8" t="s">
        <v>120</v>
      </c>
      <c r="C3" s="28">
        <v>162666.86724108204</v>
      </c>
      <c r="D3" s="29">
        <v>205302.05168946026</v>
      </c>
      <c r="E3" s="29">
        <v>247861.93743949296</v>
      </c>
      <c r="F3" s="29">
        <v>265966.7220737663</v>
      </c>
      <c r="G3" s="29">
        <v>287016.3959851011</v>
      </c>
      <c r="H3" s="29">
        <v>249612.31944864232</v>
      </c>
      <c r="I3" s="29">
        <v>321102.2200733749</v>
      </c>
      <c r="J3" s="29">
        <v>269810.8504396596</v>
      </c>
      <c r="K3" s="29">
        <v>185667.749221635</v>
      </c>
      <c r="L3" s="29">
        <v>224457.2730775172</v>
      </c>
      <c r="M3" s="29">
        <v>248218.80364099838</v>
      </c>
      <c r="N3" s="29">
        <v>245036.9179010906</v>
      </c>
      <c r="O3" s="29">
        <v>245679.01225549477</v>
      </c>
      <c r="P3" s="29">
        <v>232500.1333544615</v>
      </c>
      <c r="Q3" s="29">
        <v>235250.5682407544</v>
      </c>
      <c r="R3" s="29">
        <v>235480.65518651527</v>
      </c>
      <c r="S3" s="29">
        <v>238327.16686077288</v>
      </c>
      <c r="T3" s="29">
        <v>247138.94155321296</v>
      </c>
      <c r="U3" s="29">
        <v>253776.22770997512</v>
      </c>
      <c r="V3" s="29">
        <v>262185.7563006188</v>
      </c>
      <c r="W3" s="29">
        <v>263014.6504119324</v>
      </c>
      <c r="X3" s="29">
        <v>231400.6423560642</v>
      </c>
      <c r="Y3" s="29">
        <v>220387.5026469893</v>
      </c>
      <c r="Z3" s="29">
        <v>248843.05254616917</v>
      </c>
      <c r="AA3" s="29">
        <v>238503.46488024542</v>
      </c>
      <c r="AB3" s="29">
        <v>196092.4125183715</v>
      </c>
      <c r="AC3" s="29">
        <v>180121.792047049</v>
      </c>
      <c r="AD3" s="29">
        <v>178413.93360604273</v>
      </c>
      <c r="AE3" s="29">
        <v>197399.5497777867</v>
      </c>
      <c r="AF3" s="29">
        <v>187141.28861007493</v>
      </c>
      <c r="AG3" s="29">
        <v>192934.83161762156</v>
      </c>
      <c r="AH3" s="29">
        <v>185759.30591363876</v>
      </c>
      <c r="AI3" s="29">
        <v>212149.13360309272</v>
      </c>
      <c r="AJ3" s="29">
        <v>180342.12727585665</v>
      </c>
      <c r="AK3" s="29">
        <v>165770.80765914574</v>
      </c>
      <c r="AL3" s="29">
        <v>162643.09959209838</v>
      </c>
      <c r="AM3" s="29">
        <v>156289.17733324258</v>
      </c>
      <c r="AN3" s="6">
        <v>152604.8200827453</v>
      </c>
    </row>
    <row r="4" spans="1:40" ht="12.75">
      <c r="A4" s="5">
        <v>2</v>
      </c>
      <c r="B4" s="6" t="s">
        <v>121</v>
      </c>
      <c r="C4" s="28">
        <v>826858.7026994141</v>
      </c>
      <c r="D4" s="29">
        <v>926205.2205978354</v>
      </c>
      <c r="E4" s="29">
        <v>1001679.8676993076</v>
      </c>
      <c r="F4" s="29">
        <v>928568.4715506664</v>
      </c>
      <c r="G4" s="29">
        <v>825943.3272949874</v>
      </c>
      <c r="H4" s="29">
        <v>802939.5250682405</v>
      </c>
      <c r="I4" s="29">
        <v>839145.9917077995</v>
      </c>
      <c r="J4" s="29">
        <v>829377.0330468547</v>
      </c>
      <c r="K4" s="29">
        <v>766185.633232366</v>
      </c>
      <c r="L4" s="29">
        <v>925965.9170017664</v>
      </c>
      <c r="M4" s="29">
        <v>906576.7269391936</v>
      </c>
      <c r="N4" s="29">
        <v>991626.7650431932</v>
      </c>
      <c r="O4" s="29">
        <v>1180777.4390779147</v>
      </c>
      <c r="P4" s="29">
        <v>1272338.7148756403</v>
      </c>
      <c r="Q4" s="29">
        <v>1424230.025224424</v>
      </c>
      <c r="R4" s="29">
        <v>1645805.4681704203</v>
      </c>
      <c r="S4" s="29">
        <v>1641120.5565742136</v>
      </c>
      <c r="T4" s="29">
        <v>1772056.6438384312</v>
      </c>
      <c r="U4" s="29">
        <v>2003881.766639789</v>
      </c>
      <c r="V4" s="29">
        <v>2216977.9488640265</v>
      </c>
      <c r="W4" s="29">
        <v>2384016.5896483692</v>
      </c>
      <c r="X4" s="29">
        <v>2475640.886778033</v>
      </c>
      <c r="Y4" s="29">
        <v>2276395.1711795684</v>
      </c>
      <c r="Z4" s="29">
        <v>2063553.3242431246</v>
      </c>
      <c r="AA4" s="29">
        <v>1849374.6130718992</v>
      </c>
      <c r="AB4" s="29">
        <v>1750376.4577673408</v>
      </c>
      <c r="AC4" s="29">
        <v>1718719.7239861789</v>
      </c>
      <c r="AD4" s="29">
        <v>1808762.503762559</v>
      </c>
      <c r="AE4" s="29">
        <v>1690395.8921150242</v>
      </c>
      <c r="AF4" s="29">
        <v>1478403.9910869156</v>
      </c>
      <c r="AG4" s="29">
        <v>1424038.720349234</v>
      </c>
      <c r="AH4" s="29">
        <v>1323807.8255677903</v>
      </c>
      <c r="AI4" s="29">
        <v>1199748.616621009</v>
      </c>
      <c r="AJ4" s="29">
        <v>1070004.8936356287</v>
      </c>
      <c r="AK4" s="29">
        <v>1016521.2060587865</v>
      </c>
      <c r="AL4" s="29">
        <v>930839.8607089957</v>
      </c>
      <c r="AM4" s="29">
        <v>919590.8792527984</v>
      </c>
      <c r="AN4" s="6">
        <v>909524.6824411956</v>
      </c>
    </row>
    <row r="5" spans="1:40" ht="12.75">
      <c r="A5" s="5">
        <v>3</v>
      </c>
      <c r="B5" s="6" t="s">
        <v>122</v>
      </c>
      <c r="C5" s="28">
        <v>2415.0640777699346</v>
      </c>
      <c r="D5" s="29">
        <v>3832.925223214922</v>
      </c>
      <c r="E5" s="29">
        <v>15964.96567909491</v>
      </c>
      <c r="F5" s="29">
        <v>12634.547312471937</v>
      </c>
      <c r="G5" s="29">
        <v>12545.318664445547</v>
      </c>
      <c r="H5" s="29">
        <v>12889.062631117542</v>
      </c>
      <c r="I5" s="29">
        <v>20801.088672562742</v>
      </c>
      <c r="J5" s="29">
        <v>30271.141673796905</v>
      </c>
      <c r="K5" s="29">
        <v>54104.36947694487</v>
      </c>
      <c r="L5" s="29">
        <v>51719.93034534273</v>
      </c>
      <c r="M5" s="29">
        <v>40185.93327168185</v>
      </c>
      <c r="N5" s="29">
        <v>60431.75867950811</v>
      </c>
      <c r="O5" s="29">
        <v>132951.387434247</v>
      </c>
      <c r="P5" s="29">
        <v>79268.75727052338</v>
      </c>
      <c r="Q5" s="29">
        <v>161760.75976906816</v>
      </c>
      <c r="R5" s="29">
        <v>163007.16344809605</v>
      </c>
      <c r="S5" s="29">
        <v>109175.2583354537</v>
      </c>
      <c r="T5" s="29">
        <v>103673.55089807135</v>
      </c>
      <c r="U5" s="29">
        <v>100988.94510450457</v>
      </c>
      <c r="V5" s="29">
        <v>108173.0553366372</v>
      </c>
      <c r="W5" s="29">
        <v>135585.30419655898</v>
      </c>
      <c r="X5" s="29">
        <v>155735.95942552778</v>
      </c>
      <c r="Y5" s="29">
        <v>178396.91838510297</v>
      </c>
      <c r="Z5" s="29">
        <v>176318.10520090902</v>
      </c>
      <c r="AA5" s="29">
        <v>183702.7745155269</v>
      </c>
      <c r="AB5" s="29">
        <v>187688.97047880857</v>
      </c>
      <c r="AC5" s="29">
        <v>215848.22390716354</v>
      </c>
      <c r="AD5" s="29">
        <v>187452.47815362492</v>
      </c>
      <c r="AE5" s="29">
        <v>242624.4439825544</v>
      </c>
      <c r="AF5" s="29">
        <v>228226.484064194</v>
      </c>
      <c r="AG5" s="29">
        <v>246147.1966092684</v>
      </c>
      <c r="AH5" s="29">
        <v>222022.47424267913</v>
      </c>
      <c r="AI5" s="29">
        <v>295212.62314746674</v>
      </c>
      <c r="AJ5" s="29">
        <v>272462.3790657787</v>
      </c>
      <c r="AK5" s="29">
        <v>391909.9601076605</v>
      </c>
      <c r="AL5" s="29">
        <v>265533.14323495165</v>
      </c>
      <c r="AM5" s="29">
        <v>791536.369072745</v>
      </c>
      <c r="AN5" s="6">
        <v>676922.2644985053</v>
      </c>
    </row>
    <row r="6" spans="1:40" ht="12.75">
      <c r="A6" s="5">
        <v>4</v>
      </c>
      <c r="B6" s="6" t="s">
        <v>123</v>
      </c>
      <c r="C6" s="28">
        <v>274631.5053935989</v>
      </c>
      <c r="D6" s="29">
        <v>330179.396740453</v>
      </c>
      <c r="E6" s="29">
        <v>323776.06872095104</v>
      </c>
      <c r="F6" s="29">
        <v>405475.9977202212</v>
      </c>
      <c r="G6" s="29">
        <v>409368.5323288894</v>
      </c>
      <c r="H6" s="29">
        <v>398305.5372215627</v>
      </c>
      <c r="I6" s="29">
        <v>372016.7949364292</v>
      </c>
      <c r="J6" s="29">
        <v>338506.71193104895</v>
      </c>
      <c r="K6" s="29">
        <v>391506.68710115366</v>
      </c>
      <c r="L6" s="29">
        <v>301378.66757652065</v>
      </c>
      <c r="M6" s="29">
        <v>242572.4036998552</v>
      </c>
      <c r="N6" s="29">
        <v>263094.12021141796</v>
      </c>
      <c r="O6" s="29">
        <v>310982.07244297187</v>
      </c>
      <c r="P6" s="29">
        <v>365136.0120494323</v>
      </c>
      <c r="Q6" s="29">
        <v>444666.1758663221</v>
      </c>
      <c r="R6" s="29">
        <v>486053.4111073157</v>
      </c>
      <c r="S6" s="29">
        <v>473203.13634655514</v>
      </c>
      <c r="T6" s="29">
        <v>475891.6092363408</v>
      </c>
      <c r="U6" s="29">
        <v>538820.1049326609</v>
      </c>
      <c r="V6" s="29">
        <v>601207.6409475111</v>
      </c>
      <c r="W6" s="29">
        <v>668410.9266365299</v>
      </c>
      <c r="X6" s="29">
        <v>745384.1831442828</v>
      </c>
      <c r="Y6" s="29">
        <v>731465.5527728768</v>
      </c>
      <c r="Z6" s="29">
        <v>715889.6807793032</v>
      </c>
      <c r="AA6" s="29">
        <v>695632.4507382049</v>
      </c>
      <c r="AB6" s="29">
        <v>768895.8822240303</v>
      </c>
      <c r="AC6" s="29">
        <v>858627.8659647373</v>
      </c>
      <c r="AD6" s="29">
        <v>949309.2720793408</v>
      </c>
      <c r="AE6" s="29">
        <v>907473.2011822349</v>
      </c>
      <c r="AF6" s="29">
        <v>889172.2653119242</v>
      </c>
      <c r="AG6" s="29">
        <v>1034967.52368197</v>
      </c>
      <c r="AH6" s="29">
        <v>1070114.8815030283</v>
      </c>
      <c r="AI6" s="29">
        <v>1128173.7865555994</v>
      </c>
      <c r="AJ6" s="29">
        <v>1111602.5169590684</v>
      </c>
      <c r="AK6" s="29">
        <v>1128135.6897658037</v>
      </c>
      <c r="AL6" s="29">
        <v>1221711.2079025228</v>
      </c>
      <c r="AM6" s="29">
        <v>1269726.6082390547</v>
      </c>
      <c r="AN6" s="6">
        <v>1278927.9622709684</v>
      </c>
    </row>
    <row r="7" spans="1:40" ht="12.75">
      <c r="A7" s="5">
        <v>5</v>
      </c>
      <c r="B7" s="6" t="s">
        <v>46</v>
      </c>
      <c r="C7" s="28">
        <v>584091.6953242494</v>
      </c>
      <c r="D7" s="29">
        <v>604676.0676938595</v>
      </c>
      <c r="E7" s="29">
        <v>655731.6315620436</v>
      </c>
      <c r="F7" s="29">
        <v>722655.7950781379</v>
      </c>
      <c r="G7" s="29">
        <v>678992.0238837737</v>
      </c>
      <c r="H7" s="29">
        <v>612487.6082142525</v>
      </c>
      <c r="I7" s="29">
        <v>574521.2022209793</v>
      </c>
      <c r="J7" s="29">
        <v>589644.4669784503</v>
      </c>
      <c r="K7" s="29">
        <v>636278.4854533997</v>
      </c>
      <c r="L7" s="29">
        <v>731631.2577958457</v>
      </c>
      <c r="M7" s="29">
        <v>705094.6523054811</v>
      </c>
      <c r="N7" s="29">
        <v>566687.5182607351</v>
      </c>
      <c r="O7" s="29">
        <v>450543.47406904807</v>
      </c>
      <c r="P7" s="29">
        <v>360651.3795782565</v>
      </c>
      <c r="Q7" s="29">
        <v>335778.6344686652</v>
      </c>
      <c r="R7" s="29">
        <v>267940.19174881716</v>
      </c>
      <c r="S7" s="29">
        <v>281150.3805724811</v>
      </c>
      <c r="T7" s="29">
        <v>268343.1870290638</v>
      </c>
      <c r="U7" s="29">
        <v>329552.8735864327</v>
      </c>
      <c r="V7" s="29">
        <v>379143.8676392703</v>
      </c>
      <c r="W7" s="29">
        <v>436988.62622995104</v>
      </c>
      <c r="X7" s="29">
        <v>477068.42929245817</v>
      </c>
      <c r="Y7" s="29">
        <v>449032.3362398251</v>
      </c>
      <c r="Z7" s="29">
        <v>427693.1091497322</v>
      </c>
      <c r="AA7" s="29">
        <v>377352.439805735</v>
      </c>
      <c r="AB7" s="29">
        <v>370605.5597520213</v>
      </c>
      <c r="AC7" s="29">
        <v>386342.9875219528</v>
      </c>
      <c r="AD7" s="29">
        <v>381421.15006886213</v>
      </c>
      <c r="AE7" s="29">
        <v>372497.1639352561</v>
      </c>
      <c r="AF7" s="29">
        <v>340464.07387535233</v>
      </c>
      <c r="AG7" s="29">
        <v>336930.8590467896</v>
      </c>
      <c r="AH7" s="29">
        <v>325201.42758714245</v>
      </c>
      <c r="AI7" s="29">
        <v>262020.0193135563</v>
      </c>
      <c r="AJ7" s="29">
        <v>231497.9224486503</v>
      </c>
      <c r="AK7" s="29">
        <v>227960.89710779162</v>
      </c>
      <c r="AL7" s="29">
        <v>223175.48877788396</v>
      </c>
      <c r="AM7" s="29">
        <v>221151.82709727524</v>
      </c>
      <c r="AN7" s="6">
        <v>244399.26650899556</v>
      </c>
    </row>
    <row r="8" spans="1:40" ht="12.75">
      <c r="A8" s="5">
        <v>6</v>
      </c>
      <c r="B8" s="6" t="s">
        <v>124</v>
      </c>
      <c r="C8" s="28">
        <v>187593.5854109145</v>
      </c>
      <c r="D8" s="29">
        <v>219445.83575379127</v>
      </c>
      <c r="E8" s="29">
        <v>157616.78390476838</v>
      </c>
      <c r="F8" s="29">
        <v>125901.59624745396</v>
      </c>
      <c r="G8" s="29">
        <v>106359.59650055453</v>
      </c>
      <c r="H8" s="29">
        <v>110084.12537405877</v>
      </c>
      <c r="I8" s="29">
        <v>94995.3588517345</v>
      </c>
      <c r="J8" s="29">
        <v>113125.20672200456</v>
      </c>
      <c r="K8" s="29">
        <v>87482.57530770014</v>
      </c>
      <c r="L8" s="29">
        <v>135045.9799211938</v>
      </c>
      <c r="M8" s="29">
        <v>99175.08563239362</v>
      </c>
      <c r="N8" s="29">
        <v>260899.4299805049</v>
      </c>
      <c r="O8" s="29">
        <v>333088.0674310645</v>
      </c>
      <c r="P8" s="29">
        <v>472588.48614406487</v>
      </c>
      <c r="Q8" s="29">
        <v>565076.3000421581</v>
      </c>
      <c r="R8" s="29">
        <v>470193.17115834594</v>
      </c>
      <c r="S8" s="29">
        <v>292031.54873161454</v>
      </c>
      <c r="T8" s="29">
        <v>323960.5012753019</v>
      </c>
      <c r="U8" s="29">
        <v>343464.25209844555</v>
      </c>
      <c r="V8" s="29">
        <v>438717.0673002537</v>
      </c>
      <c r="W8" s="29">
        <v>488613.61681126856</v>
      </c>
      <c r="X8" s="29">
        <v>548816.421925939</v>
      </c>
      <c r="Y8" s="29">
        <v>670900.9951777118</v>
      </c>
      <c r="Z8" s="29">
        <v>610079.9434835269</v>
      </c>
      <c r="AA8" s="29">
        <v>673773.1176834693</v>
      </c>
      <c r="AB8" s="29">
        <v>788278.0673907513</v>
      </c>
      <c r="AC8" s="29">
        <v>676863.2079793003</v>
      </c>
      <c r="AD8" s="29">
        <v>698033.7445606362</v>
      </c>
      <c r="AE8" s="29">
        <v>625553.3804900155</v>
      </c>
      <c r="AF8" s="29">
        <v>723159.2120276229</v>
      </c>
      <c r="AG8" s="29">
        <v>812581.9790403587</v>
      </c>
      <c r="AH8" s="29">
        <v>721411.8545833994</v>
      </c>
      <c r="AI8" s="29">
        <v>489276.8750281102</v>
      </c>
      <c r="AJ8" s="29">
        <v>386612.0159010246</v>
      </c>
      <c r="AK8" s="29">
        <v>329274.17366815725</v>
      </c>
      <c r="AL8" s="29">
        <v>376824.2665286747</v>
      </c>
      <c r="AM8" s="29">
        <v>391693.1987252879</v>
      </c>
      <c r="AN8" s="6">
        <v>456527.700704097</v>
      </c>
    </row>
    <row r="9" spans="1:40" ht="12.75">
      <c r="A9" s="5">
        <v>7</v>
      </c>
      <c r="B9" s="6" t="s">
        <v>125</v>
      </c>
      <c r="C9" s="28">
        <v>1602763.0245693063</v>
      </c>
      <c r="D9" s="29">
        <v>1695593.5082981288</v>
      </c>
      <c r="E9" s="29">
        <v>1627066.6780081633</v>
      </c>
      <c r="F9" s="29">
        <v>1822217.3356594346</v>
      </c>
      <c r="G9" s="29">
        <v>1721559.9681691572</v>
      </c>
      <c r="H9" s="29">
        <v>1463581.6729496168</v>
      </c>
      <c r="I9" s="29">
        <v>1406025.2932569194</v>
      </c>
      <c r="J9" s="29">
        <v>1299910.2844357379</v>
      </c>
      <c r="K9" s="29">
        <v>1231542.335359635</v>
      </c>
      <c r="L9" s="29">
        <v>1329178.9952993144</v>
      </c>
      <c r="M9" s="29">
        <v>1664774.5818349079</v>
      </c>
      <c r="N9" s="29">
        <v>1837886.558133118</v>
      </c>
      <c r="O9" s="29">
        <v>2094853.932355353</v>
      </c>
      <c r="P9" s="29">
        <v>2144199.1307737087</v>
      </c>
      <c r="Q9" s="29">
        <v>2451348.3894134467</v>
      </c>
      <c r="R9" s="29">
        <v>2615054.9987902925</v>
      </c>
      <c r="S9" s="29">
        <v>2592135.5496256147</v>
      </c>
      <c r="T9" s="29">
        <v>2411583.558282551</v>
      </c>
      <c r="U9" s="29">
        <v>2792323.4569787774</v>
      </c>
      <c r="V9" s="29">
        <v>3177264.2980256267</v>
      </c>
      <c r="W9" s="29">
        <v>3947419.403243632</v>
      </c>
      <c r="X9" s="29">
        <v>4024693.8503213297</v>
      </c>
      <c r="Y9" s="29">
        <v>3927389.0351310344</v>
      </c>
      <c r="Z9" s="29">
        <v>3648461.879900509</v>
      </c>
      <c r="AA9" s="29">
        <v>3343360.6466675317</v>
      </c>
      <c r="AB9" s="29">
        <v>3351877.1617625346</v>
      </c>
      <c r="AC9" s="29">
        <v>3603788.5644920426</v>
      </c>
      <c r="AD9" s="29">
        <v>3904045.2467121487</v>
      </c>
      <c r="AE9" s="29">
        <v>4030524.6925295526</v>
      </c>
      <c r="AF9" s="29">
        <v>3775640.829478912</v>
      </c>
      <c r="AG9" s="29">
        <v>3747983.961309839</v>
      </c>
      <c r="AH9" s="29">
        <v>3535699.65703737</v>
      </c>
      <c r="AI9" s="29">
        <v>3121167.3600890725</v>
      </c>
      <c r="AJ9" s="29">
        <v>2999525.062303599</v>
      </c>
      <c r="AK9" s="29">
        <v>3108960.5014172136</v>
      </c>
      <c r="AL9" s="29">
        <v>3346111.84606469</v>
      </c>
      <c r="AM9" s="29">
        <v>3616049.7167705237</v>
      </c>
      <c r="AN9" s="6">
        <v>3906125.380260582</v>
      </c>
    </row>
    <row r="10" spans="1:40" ht="12.75">
      <c r="A10" s="5">
        <v>8</v>
      </c>
      <c r="B10" s="6" t="s">
        <v>126</v>
      </c>
      <c r="C10" s="28">
        <v>259632.44882744204</v>
      </c>
      <c r="D10" s="29">
        <v>271587.57958547486</v>
      </c>
      <c r="E10" s="29">
        <v>280204.8734875999</v>
      </c>
      <c r="F10" s="29">
        <v>323167.9302191715</v>
      </c>
      <c r="G10" s="29">
        <v>342016.2540110239</v>
      </c>
      <c r="H10" s="29">
        <v>345138.22499533807</v>
      </c>
      <c r="I10" s="29">
        <v>371011.70658121695</v>
      </c>
      <c r="J10" s="29">
        <v>416452.4876191768</v>
      </c>
      <c r="K10" s="29">
        <v>454248.4859143795</v>
      </c>
      <c r="L10" s="29">
        <v>515714.46910185216</v>
      </c>
      <c r="M10" s="29">
        <v>621659.6159850569</v>
      </c>
      <c r="N10" s="29">
        <v>866508.8561838043</v>
      </c>
      <c r="O10" s="29">
        <v>1137482.2301790433</v>
      </c>
      <c r="P10" s="29">
        <v>1437359.6259869023</v>
      </c>
      <c r="Q10" s="29">
        <v>1688770.4015116745</v>
      </c>
      <c r="R10" s="29">
        <v>1991195.4837292398</v>
      </c>
      <c r="S10" s="29">
        <v>2009751.4857637405</v>
      </c>
      <c r="T10" s="29">
        <v>2008783.0891527105</v>
      </c>
      <c r="U10" s="29">
        <v>2265187.6912444206</v>
      </c>
      <c r="V10" s="29">
        <v>2772470.1422088533</v>
      </c>
      <c r="W10" s="29">
        <v>2901019.751412603</v>
      </c>
      <c r="X10" s="29">
        <v>3127944.206245883</v>
      </c>
      <c r="Y10" s="29">
        <v>2737215.059273536</v>
      </c>
      <c r="Z10" s="29">
        <v>2507463.9381059865</v>
      </c>
      <c r="AA10" s="29">
        <v>2218163.1583482064</v>
      </c>
      <c r="AB10" s="29">
        <v>2266758.3360794806</v>
      </c>
      <c r="AC10" s="29">
        <v>2391938.9161103233</v>
      </c>
      <c r="AD10" s="29">
        <v>2531044.401534235</v>
      </c>
      <c r="AE10" s="29">
        <v>2571318.629176534</v>
      </c>
      <c r="AF10" s="29">
        <v>2247714.5484762173</v>
      </c>
      <c r="AG10" s="29">
        <v>2157138.5832432588</v>
      </c>
      <c r="AH10" s="29">
        <v>2216382.8140514717</v>
      </c>
      <c r="AI10" s="29">
        <v>2249400.3267659913</v>
      </c>
      <c r="AJ10" s="29">
        <v>2259672.414594429</v>
      </c>
      <c r="AK10" s="29">
        <v>2267504.6896783193</v>
      </c>
      <c r="AL10" s="29">
        <v>2405688.0703423587</v>
      </c>
      <c r="AM10" s="29">
        <v>2392045.8726487886</v>
      </c>
      <c r="AN10" s="6">
        <v>2337891.0871435036</v>
      </c>
    </row>
    <row r="11" spans="1:40" ht="12.75">
      <c r="A11" s="5">
        <v>9</v>
      </c>
      <c r="B11" s="6" t="s">
        <v>127</v>
      </c>
      <c r="C11" s="28">
        <v>908777.6522022025</v>
      </c>
      <c r="D11" s="29">
        <v>804760.1707957381</v>
      </c>
      <c r="E11" s="29">
        <v>798210.6078337148</v>
      </c>
      <c r="F11" s="29">
        <v>887851.5057668642</v>
      </c>
      <c r="G11" s="29">
        <v>813178.2269281844</v>
      </c>
      <c r="H11" s="29">
        <v>637360.1931209544</v>
      </c>
      <c r="I11" s="29">
        <v>604179.5328364327</v>
      </c>
      <c r="J11" s="29">
        <v>665851.4139219305</v>
      </c>
      <c r="K11" s="29">
        <v>827493.2695814171</v>
      </c>
      <c r="L11" s="29">
        <v>884887.420529831</v>
      </c>
      <c r="M11" s="29">
        <v>916103.1398107425</v>
      </c>
      <c r="N11" s="29">
        <v>879794.8018350613</v>
      </c>
      <c r="O11" s="29">
        <v>878993.7521335582</v>
      </c>
      <c r="P11" s="29">
        <v>846157.4109080475</v>
      </c>
      <c r="Q11" s="29">
        <v>911647.8923175132</v>
      </c>
      <c r="R11" s="29">
        <v>1073143.244021857</v>
      </c>
      <c r="S11" s="29">
        <v>1099280.484282062</v>
      </c>
      <c r="T11" s="29">
        <v>1234953.3144079396</v>
      </c>
      <c r="U11" s="29">
        <v>1616860.0537473555</v>
      </c>
      <c r="V11" s="29">
        <v>1787866.5716735453</v>
      </c>
      <c r="W11" s="29">
        <v>2026524.2738643514</v>
      </c>
      <c r="X11" s="29">
        <v>2024410.4811171931</v>
      </c>
      <c r="Y11" s="29">
        <v>1773462.438913252</v>
      </c>
      <c r="Z11" s="29">
        <v>1664540.5041537785</v>
      </c>
      <c r="AA11" s="29">
        <v>1773126.120344174</v>
      </c>
      <c r="AB11" s="29">
        <v>1929806.1506194035</v>
      </c>
      <c r="AC11" s="29">
        <v>2055921.9029977785</v>
      </c>
      <c r="AD11" s="29">
        <v>2038545.7589535795</v>
      </c>
      <c r="AE11" s="29">
        <v>1648579.0457159255</v>
      </c>
      <c r="AF11" s="29">
        <v>1594257.5802058713</v>
      </c>
      <c r="AG11" s="29">
        <v>1726776.5914054585</v>
      </c>
      <c r="AH11" s="29">
        <v>1537291.510865561</v>
      </c>
      <c r="AI11" s="29">
        <v>1244312.1131811491</v>
      </c>
      <c r="AJ11" s="29">
        <v>1191499.0266305988</v>
      </c>
      <c r="AK11" s="29">
        <v>1214516.931500261</v>
      </c>
      <c r="AL11" s="29">
        <v>1366349.3094974463</v>
      </c>
      <c r="AM11" s="29">
        <v>1656978.1243534356</v>
      </c>
      <c r="AN11" s="6">
        <v>1824098.2000906267</v>
      </c>
    </row>
    <row r="12" spans="1:40" ht="12.75">
      <c r="A12" s="5">
        <v>10</v>
      </c>
      <c r="B12" s="6" t="s">
        <v>128</v>
      </c>
      <c r="C12" s="28">
        <v>1078367.2964382197</v>
      </c>
      <c r="D12" s="29">
        <v>987496.166198213</v>
      </c>
      <c r="E12" s="29">
        <v>1001977.347120224</v>
      </c>
      <c r="F12" s="29">
        <v>1129349.0349283477</v>
      </c>
      <c r="G12" s="29">
        <v>1017722.121471904</v>
      </c>
      <c r="H12" s="29">
        <v>888302.3145514445</v>
      </c>
      <c r="I12" s="29">
        <v>847871.5420046465</v>
      </c>
      <c r="J12" s="29">
        <v>990879.7780078592</v>
      </c>
      <c r="K12" s="29">
        <v>1192368.472143215</v>
      </c>
      <c r="L12" s="29">
        <v>1446178.2175353002</v>
      </c>
      <c r="M12" s="29">
        <v>624951.5663758494</v>
      </c>
      <c r="N12" s="29">
        <v>612657.353757997</v>
      </c>
      <c r="O12" s="29">
        <v>588966.515628505</v>
      </c>
      <c r="P12" s="29">
        <v>545982.8564221646</v>
      </c>
      <c r="Q12" s="29">
        <v>773193.2506105349</v>
      </c>
      <c r="R12" s="29">
        <v>863538.0536052488</v>
      </c>
      <c r="S12" s="29">
        <v>747672.8050872105</v>
      </c>
      <c r="T12" s="29">
        <v>738848.1020774713</v>
      </c>
      <c r="U12" s="29">
        <v>834590.1334947466</v>
      </c>
      <c r="V12" s="29">
        <v>897232.6622701917</v>
      </c>
      <c r="W12" s="29">
        <v>938329.5736457972</v>
      </c>
      <c r="X12" s="29">
        <v>1097097.4578177654</v>
      </c>
      <c r="Y12" s="29">
        <v>1137044.420265181</v>
      </c>
      <c r="Z12" s="29">
        <v>931449.8011714873</v>
      </c>
      <c r="AA12" s="29">
        <v>921159.8935079295</v>
      </c>
      <c r="AB12" s="29">
        <v>954515.4964279402</v>
      </c>
      <c r="AC12" s="29">
        <v>974024.9681430949</v>
      </c>
      <c r="AD12" s="29">
        <v>1037544.7919074578</v>
      </c>
      <c r="AE12" s="29">
        <v>1046986.4572464545</v>
      </c>
      <c r="AF12" s="29">
        <v>995564.8646155883</v>
      </c>
      <c r="AG12" s="29">
        <v>1021732.3635637369</v>
      </c>
      <c r="AH12" s="29">
        <v>928332.3257077318</v>
      </c>
      <c r="AI12" s="29">
        <v>939022.3474878145</v>
      </c>
      <c r="AJ12" s="29">
        <v>874891.7927107962</v>
      </c>
      <c r="AK12" s="29">
        <v>809831.7147227309</v>
      </c>
      <c r="AL12" s="29">
        <v>820508.2589200297</v>
      </c>
      <c r="AM12" s="29">
        <v>914778.7584468883</v>
      </c>
      <c r="AN12" s="6">
        <v>1022310.423416808</v>
      </c>
    </row>
    <row r="13" spans="1:40" ht="12.75">
      <c r="A13" s="5">
        <v>11</v>
      </c>
      <c r="B13" s="6" t="s">
        <v>129</v>
      </c>
      <c r="C13" s="28">
        <v>1240587.6323343117</v>
      </c>
      <c r="D13" s="29">
        <v>1196502.034510891</v>
      </c>
      <c r="E13" s="29">
        <v>943801.0696973194</v>
      </c>
      <c r="F13" s="29">
        <v>1039103.5958327148</v>
      </c>
      <c r="G13" s="29">
        <v>1069573.2676567913</v>
      </c>
      <c r="H13" s="29">
        <v>776985.2852713112</v>
      </c>
      <c r="I13" s="29">
        <v>716625.4122115589</v>
      </c>
      <c r="J13" s="29">
        <v>772278.6298861807</v>
      </c>
      <c r="K13" s="29">
        <v>777145.8839951722</v>
      </c>
      <c r="L13" s="29">
        <v>902459.1710348949</v>
      </c>
      <c r="M13" s="29">
        <v>1117720.2946361445</v>
      </c>
      <c r="N13" s="29">
        <v>1471385.5600332152</v>
      </c>
      <c r="O13" s="29">
        <v>1529138.2601022832</v>
      </c>
      <c r="P13" s="29">
        <v>1546499.7508995086</v>
      </c>
      <c r="Q13" s="29">
        <v>1676006.0713326924</v>
      </c>
      <c r="R13" s="29">
        <v>1923234.1587292296</v>
      </c>
      <c r="S13" s="29">
        <v>1900811.1059169595</v>
      </c>
      <c r="T13" s="29">
        <v>1574636.2104331767</v>
      </c>
      <c r="U13" s="29">
        <v>1935938.8743533862</v>
      </c>
      <c r="V13" s="29">
        <v>2275768.9872627035</v>
      </c>
      <c r="W13" s="29">
        <v>2650421.7645930545</v>
      </c>
      <c r="X13" s="29">
        <v>3020109.1964361863</v>
      </c>
      <c r="Y13" s="29">
        <v>2377717.03269034</v>
      </c>
      <c r="Z13" s="29">
        <v>1836116.9126284975</v>
      </c>
      <c r="AA13" s="29">
        <v>1508842.2178653746</v>
      </c>
      <c r="AB13" s="29">
        <v>1669927.1355011114</v>
      </c>
      <c r="AC13" s="29">
        <v>1923679.319387443</v>
      </c>
      <c r="AD13" s="29">
        <v>2242150.1990323495</v>
      </c>
      <c r="AE13" s="29">
        <v>2314534.0298031727</v>
      </c>
      <c r="AF13" s="29">
        <v>1891229.995316065</v>
      </c>
      <c r="AG13" s="29">
        <v>1712096.3342334796</v>
      </c>
      <c r="AH13" s="29">
        <v>1733736.763090132</v>
      </c>
      <c r="AI13" s="29">
        <v>1321729.9601554207</v>
      </c>
      <c r="AJ13" s="29">
        <v>1295242.211955171</v>
      </c>
      <c r="AK13" s="29">
        <v>1630964.3696448868</v>
      </c>
      <c r="AL13" s="29">
        <v>1938020.5994310547</v>
      </c>
      <c r="AM13" s="29">
        <v>2191789.34431824</v>
      </c>
      <c r="AN13" s="6">
        <v>2406194.9081236394</v>
      </c>
    </row>
    <row r="14" spans="1:40" ht="12.75">
      <c r="A14" s="5">
        <v>12</v>
      </c>
      <c r="B14" s="6" t="s">
        <v>130</v>
      </c>
      <c r="C14" s="28">
        <v>494171.284014445</v>
      </c>
      <c r="D14" s="29">
        <v>471564.8064524484</v>
      </c>
      <c r="E14" s="29">
        <v>447542.14620276797</v>
      </c>
      <c r="F14" s="29">
        <v>628540.2226321446</v>
      </c>
      <c r="G14" s="29">
        <v>774078.0958585659</v>
      </c>
      <c r="H14" s="29">
        <v>826459.413071678</v>
      </c>
      <c r="I14" s="29">
        <v>940400.5130492887</v>
      </c>
      <c r="J14" s="29">
        <v>893951.8865619316</v>
      </c>
      <c r="K14" s="29">
        <v>776315.5696060872</v>
      </c>
      <c r="L14" s="29">
        <v>710536.7706040173</v>
      </c>
      <c r="M14" s="29">
        <v>651415.3850625996</v>
      </c>
      <c r="N14" s="29">
        <v>569904.8156174225</v>
      </c>
      <c r="O14" s="29">
        <v>576136.4432933704</v>
      </c>
      <c r="P14" s="29">
        <v>545075.5071792492</v>
      </c>
      <c r="Q14" s="29">
        <v>674288.5740601912</v>
      </c>
      <c r="R14" s="29">
        <v>812010.346792427</v>
      </c>
      <c r="S14" s="29">
        <v>857602.3079181581</v>
      </c>
      <c r="T14" s="29">
        <v>829149.2351368347</v>
      </c>
      <c r="U14" s="29">
        <v>830081.9625332844</v>
      </c>
      <c r="V14" s="29">
        <v>870276.159080436</v>
      </c>
      <c r="W14" s="29">
        <v>952211.3034634653</v>
      </c>
      <c r="X14" s="29">
        <v>932750.5763918478</v>
      </c>
      <c r="Y14" s="29">
        <v>883748.9744463019</v>
      </c>
      <c r="Z14" s="29">
        <v>837473.508658702</v>
      </c>
      <c r="AA14" s="29">
        <v>791365.095702559</v>
      </c>
      <c r="AB14" s="29">
        <v>832951.7049477143</v>
      </c>
      <c r="AC14" s="29">
        <v>840291.428148096</v>
      </c>
      <c r="AD14" s="29">
        <v>829955.5574837308</v>
      </c>
      <c r="AE14" s="29">
        <v>753507.7348519482</v>
      </c>
      <c r="AF14" s="29">
        <v>807742.7494880672</v>
      </c>
      <c r="AG14" s="29">
        <v>816047.8946445086</v>
      </c>
      <c r="AH14" s="29">
        <v>843704.7387261811</v>
      </c>
      <c r="AI14" s="29">
        <v>976216.9558835782</v>
      </c>
      <c r="AJ14" s="29">
        <v>986345.869007587</v>
      </c>
      <c r="AK14" s="29">
        <v>979304.0782839839</v>
      </c>
      <c r="AL14" s="29">
        <v>1172571.705842826</v>
      </c>
      <c r="AM14" s="29">
        <v>1030996.7753814681</v>
      </c>
      <c r="AN14" s="6">
        <v>887641.972980904</v>
      </c>
    </row>
    <row r="15" spans="1:40" ht="12.75">
      <c r="A15" s="5">
        <v>13</v>
      </c>
      <c r="B15" s="6" t="s">
        <v>131</v>
      </c>
      <c r="C15" s="28">
        <v>1609967.897169316</v>
      </c>
      <c r="D15" s="29">
        <v>1563194.2768272082</v>
      </c>
      <c r="E15" s="29">
        <v>1347392.7620438861</v>
      </c>
      <c r="F15" s="29">
        <v>1462071.7466554611</v>
      </c>
      <c r="G15" s="29">
        <v>1331787.9600331413</v>
      </c>
      <c r="H15" s="29">
        <v>1009645.8518499187</v>
      </c>
      <c r="I15" s="29">
        <v>974474.646081436</v>
      </c>
      <c r="J15" s="29">
        <v>1055210.1930743547</v>
      </c>
      <c r="K15" s="29">
        <v>1133751.0914870147</v>
      </c>
      <c r="L15" s="29">
        <v>1267066.028473906</v>
      </c>
      <c r="M15" s="29">
        <v>1362991.4402292573</v>
      </c>
      <c r="N15" s="29">
        <v>1416930.4436078477</v>
      </c>
      <c r="O15" s="29">
        <v>1491475.1198911318</v>
      </c>
      <c r="P15" s="29">
        <v>1431892.1615693942</v>
      </c>
      <c r="Q15" s="29">
        <v>1859090.1387533706</v>
      </c>
      <c r="R15" s="29">
        <v>1960878.721361733</v>
      </c>
      <c r="S15" s="29">
        <v>1970765.0689656022</v>
      </c>
      <c r="T15" s="29">
        <v>1996290.4017461098</v>
      </c>
      <c r="U15" s="29">
        <v>2302165.9527485073</v>
      </c>
      <c r="V15" s="29">
        <v>2416244.030683184</v>
      </c>
      <c r="W15" s="29">
        <v>2775204.892405631</v>
      </c>
      <c r="X15" s="29">
        <v>2966162.5450632847</v>
      </c>
      <c r="Y15" s="29">
        <v>2583994.6419656123</v>
      </c>
      <c r="Z15" s="29">
        <v>2229552.2111941227</v>
      </c>
      <c r="AA15" s="29">
        <v>1991660.788040532</v>
      </c>
      <c r="AB15" s="29">
        <v>2406908.092746126</v>
      </c>
      <c r="AC15" s="29">
        <v>2675199.2557332697</v>
      </c>
      <c r="AD15" s="29">
        <v>2929503.3924792274</v>
      </c>
      <c r="AE15" s="29">
        <v>2828797.9991659233</v>
      </c>
      <c r="AF15" s="29">
        <v>2331335.119366385</v>
      </c>
      <c r="AG15" s="29">
        <v>2501385.8783417256</v>
      </c>
      <c r="AH15" s="29">
        <v>2950125.4629431325</v>
      </c>
      <c r="AI15" s="29">
        <v>2408356.9158634576</v>
      </c>
      <c r="AJ15" s="29">
        <v>2490909.4494095277</v>
      </c>
      <c r="AK15" s="29">
        <v>3131060.9876882858</v>
      </c>
      <c r="AL15" s="29">
        <v>3641256.9856952475</v>
      </c>
      <c r="AM15" s="29">
        <v>4309947.6233151145</v>
      </c>
      <c r="AN15" s="6">
        <v>4134137.26611467</v>
      </c>
    </row>
    <row r="16" spans="1:40" ht="12.75">
      <c r="A16" s="5">
        <v>14</v>
      </c>
      <c r="B16" s="6" t="s">
        <v>132</v>
      </c>
      <c r="C16" s="28">
        <v>5546.3917892776035</v>
      </c>
      <c r="D16" s="29">
        <v>6921.417260461883</v>
      </c>
      <c r="E16" s="29">
        <v>5274.861218926636</v>
      </c>
      <c r="F16" s="29">
        <v>10447.409482271949</v>
      </c>
      <c r="G16" s="29">
        <v>15134.668374981957</v>
      </c>
      <c r="H16" s="29">
        <v>19058.37478225939</v>
      </c>
      <c r="I16" s="29">
        <v>21743.210835704514</v>
      </c>
      <c r="J16" s="29">
        <v>32394.701788311384</v>
      </c>
      <c r="K16" s="29">
        <v>28756.57272046781</v>
      </c>
      <c r="L16" s="29">
        <v>33618.89989127736</v>
      </c>
      <c r="M16" s="29">
        <v>49855.58513692662</v>
      </c>
      <c r="N16" s="29">
        <v>56674.62769673611</v>
      </c>
      <c r="O16" s="29">
        <v>64707.77420401627</v>
      </c>
      <c r="P16" s="29">
        <v>84384.27863869684</v>
      </c>
      <c r="Q16" s="29">
        <v>90224.16684299143</v>
      </c>
      <c r="R16" s="29">
        <v>281071.59438174294</v>
      </c>
      <c r="S16" s="29">
        <v>373389.0214730446</v>
      </c>
      <c r="T16" s="29">
        <v>502086.4862332127</v>
      </c>
      <c r="U16" s="29">
        <v>743019.9049624976</v>
      </c>
      <c r="V16" s="29">
        <v>852399.5090803097</v>
      </c>
      <c r="W16" s="29">
        <v>748351.4201298398</v>
      </c>
      <c r="X16" s="29">
        <v>785244.8161592872</v>
      </c>
      <c r="Y16" s="29">
        <v>806295.6183374856</v>
      </c>
      <c r="Z16" s="29">
        <v>602454.3660331232</v>
      </c>
      <c r="AA16" s="29">
        <v>580949.6655133496</v>
      </c>
      <c r="AB16" s="29">
        <v>601466.3438051342</v>
      </c>
      <c r="AC16" s="29">
        <v>598202.16684887</v>
      </c>
      <c r="AD16" s="29">
        <v>686546.9200430922</v>
      </c>
      <c r="AE16" s="29">
        <v>554577.542538939</v>
      </c>
      <c r="AF16" s="29">
        <v>435686.1393983302</v>
      </c>
      <c r="AG16" s="29">
        <v>737337.2264580148</v>
      </c>
      <c r="AH16" s="29">
        <v>523315.38473060605</v>
      </c>
      <c r="AI16" s="29">
        <v>675652.6952948573</v>
      </c>
      <c r="AJ16" s="29">
        <v>490730.4939443025</v>
      </c>
      <c r="AK16" s="29">
        <v>488826.7105201103</v>
      </c>
      <c r="AL16" s="29">
        <v>474107.0562916063</v>
      </c>
      <c r="AM16" s="29">
        <v>196698.50950787953</v>
      </c>
      <c r="AN16" s="6">
        <v>204747.43929443767</v>
      </c>
    </row>
    <row r="17" spans="1:40" ht="12.75">
      <c r="A17" s="5">
        <v>15</v>
      </c>
      <c r="B17" s="6" t="s">
        <v>133</v>
      </c>
      <c r="C17" s="28">
        <v>24666.294175006882</v>
      </c>
      <c r="D17" s="29">
        <v>26623.656026599914</v>
      </c>
      <c r="E17" s="29">
        <v>23189.41317165215</v>
      </c>
      <c r="F17" s="29">
        <v>37483.07559843875</v>
      </c>
      <c r="G17" s="29">
        <v>35013.24851648733</v>
      </c>
      <c r="H17" s="29">
        <v>36115.26590591125</v>
      </c>
      <c r="I17" s="29">
        <v>35394.9708995091</v>
      </c>
      <c r="J17" s="29">
        <v>42395.79087309762</v>
      </c>
      <c r="K17" s="29">
        <v>62705.01611110343</v>
      </c>
      <c r="L17" s="29">
        <v>61092.77179020622</v>
      </c>
      <c r="M17" s="29">
        <v>78227.03837715198</v>
      </c>
      <c r="N17" s="29">
        <v>112879.41044298644</v>
      </c>
      <c r="O17" s="29">
        <v>138470.08555777854</v>
      </c>
      <c r="P17" s="29">
        <v>172139.0329535922</v>
      </c>
      <c r="Q17" s="29">
        <v>229039.39894612896</v>
      </c>
      <c r="R17" s="29">
        <v>156010.5222436406</v>
      </c>
      <c r="S17" s="29">
        <v>162755.3293874905</v>
      </c>
      <c r="T17" s="29">
        <v>202514.40869570692</v>
      </c>
      <c r="U17" s="29">
        <v>256762.29793940642</v>
      </c>
      <c r="V17" s="29">
        <v>344804.0851439755</v>
      </c>
      <c r="W17" s="29">
        <v>372190.17599731794</v>
      </c>
      <c r="X17" s="29">
        <v>478360.0563404955</v>
      </c>
      <c r="Y17" s="29">
        <v>522816.8847572266</v>
      </c>
      <c r="Z17" s="29">
        <v>494487.7195163021</v>
      </c>
      <c r="AA17" s="29">
        <v>512766.5552647567</v>
      </c>
      <c r="AB17" s="29">
        <v>474970.93151995534</v>
      </c>
      <c r="AC17" s="29">
        <v>599161.8978643254</v>
      </c>
      <c r="AD17" s="29">
        <v>710981.5341410789</v>
      </c>
      <c r="AE17" s="29">
        <v>770059.5242621856</v>
      </c>
      <c r="AF17" s="29">
        <v>763734.185960405</v>
      </c>
      <c r="AG17" s="29">
        <v>764795.8246889882</v>
      </c>
      <c r="AH17" s="29">
        <v>768448.0713186554</v>
      </c>
      <c r="AI17" s="29">
        <v>686614.75556278</v>
      </c>
      <c r="AJ17" s="29">
        <v>646626.6272773788</v>
      </c>
      <c r="AK17" s="29">
        <v>721440.8760242427</v>
      </c>
      <c r="AL17" s="29">
        <v>899907.2944436725</v>
      </c>
      <c r="AM17" s="29">
        <v>825987.535740553</v>
      </c>
      <c r="AN17" s="6">
        <v>887306.9884568994</v>
      </c>
    </row>
    <row r="18" spans="1:40" ht="12.75">
      <c r="A18" s="5">
        <v>16</v>
      </c>
      <c r="B18" s="6" t="s">
        <v>134</v>
      </c>
      <c r="C18" s="28">
        <v>57133.371004160144</v>
      </c>
      <c r="D18" s="29">
        <v>92730.27175830166</v>
      </c>
      <c r="E18" s="29">
        <v>184996.40407334303</v>
      </c>
      <c r="F18" s="29">
        <v>170332.67479781676</v>
      </c>
      <c r="G18" s="29">
        <v>212512.55673799955</v>
      </c>
      <c r="H18" s="29">
        <v>222163.01050408705</v>
      </c>
      <c r="I18" s="29">
        <v>233203.90805126674</v>
      </c>
      <c r="J18" s="29">
        <v>245723.21115190716</v>
      </c>
      <c r="K18" s="29">
        <v>301564.0063733388</v>
      </c>
      <c r="L18" s="29">
        <v>403824.3085811263</v>
      </c>
      <c r="M18" s="29">
        <v>406210.27195365843</v>
      </c>
      <c r="N18" s="29">
        <v>437614.6377865525</v>
      </c>
      <c r="O18" s="29">
        <v>597495.5044300468</v>
      </c>
      <c r="P18" s="29">
        <v>592854.5080139268</v>
      </c>
      <c r="Q18" s="29">
        <v>577111.3424757333</v>
      </c>
      <c r="R18" s="29">
        <v>531079.481211109</v>
      </c>
      <c r="S18" s="29">
        <v>576983.0147512803</v>
      </c>
      <c r="T18" s="29">
        <v>661543.1443420947</v>
      </c>
      <c r="U18" s="29">
        <v>785318.9816974525</v>
      </c>
      <c r="V18" s="29">
        <v>871527.8533008194</v>
      </c>
      <c r="W18" s="29">
        <v>1006710.4809117125</v>
      </c>
      <c r="X18" s="29">
        <v>1044343.0283832056</v>
      </c>
      <c r="Y18" s="29">
        <v>1194396.256249869</v>
      </c>
      <c r="Z18" s="29">
        <v>1362175.7556911744</v>
      </c>
      <c r="AA18" s="29">
        <v>1291694.6828827043</v>
      </c>
      <c r="AB18" s="29">
        <v>1365739.0786392223</v>
      </c>
      <c r="AC18" s="29">
        <v>1573996.0463575008</v>
      </c>
      <c r="AD18" s="29">
        <v>1533821.5666825096</v>
      </c>
      <c r="AE18" s="29">
        <v>1544954.3580757657</v>
      </c>
      <c r="AF18" s="29">
        <v>1486546.2492812844</v>
      </c>
      <c r="AG18" s="29">
        <v>1519814.5922935293</v>
      </c>
      <c r="AH18" s="29">
        <v>1515918.8704651932</v>
      </c>
      <c r="AI18" s="29">
        <v>1638846.1791566361</v>
      </c>
      <c r="AJ18" s="29">
        <v>1842813.7486147385</v>
      </c>
      <c r="AK18" s="29">
        <v>2230345.60426666</v>
      </c>
      <c r="AL18" s="29">
        <v>2633081.0150543507</v>
      </c>
      <c r="AM18" s="29">
        <v>2257017.7073668935</v>
      </c>
      <c r="AN18" s="6">
        <v>2488720.088612038</v>
      </c>
    </row>
    <row r="19" spans="1:40" ht="12.75">
      <c r="A19" s="5">
        <v>17</v>
      </c>
      <c r="B19" s="6" t="s">
        <v>135</v>
      </c>
      <c r="C19" s="28">
        <v>195610.6131975732</v>
      </c>
      <c r="D19" s="29">
        <v>221357.03689658944</v>
      </c>
      <c r="E19" s="29">
        <v>252981.28255420405</v>
      </c>
      <c r="F19" s="29">
        <v>330698.03042060183</v>
      </c>
      <c r="G19" s="29">
        <v>372724.37199301267</v>
      </c>
      <c r="H19" s="29">
        <v>348083.3019136506</v>
      </c>
      <c r="I19" s="29">
        <v>416347.8598011708</v>
      </c>
      <c r="J19" s="29">
        <v>459543.9141610891</v>
      </c>
      <c r="K19" s="29">
        <v>516062.8818345476</v>
      </c>
      <c r="L19" s="29">
        <v>573443.2622560983</v>
      </c>
      <c r="M19" s="29">
        <v>585016.1721321576</v>
      </c>
      <c r="N19" s="29">
        <v>631276.7029315222</v>
      </c>
      <c r="O19" s="29">
        <v>718253.7885800085</v>
      </c>
      <c r="P19" s="29">
        <v>691229.8014774702</v>
      </c>
      <c r="Q19" s="29">
        <v>805616.4507034146</v>
      </c>
      <c r="R19" s="29">
        <v>841275.4695689521</v>
      </c>
      <c r="S19" s="29">
        <v>740950.2199280447</v>
      </c>
      <c r="T19" s="29">
        <v>620012.8325458902</v>
      </c>
      <c r="U19" s="29">
        <v>537983.1941680879</v>
      </c>
      <c r="V19" s="29">
        <v>422707.42650929396</v>
      </c>
      <c r="W19" s="29">
        <v>317428.2034490962</v>
      </c>
      <c r="X19" s="29">
        <v>352623.1031800021</v>
      </c>
      <c r="Y19" s="29">
        <v>374918.5535388585</v>
      </c>
      <c r="Z19" s="29">
        <v>375813.13275349594</v>
      </c>
      <c r="AA19" s="29">
        <v>319464.8548480046</v>
      </c>
      <c r="AB19" s="29">
        <v>336362.01181030023</v>
      </c>
      <c r="AC19" s="29">
        <v>397048.19973425835</v>
      </c>
      <c r="AD19" s="29">
        <v>469152.0548431401</v>
      </c>
      <c r="AE19" s="29">
        <v>496205.40042514534</v>
      </c>
      <c r="AF19" s="29">
        <v>556754.3829489672</v>
      </c>
      <c r="AG19" s="29">
        <v>593381.6349861885</v>
      </c>
      <c r="AH19" s="29">
        <v>671655.4663621131</v>
      </c>
      <c r="AI19" s="29">
        <v>703998.6849145131</v>
      </c>
      <c r="AJ19" s="29">
        <v>766576.2318356015</v>
      </c>
      <c r="AK19" s="29">
        <v>937950.8922049496</v>
      </c>
      <c r="AL19" s="29">
        <v>979544.0915074695</v>
      </c>
      <c r="AM19" s="29">
        <v>1132116.4833574984</v>
      </c>
      <c r="AN19" s="6">
        <v>1079708.0379041363</v>
      </c>
    </row>
    <row r="20" spans="1:40" ht="12.75">
      <c r="A20" s="5">
        <v>18</v>
      </c>
      <c r="B20" s="6" t="s">
        <v>136</v>
      </c>
      <c r="C20" s="28">
        <v>50804.36911814355</v>
      </c>
      <c r="D20" s="29">
        <v>59271.03884525556</v>
      </c>
      <c r="E20" s="29">
        <v>74007.6909276385</v>
      </c>
      <c r="F20" s="29">
        <v>87903.08151419905</v>
      </c>
      <c r="G20" s="29">
        <v>101133.96449940841</v>
      </c>
      <c r="H20" s="29">
        <v>93546.93402446194</v>
      </c>
      <c r="I20" s="29">
        <v>80530.77727219183</v>
      </c>
      <c r="J20" s="29">
        <v>89398.67656490236</v>
      </c>
      <c r="K20" s="29">
        <v>113968.41307482505</v>
      </c>
      <c r="L20" s="29">
        <v>159406.91421162043</v>
      </c>
      <c r="M20" s="29">
        <v>269304.5868255112</v>
      </c>
      <c r="N20" s="29">
        <v>359757.7377123683</v>
      </c>
      <c r="O20" s="29">
        <v>457041.5575027909</v>
      </c>
      <c r="P20" s="29">
        <v>692020.3380124605</v>
      </c>
      <c r="Q20" s="29">
        <v>985711.45151118</v>
      </c>
      <c r="R20" s="29">
        <v>1327777.4008383101</v>
      </c>
      <c r="S20" s="29">
        <v>1506845.182994978</v>
      </c>
      <c r="T20" s="29">
        <v>1828831.2547450315</v>
      </c>
      <c r="U20" s="29">
        <v>2400279.9144546036</v>
      </c>
      <c r="V20" s="29">
        <v>3000779.682400834</v>
      </c>
      <c r="W20" s="29">
        <v>3094714.4023246635</v>
      </c>
      <c r="X20" s="29">
        <v>3235324.022818972</v>
      </c>
      <c r="Y20" s="29">
        <v>3283857.971005759</v>
      </c>
      <c r="Z20" s="29">
        <v>3487089.6164568095</v>
      </c>
      <c r="AA20" s="29">
        <v>3296281.176477088</v>
      </c>
      <c r="AB20" s="29">
        <v>4153036.311177966</v>
      </c>
      <c r="AC20" s="29">
        <v>5597141.019991295</v>
      </c>
      <c r="AD20" s="29">
        <v>5910817.672222424</v>
      </c>
      <c r="AE20" s="29">
        <v>5375136.881229998</v>
      </c>
      <c r="AF20" s="29">
        <v>5540743.507251047</v>
      </c>
      <c r="AG20" s="29">
        <v>6214518.3140863925</v>
      </c>
      <c r="AH20" s="29">
        <v>7255672.948186684</v>
      </c>
      <c r="AI20" s="29">
        <v>7019488.676564373</v>
      </c>
      <c r="AJ20" s="29">
        <v>8284127.145728762</v>
      </c>
      <c r="AK20" s="29">
        <v>9455864.882287968</v>
      </c>
      <c r="AL20" s="29">
        <v>11131243.00289784</v>
      </c>
      <c r="AM20" s="29">
        <v>10103201.240909439</v>
      </c>
      <c r="AN20" s="6">
        <v>11659034.152968349</v>
      </c>
    </row>
    <row r="21" spans="1:40" ht="12.75">
      <c r="A21" s="5">
        <v>19</v>
      </c>
      <c r="B21" s="6" t="s">
        <v>137</v>
      </c>
      <c r="C21" s="28">
        <v>253321.09653729992</v>
      </c>
      <c r="D21" s="29">
        <v>285834.8335849086</v>
      </c>
      <c r="E21" s="29">
        <v>323202.80109262554</v>
      </c>
      <c r="F21" s="29">
        <v>365349.9701500975</v>
      </c>
      <c r="G21" s="29">
        <v>376672.65760606003</v>
      </c>
      <c r="H21" s="29">
        <v>322671.61244089704</v>
      </c>
      <c r="I21" s="29">
        <v>281234.0739644836</v>
      </c>
      <c r="J21" s="29">
        <v>340468.03381001035</v>
      </c>
      <c r="K21" s="29">
        <v>380384.954392885</v>
      </c>
      <c r="L21" s="29">
        <v>415229.10736223985</v>
      </c>
      <c r="M21" s="29">
        <v>786829.8311876035</v>
      </c>
      <c r="N21" s="29">
        <v>732331.6698314772</v>
      </c>
      <c r="O21" s="29">
        <v>668021.5682143834</v>
      </c>
      <c r="P21" s="29">
        <v>847030.0550709277</v>
      </c>
      <c r="Q21" s="29">
        <v>856640.4422107257</v>
      </c>
      <c r="R21" s="29">
        <v>1046989.7538722594</v>
      </c>
      <c r="S21" s="29">
        <v>1321130.8961409782</v>
      </c>
      <c r="T21" s="29">
        <v>1567285.0750204308</v>
      </c>
      <c r="U21" s="29">
        <v>1860163.1811881117</v>
      </c>
      <c r="V21" s="29">
        <v>1827172.049804425</v>
      </c>
      <c r="W21" s="29">
        <v>2079431.0497862566</v>
      </c>
      <c r="X21" s="29">
        <v>2296939.42445888</v>
      </c>
      <c r="Y21" s="29">
        <v>2034789.4137774822</v>
      </c>
      <c r="Z21" s="29">
        <v>2155051.746053399</v>
      </c>
      <c r="AA21" s="29">
        <v>2266327.7497508847</v>
      </c>
      <c r="AB21" s="29">
        <v>2645297.0050957603</v>
      </c>
      <c r="AC21" s="29">
        <v>3518498.4216585397</v>
      </c>
      <c r="AD21" s="29">
        <v>3452605.910496315</v>
      </c>
      <c r="AE21" s="29">
        <v>3196327.2304949453</v>
      </c>
      <c r="AF21" s="29">
        <v>3241409.6968917535</v>
      </c>
      <c r="AG21" s="29">
        <v>3599153.610551786</v>
      </c>
      <c r="AH21" s="29">
        <v>2925096.961629477</v>
      </c>
      <c r="AI21" s="29">
        <v>2618634.2689559036</v>
      </c>
      <c r="AJ21" s="29">
        <v>2715070.90589399</v>
      </c>
      <c r="AK21" s="29">
        <v>2726729.3670776943</v>
      </c>
      <c r="AL21" s="29">
        <v>2715056.59450723</v>
      </c>
      <c r="AM21" s="29">
        <v>2858067.423091345</v>
      </c>
      <c r="AN21" s="6">
        <v>2859453.2265761187</v>
      </c>
    </row>
    <row r="22" spans="1:40" ht="12.75">
      <c r="A22" s="5">
        <v>20</v>
      </c>
      <c r="B22" s="6" t="s">
        <v>138</v>
      </c>
      <c r="C22" s="28">
        <v>61930.25145650397</v>
      </c>
      <c r="D22" s="29">
        <v>61138.50056875065</v>
      </c>
      <c r="E22" s="29">
        <v>73517.67848677281</v>
      </c>
      <c r="F22" s="29">
        <v>92088.80374176762</v>
      </c>
      <c r="G22" s="29">
        <v>110587.35411338233</v>
      </c>
      <c r="H22" s="29">
        <v>109403.40204678237</v>
      </c>
      <c r="I22" s="29">
        <v>117131.13459974558</v>
      </c>
      <c r="J22" s="29">
        <v>188886.54377620353</v>
      </c>
      <c r="K22" s="29">
        <v>188522.52270104617</v>
      </c>
      <c r="L22" s="29">
        <v>229827.60477536498</v>
      </c>
      <c r="M22" s="29">
        <v>303808.7926913497</v>
      </c>
      <c r="N22" s="29">
        <v>385703.42308263306</v>
      </c>
      <c r="O22" s="29">
        <v>493632.48307050066</v>
      </c>
      <c r="P22" s="29">
        <v>535840.8489767762</v>
      </c>
      <c r="Q22" s="29">
        <v>634833.3881766438</v>
      </c>
      <c r="R22" s="29">
        <v>1272009.0480398992</v>
      </c>
      <c r="S22" s="29">
        <v>1276150.9513460149</v>
      </c>
      <c r="T22" s="29">
        <v>1297866.2253508293</v>
      </c>
      <c r="U22" s="29">
        <v>1470431.1602381645</v>
      </c>
      <c r="V22" s="29">
        <v>1643318.8455615563</v>
      </c>
      <c r="W22" s="29">
        <v>1875572.2717968447</v>
      </c>
      <c r="X22" s="29">
        <v>1924788.9481911473</v>
      </c>
      <c r="Y22" s="29">
        <v>1739080.6594617807</v>
      </c>
      <c r="Z22" s="29">
        <v>1698347.7332441548</v>
      </c>
      <c r="AA22" s="29">
        <v>1544151.4931932625</v>
      </c>
      <c r="AB22" s="29">
        <v>1583988.1069132776</v>
      </c>
      <c r="AC22" s="29">
        <v>1803310.007067799</v>
      </c>
      <c r="AD22" s="29">
        <v>1883788.7916433595</v>
      </c>
      <c r="AE22" s="29">
        <v>1870137.2990230015</v>
      </c>
      <c r="AF22" s="29">
        <v>1922881.4476818957</v>
      </c>
      <c r="AG22" s="29">
        <v>1787692.139684757</v>
      </c>
      <c r="AH22" s="29">
        <v>1891617.804818164</v>
      </c>
      <c r="AI22" s="29">
        <v>1528424.6994541343</v>
      </c>
      <c r="AJ22" s="29">
        <v>1603327.400033285</v>
      </c>
      <c r="AK22" s="29">
        <v>1746273.1655567137</v>
      </c>
      <c r="AL22" s="29">
        <v>2026348.2057280175</v>
      </c>
      <c r="AM22" s="29">
        <v>1676797.5297150004</v>
      </c>
      <c r="AN22" s="6">
        <v>2141863.943337328</v>
      </c>
    </row>
    <row r="23" spans="1:40" ht="12.75">
      <c r="A23" s="5">
        <v>21</v>
      </c>
      <c r="B23" s="6" t="s">
        <v>139</v>
      </c>
      <c r="C23" s="28">
        <v>1560124.9611583282</v>
      </c>
      <c r="D23" s="29">
        <v>1638901.4995336637</v>
      </c>
      <c r="E23" s="29">
        <v>1599935.1828740851</v>
      </c>
      <c r="F23" s="29">
        <v>1925091.6894871397</v>
      </c>
      <c r="G23" s="29">
        <v>1872054.2947954712</v>
      </c>
      <c r="H23" s="29">
        <v>1555757.844022851</v>
      </c>
      <c r="I23" s="29">
        <v>1540656.673293153</v>
      </c>
      <c r="J23" s="29">
        <v>1617407.7563316794</v>
      </c>
      <c r="K23" s="29">
        <v>1845652.4425678225</v>
      </c>
      <c r="L23" s="29">
        <v>2113934.557950007</v>
      </c>
      <c r="M23" s="29">
        <v>2079296.2674837168</v>
      </c>
      <c r="N23" s="29">
        <v>2267959.1862912257</v>
      </c>
      <c r="O23" s="29">
        <v>2645414.337266381</v>
      </c>
      <c r="P23" s="29">
        <v>2422365.52828559</v>
      </c>
      <c r="Q23" s="29">
        <v>3134970.381194968</v>
      </c>
      <c r="R23" s="29">
        <v>3258178.361993837</v>
      </c>
      <c r="S23" s="29">
        <v>3290031.8526301687</v>
      </c>
      <c r="T23" s="29">
        <v>3414364.2902248385</v>
      </c>
      <c r="U23" s="29">
        <v>4028554.0455874116</v>
      </c>
      <c r="V23" s="29">
        <v>4247810.995939144</v>
      </c>
      <c r="W23" s="29">
        <v>4970584.330760563</v>
      </c>
      <c r="X23" s="29">
        <v>5335009.754314167</v>
      </c>
      <c r="Y23" s="29">
        <v>5212596.304166601</v>
      </c>
      <c r="Z23" s="29">
        <v>4872471.8904553605</v>
      </c>
      <c r="AA23" s="29">
        <v>4428568.932804841</v>
      </c>
      <c r="AB23" s="29">
        <v>4495108.2244206155</v>
      </c>
      <c r="AC23" s="29">
        <v>4730284.747752678</v>
      </c>
      <c r="AD23" s="29">
        <v>4923757.946759509</v>
      </c>
      <c r="AE23" s="29">
        <v>5021466.950605701</v>
      </c>
      <c r="AF23" s="29">
        <v>4476697.135620536</v>
      </c>
      <c r="AG23" s="29">
        <v>4187914.7531102146</v>
      </c>
      <c r="AH23" s="29">
        <v>4284879.559533946</v>
      </c>
      <c r="AI23" s="29">
        <v>3776098.502496773</v>
      </c>
      <c r="AJ23" s="29">
        <v>3276823.2031250596</v>
      </c>
      <c r="AK23" s="29">
        <v>3167685.882739984</v>
      </c>
      <c r="AL23" s="29">
        <v>3340092.033498937</v>
      </c>
      <c r="AM23" s="29">
        <v>3732696.085685513</v>
      </c>
      <c r="AN23" s="6">
        <v>3896708.479241101</v>
      </c>
    </row>
    <row r="24" spans="1:40" ht="12.75">
      <c r="A24" s="5">
        <v>22</v>
      </c>
      <c r="B24" s="6" t="s">
        <v>140</v>
      </c>
      <c r="C24" s="28">
        <v>43839.06229426417</v>
      </c>
      <c r="D24" s="29">
        <v>43149.02931042936</v>
      </c>
      <c r="E24" s="29">
        <v>38547.20149549237</v>
      </c>
      <c r="F24" s="29">
        <v>36025.286589315656</v>
      </c>
      <c r="G24" s="29">
        <v>28119.60554156019</v>
      </c>
      <c r="H24" s="29">
        <v>20779.305487915382</v>
      </c>
      <c r="I24" s="29">
        <v>32726.479494562966</v>
      </c>
      <c r="J24" s="29">
        <v>38468.614343371046</v>
      </c>
      <c r="K24" s="29">
        <v>41475.834307179604</v>
      </c>
      <c r="L24" s="29">
        <v>46176.94597590063</v>
      </c>
      <c r="M24" s="29">
        <v>56110.52970449885</v>
      </c>
      <c r="N24" s="29">
        <v>93055.82005683452</v>
      </c>
      <c r="O24" s="29">
        <v>133773.4303220717</v>
      </c>
      <c r="P24" s="29">
        <v>176990.32446084166</v>
      </c>
      <c r="Q24" s="29">
        <v>229790.26533543607</v>
      </c>
      <c r="R24" s="29">
        <v>276850.5181423379</v>
      </c>
      <c r="S24" s="29">
        <v>248983.804036841</v>
      </c>
      <c r="T24" s="29">
        <v>241175.07359988827</v>
      </c>
      <c r="U24" s="29">
        <v>258205.78495836552</v>
      </c>
      <c r="V24" s="29">
        <v>273361.5671439475</v>
      </c>
      <c r="W24" s="29">
        <v>297177.72649629886</v>
      </c>
      <c r="X24" s="29">
        <v>321455.4048630418</v>
      </c>
      <c r="Y24" s="29">
        <v>326145.2336458495</v>
      </c>
      <c r="Z24" s="29">
        <v>292222.0202364707</v>
      </c>
      <c r="AA24" s="29">
        <v>269947.4613463145</v>
      </c>
      <c r="AB24" s="29">
        <v>256270.9456783357</v>
      </c>
      <c r="AC24" s="29">
        <v>275366.03635442565</v>
      </c>
      <c r="AD24" s="29">
        <v>292794.2854695309</v>
      </c>
      <c r="AE24" s="29">
        <v>284407.42833471845</v>
      </c>
      <c r="AF24" s="29">
        <v>281074.26660869096</v>
      </c>
      <c r="AG24" s="29">
        <v>298829.0627224382</v>
      </c>
      <c r="AH24" s="29">
        <v>306281.823913665</v>
      </c>
      <c r="AI24" s="29">
        <v>310524.1930330987</v>
      </c>
      <c r="AJ24" s="29">
        <v>337175.4796977801</v>
      </c>
      <c r="AK24" s="29">
        <v>369048.2357488177</v>
      </c>
      <c r="AL24" s="29">
        <v>429294.63751238724</v>
      </c>
      <c r="AM24" s="29">
        <v>520622.6975911787</v>
      </c>
      <c r="AN24" s="6">
        <v>575334.9167294373</v>
      </c>
    </row>
    <row r="25" spans="1:40" ht="12.75">
      <c r="A25" s="5">
        <v>23</v>
      </c>
      <c r="B25" s="6" t="s">
        <v>141</v>
      </c>
      <c r="C25" s="28">
        <v>1060435.798597261</v>
      </c>
      <c r="D25" s="29">
        <v>1099829.8743951267</v>
      </c>
      <c r="E25" s="29">
        <v>1154404.4295310376</v>
      </c>
      <c r="F25" s="29">
        <v>1089259.9244028667</v>
      </c>
      <c r="G25" s="29">
        <v>815887.9526750761</v>
      </c>
      <c r="H25" s="29">
        <v>1096400.320503344</v>
      </c>
      <c r="I25" s="29">
        <v>734365.8012692274</v>
      </c>
      <c r="J25" s="29">
        <v>801199.7950332608</v>
      </c>
      <c r="K25" s="29">
        <v>835542.1434219653</v>
      </c>
      <c r="L25" s="29">
        <v>931925.3010447307</v>
      </c>
      <c r="M25" s="29">
        <v>1221720.8835170306</v>
      </c>
      <c r="N25" s="29">
        <v>933792.2782259036</v>
      </c>
      <c r="O25" s="29">
        <v>717145.7029903217</v>
      </c>
      <c r="P25" s="29">
        <v>626162.3256223238</v>
      </c>
      <c r="Q25" s="29">
        <v>540052.8105144886</v>
      </c>
      <c r="R25" s="29">
        <v>1034536.3584679513</v>
      </c>
      <c r="S25" s="29">
        <v>1228589.534368651</v>
      </c>
      <c r="T25" s="29">
        <v>1575725.5872832038</v>
      </c>
      <c r="U25" s="29">
        <v>1705509.0279404693</v>
      </c>
      <c r="V25" s="29">
        <v>2502963.769127314</v>
      </c>
      <c r="W25" s="29">
        <v>3294606.1380575956</v>
      </c>
      <c r="X25" s="29">
        <v>3554200.756345714</v>
      </c>
      <c r="Y25" s="29">
        <v>3616722.22045887</v>
      </c>
      <c r="Z25" s="29">
        <v>3597534.2277168534</v>
      </c>
      <c r="AA25" s="29">
        <v>3666581.453422419</v>
      </c>
      <c r="AB25" s="29">
        <v>4154013.438527831</v>
      </c>
      <c r="AC25" s="29">
        <v>4618771.884619519</v>
      </c>
      <c r="AD25" s="29">
        <v>4715216.213594035</v>
      </c>
      <c r="AE25" s="29">
        <v>4144113.7901684996</v>
      </c>
      <c r="AF25" s="29">
        <v>4208495.244207689</v>
      </c>
      <c r="AG25" s="29">
        <v>4597062.190840265</v>
      </c>
      <c r="AH25" s="29">
        <v>5184159.426437891</v>
      </c>
      <c r="AI25" s="29">
        <v>5302272.272912707</v>
      </c>
      <c r="AJ25" s="29">
        <v>5258622.0646511195</v>
      </c>
      <c r="AK25" s="29">
        <v>5488676.30102595</v>
      </c>
      <c r="AL25" s="29">
        <v>5539085.050599865</v>
      </c>
      <c r="AM25" s="29">
        <v>5420186.825627301</v>
      </c>
      <c r="AN25" s="6">
        <v>5289347.425859829</v>
      </c>
    </row>
    <row r="26" spans="1:40" ht="12.75">
      <c r="A26" s="5">
        <v>24</v>
      </c>
      <c r="B26" s="6" t="s">
        <v>142</v>
      </c>
      <c r="C26" s="28">
        <v>1907867.6938626112</v>
      </c>
      <c r="D26" s="29">
        <v>1845169.1911385546</v>
      </c>
      <c r="E26" s="29">
        <v>1834569.5507760036</v>
      </c>
      <c r="F26" s="29">
        <v>2018216.718043878</v>
      </c>
      <c r="G26" s="29">
        <v>1817583.7602245836</v>
      </c>
      <c r="H26" s="29">
        <v>1602581.0725043847</v>
      </c>
      <c r="I26" s="29">
        <v>1852667.1587918266</v>
      </c>
      <c r="J26" s="29">
        <v>2221030.20266454</v>
      </c>
      <c r="K26" s="29">
        <v>2525778.3480177997</v>
      </c>
      <c r="L26" s="29">
        <v>2900720.232013338</v>
      </c>
      <c r="M26" s="29">
        <v>3054840.914195106</v>
      </c>
      <c r="N26" s="29">
        <v>2574506.1169083277</v>
      </c>
      <c r="O26" s="29">
        <v>2300586.173101077</v>
      </c>
      <c r="P26" s="29">
        <v>2166600.4992776383</v>
      </c>
      <c r="Q26" s="29">
        <v>2169304.0773114422</v>
      </c>
      <c r="R26" s="29">
        <v>2607328.296038153</v>
      </c>
      <c r="S26" s="29">
        <v>2506251.857851809</v>
      </c>
      <c r="T26" s="29">
        <v>2969434.6906525595</v>
      </c>
      <c r="U26" s="29">
        <v>3405053.1466487963</v>
      </c>
      <c r="V26" s="29">
        <v>3313034.3113514376</v>
      </c>
      <c r="W26" s="29">
        <v>3137054.3631584058</v>
      </c>
      <c r="X26" s="29">
        <v>2517918.7771171452</v>
      </c>
      <c r="Y26" s="29">
        <v>2203496.6491437643</v>
      </c>
      <c r="Z26" s="29">
        <v>2021282.8430210955</v>
      </c>
      <c r="AA26" s="29">
        <v>2074787.6424522316</v>
      </c>
      <c r="AB26" s="29">
        <v>2366162.3417507536</v>
      </c>
      <c r="AC26" s="29">
        <v>2307340.454689472</v>
      </c>
      <c r="AD26" s="29">
        <v>2263778.6002174104</v>
      </c>
      <c r="AE26" s="29">
        <v>1857603.146472283</v>
      </c>
      <c r="AF26" s="29">
        <v>1929214.526748521</v>
      </c>
      <c r="AG26" s="29">
        <v>2259211.4042276205</v>
      </c>
      <c r="AH26" s="29">
        <v>2258726.313585564</v>
      </c>
      <c r="AI26" s="29">
        <v>2174453.6878982875</v>
      </c>
      <c r="AJ26" s="29">
        <v>2496090.487015407</v>
      </c>
      <c r="AK26" s="29">
        <v>2623033.0999542656</v>
      </c>
      <c r="AL26" s="29">
        <v>2853150.519915822</v>
      </c>
      <c r="AM26" s="29">
        <v>2975055.503015225</v>
      </c>
      <c r="AN26" s="6">
        <v>2718850.366532976</v>
      </c>
    </row>
    <row r="27" spans="1:40" ht="12.75">
      <c r="A27" s="5">
        <v>25</v>
      </c>
      <c r="B27" s="6" t="s">
        <v>143</v>
      </c>
      <c r="C27" s="28">
        <v>148636.13383673708</v>
      </c>
      <c r="D27" s="29">
        <v>151933.50923478825</v>
      </c>
      <c r="E27" s="29">
        <v>187063.17808129443</v>
      </c>
      <c r="F27" s="29">
        <v>173663.67774390214</v>
      </c>
      <c r="G27" s="29">
        <v>149712.22959382265</v>
      </c>
      <c r="H27" s="29">
        <v>141096.6870218654</v>
      </c>
      <c r="I27" s="29">
        <v>113226.89356749575</v>
      </c>
      <c r="J27" s="29">
        <v>141022.86399601537</v>
      </c>
      <c r="K27" s="29">
        <v>179689.08426386697</v>
      </c>
      <c r="L27" s="29">
        <v>133728.46173814262</v>
      </c>
      <c r="M27" s="29">
        <v>186258.90474919477</v>
      </c>
      <c r="N27" s="29">
        <v>237263.77494132187</v>
      </c>
      <c r="O27" s="29">
        <v>214955.64689779075</v>
      </c>
      <c r="P27" s="29">
        <v>135235.99982026045</v>
      </c>
      <c r="Q27" s="29">
        <v>69601.30579057272</v>
      </c>
      <c r="R27" s="29">
        <v>71409.84364057552</v>
      </c>
      <c r="S27" s="29">
        <v>73929.36739635009</v>
      </c>
      <c r="T27" s="29">
        <v>58299.01968448796</v>
      </c>
      <c r="U27" s="29">
        <v>64500.92657130043</v>
      </c>
      <c r="V27" s="29">
        <v>100583.7567694155</v>
      </c>
      <c r="W27" s="29">
        <v>81919.20602820159</v>
      </c>
      <c r="X27" s="29">
        <v>83938.53545661122</v>
      </c>
      <c r="Y27" s="29">
        <v>80418.01022829347</v>
      </c>
      <c r="Z27" s="29">
        <v>86186.8876046752</v>
      </c>
      <c r="AA27" s="29">
        <v>86939.21216162892</v>
      </c>
      <c r="AB27" s="29">
        <v>101996.39120648193</v>
      </c>
      <c r="AC27" s="29">
        <v>82718.93554998907</v>
      </c>
      <c r="AD27" s="29">
        <v>96255.42023407435</v>
      </c>
      <c r="AE27" s="29">
        <v>101796.45001052311</v>
      </c>
      <c r="AF27" s="29">
        <v>156644.1848061248</v>
      </c>
      <c r="AG27" s="29">
        <v>119759.97877093924</v>
      </c>
      <c r="AH27" s="29">
        <v>152536.11867385465</v>
      </c>
      <c r="AI27" s="29">
        <v>278605.6270029562</v>
      </c>
      <c r="AJ27" s="29">
        <v>142707.42379059238</v>
      </c>
      <c r="AK27" s="29">
        <v>114488.4710660919</v>
      </c>
      <c r="AL27" s="29">
        <v>124287.1337046254</v>
      </c>
      <c r="AM27" s="29">
        <v>153028.44087503178</v>
      </c>
      <c r="AN27" s="6">
        <v>82750.43260613631</v>
      </c>
    </row>
    <row r="28" spans="1:40" ht="12.75">
      <c r="A28" s="5">
        <v>26</v>
      </c>
      <c r="B28" s="6" t="s">
        <v>144</v>
      </c>
      <c r="C28" s="28">
        <v>284506.5656445516</v>
      </c>
      <c r="D28" s="29">
        <v>370877.8636228267</v>
      </c>
      <c r="E28" s="29">
        <v>305420.5969112169</v>
      </c>
      <c r="F28" s="29">
        <v>358311.8727876317</v>
      </c>
      <c r="G28" s="29">
        <v>415775.20196203375</v>
      </c>
      <c r="H28" s="29">
        <v>293253.1652640392</v>
      </c>
      <c r="I28" s="29">
        <v>283823.7093848931</v>
      </c>
      <c r="J28" s="29">
        <v>301331.9078072367</v>
      </c>
      <c r="K28" s="29">
        <v>333778.92852760374</v>
      </c>
      <c r="L28" s="29">
        <v>407962.6672318821</v>
      </c>
      <c r="M28" s="29">
        <v>516321.23441275686</v>
      </c>
      <c r="N28" s="29">
        <v>524403.6109622889</v>
      </c>
      <c r="O28" s="29">
        <v>479646.14875808544</v>
      </c>
      <c r="P28" s="29">
        <v>393381.80928492965</v>
      </c>
      <c r="Q28" s="29">
        <v>442059.5190695444</v>
      </c>
      <c r="R28" s="29">
        <v>628756.9085208189</v>
      </c>
      <c r="S28" s="29">
        <v>635230.3437892408</v>
      </c>
      <c r="T28" s="29">
        <v>545244.5616920419</v>
      </c>
      <c r="U28" s="29">
        <v>654645.6295812976</v>
      </c>
      <c r="V28" s="29">
        <v>727597.3759388173</v>
      </c>
      <c r="W28" s="29">
        <v>917140.9337357492</v>
      </c>
      <c r="X28" s="29">
        <v>935356.8144043231</v>
      </c>
      <c r="Y28" s="29">
        <v>883407.7756808931</v>
      </c>
      <c r="Z28" s="29">
        <v>700510.0905663563</v>
      </c>
      <c r="AA28" s="29">
        <v>651474.8886002601</v>
      </c>
      <c r="AB28" s="29">
        <v>637393.7223003559</v>
      </c>
      <c r="AC28" s="29">
        <v>664153.6993336558</v>
      </c>
      <c r="AD28" s="29">
        <v>734833.574075887</v>
      </c>
      <c r="AE28" s="29">
        <v>674297.8603616644</v>
      </c>
      <c r="AF28" s="29">
        <v>554173.3154387563</v>
      </c>
      <c r="AG28" s="29">
        <v>599069.1308723491</v>
      </c>
      <c r="AH28" s="29">
        <v>619348.6265666689</v>
      </c>
      <c r="AI28" s="29">
        <v>714484.1737582672</v>
      </c>
      <c r="AJ28" s="29">
        <v>665738.8170279142</v>
      </c>
      <c r="AK28" s="29">
        <v>670425.9450942125</v>
      </c>
      <c r="AL28" s="29">
        <v>672724.1679507948</v>
      </c>
      <c r="AM28" s="29">
        <v>797753.2828077832</v>
      </c>
      <c r="AN28" s="6">
        <v>835973.1937976223</v>
      </c>
    </row>
    <row r="29" spans="1:40" ht="12.75">
      <c r="A29" s="5">
        <v>27</v>
      </c>
      <c r="B29" s="6" t="s">
        <v>145</v>
      </c>
      <c r="C29" s="28">
        <v>431497.1556194077</v>
      </c>
      <c r="D29" s="29">
        <v>494705.5228922723</v>
      </c>
      <c r="E29" s="29">
        <v>623654.5242529107</v>
      </c>
      <c r="F29" s="29">
        <v>533088.4742293048</v>
      </c>
      <c r="G29" s="29">
        <v>165343.2520671136</v>
      </c>
      <c r="H29" s="29">
        <v>242799.8563404434</v>
      </c>
      <c r="I29" s="29">
        <v>202778.6380017917</v>
      </c>
      <c r="J29" s="29">
        <v>111922.16567871907</v>
      </c>
      <c r="K29" s="29">
        <v>211786.67518563618</v>
      </c>
      <c r="L29" s="29">
        <v>403563.8723393891</v>
      </c>
      <c r="M29" s="29">
        <v>386203.68287328084</v>
      </c>
      <c r="N29" s="29">
        <v>392187.00596281333</v>
      </c>
      <c r="O29" s="29">
        <v>335222.97338505404</v>
      </c>
      <c r="P29" s="29">
        <v>523596.5247641392</v>
      </c>
      <c r="Q29" s="29">
        <v>511860.3170609854</v>
      </c>
      <c r="R29" s="29">
        <v>513707.5614899987</v>
      </c>
      <c r="S29" s="29">
        <v>640355.9062892293</v>
      </c>
      <c r="T29" s="29">
        <v>740859.7812864312</v>
      </c>
      <c r="U29" s="29">
        <v>404510.856521695</v>
      </c>
      <c r="V29" s="29">
        <v>478328.9077823279</v>
      </c>
      <c r="W29" s="29">
        <v>381783.19536906446</v>
      </c>
      <c r="X29" s="29">
        <v>521316.3170349051</v>
      </c>
      <c r="Y29" s="29">
        <v>402195.9970990408</v>
      </c>
      <c r="Z29" s="29">
        <v>523754.8609814208</v>
      </c>
      <c r="AA29" s="29">
        <v>257851.8563360583</v>
      </c>
      <c r="AB29" s="29">
        <v>340536.99169275846</v>
      </c>
      <c r="AC29" s="29">
        <v>218254.88434067447</v>
      </c>
      <c r="AD29" s="29">
        <v>203186.81114934382</v>
      </c>
      <c r="AE29" s="29">
        <v>89997.52937837911</v>
      </c>
      <c r="AF29" s="29">
        <v>224991.8405236846</v>
      </c>
      <c r="AG29" s="29">
        <v>250311.40776040393</v>
      </c>
      <c r="AH29" s="29">
        <v>252460.54119517634</v>
      </c>
      <c r="AI29" s="29">
        <v>163268.84388018245</v>
      </c>
      <c r="AJ29" s="29">
        <v>296008.7717218743</v>
      </c>
      <c r="AK29" s="29">
        <v>124470.69367089342</v>
      </c>
      <c r="AL29" s="29">
        <v>293703.3973045838</v>
      </c>
      <c r="AM29" s="29">
        <v>-44765.20212361844</v>
      </c>
      <c r="AN29" s="6">
        <v>427901.0421276905</v>
      </c>
    </row>
    <row r="30" spans="1:40" ht="12.75">
      <c r="A30" s="5">
        <v>28</v>
      </c>
      <c r="B30" s="6" t="s">
        <v>146</v>
      </c>
      <c r="C30" s="28">
        <v>234265.0282297453</v>
      </c>
      <c r="D30" s="29">
        <v>274041.9325327212</v>
      </c>
      <c r="E30" s="29">
        <v>196829.00394064913</v>
      </c>
      <c r="F30" s="29">
        <v>157221.61699937482</v>
      </c>
      <c r="G30" s="29">
        <v>132819.1085654965</v>
      </c>
      <c r="H30" s="29">
        <v>137487.043175356</v>
      </c>
      <c r="I30" s="29">
        <v>118611.374578394</v>
      </c>
      <c r="J30" s="29">
        <v>141266.82278972832</v>
      </c>
      <c r="K30" s="29">
        <v>109240.01351783062</v>
      </c>
      <c r="L30" s="29">
        <v>168643.6106612649</v>
      </c>
      <c r="M30" s="29">
        <v>116473.90839707063</v>
      </c>
      <c r="N30" s="29">
        <v>257899.26663804892</v>
      </c>
      <c r="O30" s="29">
        <v>336851.4691052285</v>
      </c>
      <c r="P30" s="29">
        <v>216767.55629743333</v>
      </c>
      <c r="Q30" s="29">
        <v>451092.1983130649</v>
      </c>
      <c r="R30" s="29">
        <v>500772.2711002225</v>
      </c>
      <c r="S30" s="29">
        <v>419726.7638869991</v>
      </c>
      <c r="T30" s="29">
        <v>390977.49846251786</v>
      </c>
      <c r="U30" s="29">
        <v>415662.91190007195</v>
      </c>
      <c r="V30" s="29">
        <v>416938.0396840109</v>
      </c>
      <c r="W30" s="29">
        <v>641435.468727201</v>
      </c>
      <c r="X30" s="29">
        <v>806197.9856823817</v>
      </c>
      <c r="Y30" s="29">
        <v>672794.5591907647</v>
      </c>
      <c r="Z30" s="29">
        <v>602145.5790384636</v>
      </c>
      <c r="AA30" s="29">
        <v>474865.72106268763</v>
      </c>
      <c r="AB30" s="29">
        <v>447352.49430825986</v>
      </c>
      <c r="AC30" s="29">
        <v>468265.5632114538</v>
      </c>
      <c r="AD30" s="29">
        <v>510477.2633884193</v>
      </c>
      <c r="AE30" s="29">
        <v>470738.8198495708</v>
      </c>
      <c r="AF30" s="29">
        <v>582445.0618647503</v>
      </c>
      <c r="AG30" s="29">
        <v>632872.4403615023</v>
      </c>
      <c r="AH30" s="29">
        <v>714778.4532798901</v>
      </c>
      <c r="AI30" s="29">
        <v>678924.6443254527</v>
      </c>
      <c r="AJ30" s="29">
        <v>704561.473415625</v>
      </c>
      <c r="AK30" s="29">
        <v>903129.4884919045</v>
      </c>
      <c r="AL30" s="29">
        <v>793838.1846014446</v>
      </c>
      <c r="AM30" s="29">
        <v>720450.2588401692</v>
      </c>
      <c r="AN30" s="6">
        <v>1023015.2113135516</v>
      </c>
    </row>
    <row r="31" spans="1:40" ht="12.75">
      <c r="A31" s="5">
        <v>29</v>
      </c>
      <c r="B31" s="6" t="s">
        <v>147</v>
      </c>
      <c r="C31" s="28">
        <v>183893.83820819002</v>
      </c>
      <c r="D31" s="29">
        <v>135276.4768495021</v>
      </c>
      <c r="E31" s="29">
        <v>132903.40205412536</v>
      </c>
      <c r="F31" s="29">
        <v>172601.56445911148</v>
      </c>
      <c r="G31" s="29">
        <v>190172.94976340537</v>
      </c>
      <c r="H31" s="29">
        <v>148418.8259095866</v>
      </c>
      <c r="I31" s="29">
        <v>129240.77392638901</v>
      </c>
      <c r="J31" s="29">
        <v>112684.7473198051</v>
      </c>
      <c r="K31" s="29">
        <v>155282.83892676097</v>
      </c>
      <c r="L31" s="29">
        <v>138813.4929411386</v>
      </c>
      <c r="M31" s="29">
        <v>196089.55126004328</v>
      </c>
      <c r="N31" s="29">
        <v>224017.9967944753</v>
      </c>
      <c r="O31" s="29">
        <v>201093.87001941612</v>
      </c>
      <c r="P31" s="29">
        <v>166343.77426426974</v>
      </c>
      <c r="Q31" s="29">
        <v>80846.48069359631</v>
      </c>
      <c r="R31" s="29">
        <v>168858.63957224987</v>
      </c>
      <c r="S31" s="29">
        <v>177651.20064258308</v>
      </c>
      <c r="T31" s="29">
        <v>127458.09728734639</v>
      </c>
      <c r="U31" s="29">
        <v>195358.6616478915</v>
      </c>
      <c r="V31" s="29">
        <v>317642.52796941757</v>
      </c>
      <c r="W31" s="29">
        <v>310239.71181993734</v>
      </c>
      <c r="X31" s="29">
        <v>309970.01546255243</v>
      </c>
      <c r="Y31" s="29">
        <v>337815.97587279626</v>
      </c>
      <c r="Z31" s="29">
        <v>403947.10175315343</v>
      </c>
      <c r="AA31" s="29">
        <v>347466.7322673811</v>
      </c>
      <c r="AB31" s="29">
        <v>255583.59589294644</v>
      </c>
      <c r="AC31" s="29">
        <v>292624.4880168096</v>
      </c>
      <c r="AD31" s="29">
        <v>291931.7586729374</v>
      </c>
      <c r="AE31" s="29">
        <v>205466.09056513742</v>
      </c>
      <c r="AF31" s="29">
        <v>268037.6569662896</v>
      </c>
      <c r="AG31" s="29">
        <v>252409.46911622098</v>
      </c>
      <c r="AH31" s="29">
        <v>231557.09066102665</v>
      </c>
      <c r="AI31" s="29">
        <v>236052.13739242413</v>
      </c>
      <c r="AJ31" s="29">
        <v>216608.86879991542</v>
      </c>
      <c r="AK31" s="29">
        <v>213947.58821463512</v>
      </c>
      <c r="AL31" s="29">
        <v>208317.0446770929</v>
      </c>
      <c r="AM31" s="29">
        <v>207980.82957922993</v>
      </c>
      <c r="AN31" s="6">
        <v>294765.06401839847</v>
      </c>
    </row>
    <row r="32" spans="1:40" ht="12.75">
      <c r="A32" s="5">
        <v>30</v>
      </c>
      <c r="B32" s="6" t="s">
        <v>148</v>
      </c>
      <c r="C32" s="28">
        <v>41222.849901502326</v>
      </c>
      <c r="D32" s="29">
        <v>47377.044766727886</v>
      </c>
      <c r="E32" s="29">
        <v>48443.06675779911</v>
      </c>
      <c r="F32" s="29">
        <v>45719.913536998036</v>
      </c>
      <c r="G32" s="29">
        <v>102145.14464264622</v>
      </c>
      <c r="H32" s="29">
        <v>88506.38969148257</v>
      </c>
      <c r="I32" s="29">
        <v>81313.08481357826</v>
      </c>
      <c r="J32" s="29">
        <v>68501.32078106863</v>
      </c>
      <c r="K32" s="29">
        <v>77869.65353606192</v>
      </c>
      <c r="L32" s="29">
        <v>98854.68734670724</v>
      </c>
      <c r="M32" s="29">
        <v>146062.39652399666</v>
      </c>
      <c r="N32" s="29">
        <v>238253.04215451877</v>
      </c>
      <c r="O32" s="29">
        <v>199709.60147383864</v>
      </c>
      <c r="P32" s="29">
        <v>371721.30645028374</v>
      </c>
      <c r="Q32" s="29">
        <v>313530.4098064653</v>
      </c>
      <c r="R32" s="29">
        <v>350210.84004734084</v>
      </c>
      <c r="S32" s="29">
        <v>439494.57338829845</v>
      </c>
      <c r="T32" s="29">
        <v>445834.9711676175</v>
      </c>
      <c r="U32" s="29">
        <v>443007.3850091959</v>
      </c>
      <c r="V32" s="29">
        <v>356183.82674182067</v>
      </c>
      <c r="W32" s="29">
        <v>519063.8279666517</v>
      </c>
      <c r="X32" s="29">
        <v>540502.5360933688</v>
      </c>
      <c r="Y32" s="29">
        <v>516530.9620712384</v>
      </c>
      <c r="Z32" s="29">
        <v>415013.12946682115</v>
      </c>
      <c r="AA32" s="29">
        <v>449493.9637343792</v>
      </c>
      <c r="AB32" s="29">
        <v>330355.69852446415</v>
      </c>
      <c r="AC32" s="29">
        <v>377438.1001435126</v>
      </c>
      <c r="AD32" s="29">
        <v>382234.92558685225</v>
      </c>
      <c r="AE32" s="29">
        <v>571954.6632527114</v>
      </c>
      <c r="AF32" s="29">
        <v>602087.4734691333</v>
      </c>
      <c r="AG32" s="29">
        <v>351462.06637346215</v>
      </c>
      <c r="AH32" s="29">
        <v>502683.8638983569</v>
      </c>
      <c r="AI32" s="29">
        <v>608850.005176645</v>
      </c>
      <c r="AJ32" s="29">
        <v>663124.99415191</v>
      </c>
      <c r="AK32" s="29">
        <v>718593.4072978159</v>
      </c>
      <c r="AL32" s="29">
        <v>703550.8366790285</v>
      </c>
      <c r="AM32" s="29">
        <v>692468.3115271495</v>
      </c>
      <c r="AN32" s="6">
        <v>705336.8455437372</v>
      </c>
    </row>
    <row r="33" spans="1:40" ht="12.75">
      <c r="A33" s="5">
        <v>31</v>
      </c>
      <c r="B33" s="6" t="s">
        <v>64</v>
      </c>
      <c r="C33" s="28">
        <v>590074.9386123425</v>
      </c>
      <c r="D33" s="29">
        <v>647717.2991564356</v>
      </c>
      <c r="E33" s="29">
        <v>666391.9281263251</v>
      </c>
      <c r="F33" s="29">
        <v>788342.628534882</v>
      </c>
      <c r="G33" s="29">
        <v>910046.8072467281</v>
      </c>
      <c r="H33" s="29">
        <v>907850.8896748098</v>
      </c>
      <c r="I33" s="29">
        <v>935331.3850488267</v>
      </c>
      <c r="J33" s="29">
        <v>1031737.3072192373</v>
      </c>
      <c r="K33" s="29">
        <v>1124337.3274196251</v>
      </c>
      <c r="L33" s="29">
        <v>1305083.8859893074</v>
      </c>
      <c r="M33" s="29">
        <v>1619800.9838866943</v>
      </c>
      <c r="N33" s="29">
        <v>1611008.9333602414</v>
      </c>
      <c r="O33" s="29">
        <v>1589923.621421156</v>
      </c>
      <c r="P33" s="29">
        <v>1637877.2293917395</v>
      </c>
      <c r="Q33" s="29">
        <v>1836276.5861502276</v>
      </c>
      <c r="R33" s="29">
        <v>2026020.929199262</v>
      </c>
      <c r="S33" s="29">
        <v>2134641.706273038</v>
      </c>
      <c r="T33" s="29">
        <v>2324039.5752393007</v>
      </c>
      <c r="U33" s="29">
        <v>2632145.8679956524</v>
      </c>
      <c r="V33" s="29">
        <v>2994257.947854022</v>
      </c>
      <c r="W33" s="29">
        <v>3298139.585330092</v>
      </c>
      <c r="X33" s="29">
        <v>3599928.7583039347</v>
      </c>
      <c r="Y33" s="29">
        <v>3744545.4670408815</v>
      </c>
      <c r="Z33" s="29">
        <v>3580737.080273258</v>
      </c>
      <c r="AA33" s="29">
        <v>3343238.6043459885</v>
      </c>
      <c r="AB33" s="29">
        <v>3309774.350343116</v>
      </c>
      <c r="AC33" s="29">
        <v>3626657.2869960098</v>
      </c>
      <c r="AD33" s="29">
        <v>3959250.6016032845</v>
      </c>
      <c r="AE33" s="29">
        <v>4237958.798144654</v>
      </c>
      <c r="AF33" s="29">
        <v>4132591.103980132</v>
      </c>
      <c r="AG33" s="29">
        <v>4123427.11314797</v>
      </c>
      <c r="AH33" s="29">
        <v>4263467.752691885</v>
      </c>
      <c r="AI33" s="29">
        <v>4164775.055090732</v>
      </c>
      <c r="AJ33" s="29">
        <v>4036820.352334844</v>
      </c>
      <c r="AK33" s="29">
        <v>4350684.230271778</v>
      </c>
      <c r="AL33" s="29">
        <v>4614849.530432618</v>
      </c>
      <c r="AM33" s="29">
        <v>4839433.7760773</v>
      </c>
      <c r="AN33" s="6">
        <v>4953926.380654763</v>
      </c>
    </row>
    <row r="34" spans="1:40" ht="12.75">
      <c r="A34" s="5">
        <v>32</v>
      </c>
      <c r="B34" s="6" t="s">
        <v>149</v>
      </c>
      <c r="C34" s="28">
        <v>11208866.931012414</v>
      </c>
      <c r="D34" s="29">
        <v>11953059.7938656</v>
      </c>
      <c r="E34" s="29">
        <v>12870104.20083052</v>
      </c>
      <c r="F34" s="29">
        <v>15940021.577710735</v>
      </c>
      <c r="G34" s="29">
        <v>17360698.38017607</v>
      </c>
      <c r="H34" s="29">
        <v>18293752.39321313</v>
      </c>
      <c r="I34" s="29">
        <v>19078053.115084447</v>
      </c>
      <c r="J34" s="29">
        <v>19785887.068378597</v>
      </c>
      <c r="K34" s="29">
        <v>20369872.297513038</v>
      </c>
      <c r="L34" s="29">
        <v>19976447.376173243</v>
      </c>
      <c r="M34" s="29">
        <v>18709644.746380158</v>
      </c>
      <c r="N34" s="29">
        <v>18681304.713699203</v>
      </c>
      <c r="O34" s="29">
        <v>19431856.405318163</v>
      </c>
      <c r="P34" s="29">
        <v>18596322.443709012</v>
      </c>
      <c r="Q34" s="29">
        <v>18308212.62512852</v>
      </c>
      <c r="R34" s="29">
        <v>18721818.731006693</v>
      </c>
      <c r="S34" s="29">
        <v>20130782.4766284</v>
      </c>
      <c r="T34" s="29">
        <v>23631009.148898296</v>
      </c>
      <c r="U34" s="29">
        <v>25747362.628291715</v>
      </c>
      <c r="V34" s="29">
        <v>26005105.704782724</v>
      </c>
      <c r="W34" s="29">
        <v>27692423.447692342</v>
      </c>
      <c r="X34" s="29">
        <v>26561585.19033128</v>
      </c>
      <c r="Y34" s="29">
        <v>25070628.13696561</v>
      </c>
      <c r="Z34" s="29">
        <v>26276056.276392967</v>
      </c>
      <c r="AA34" s="29">
        <v>27460724.90840487</v>
      </c>
      <c r="AB34" s="29">
        <v>25667220.032873936</v>
      </c>
      <c r="AC34" s="29">
        <v>28097294.362835348</v>
      </c>
      <c r="AD34" s="29">
        <v>25342880.009964682</v>
      </c>
      <c r="AE34" s="29">
        <v>23386545.27769575</v>
      </c>
      <c r="AF34" s="29">
        <v>22504273.22692872</v>
      </c>
      <c r="AG34" s="29">
        <v>22241628.502885703</v>
      </c>
      <c r="AH34" s="29">
        <v>21409326.746920004</v>
      </c>
      <c r="AI34" s="29">
        <v>21059989.891859196</v>
      </c>
      <c r="AJ34" s="29">
        <v>19796830.23160816</v>
      </c>
      <c r="AK34" s="29">
        <v>19955903.175696574</v>
      </c>
      <c r="AL34" s="29">
        <v>19413189.052853014</v>
      </c>
      <c r="AM34" s="29">
        <v>19439264.17450075</v>
      </c>
      <c r="AN34" s="6">
        <v>17624135.401888806</v>
      </c>
    </row>
    <row r="35" spans="1:40" ht="12.75">
      <c r="A35" s="5">
        <v>33</v>
      </c>
      <c r="B35" s="6" t="s">
        <v>150</v>
      </c>
      <c r="C35" s="28">
        <v>11621173.697251953</v>
      </c>
      <c r="D35" s="29">
        <v>12963070.290231407</v>
      </c>
      <c r="E35" s="29">
        <v>13619739.677896293</v>
      </c>
      <c r="F35" s="29">
        <v>14664821.142439313</v>
      </c>
      <c r="G35" s="29">
        <v>13750757.320989951</v>
      </c>
      <c r="H35" s="29">
        <v>12649815.804641161</v>
      </c>
      <c r="I35" s="29">
        <v>12463267.296411015</v>
      </c>
      <c r="J35" s="29">
        <v>12736612.111893225</v>
      </c>
      <c r="K35" s="29">
        <v>13805824.0789756</v>
      </c>
      <c r="L35" s="29">
        <v>15174374.914557122</v>
      </c>
      <c r="M35" s="29">
        <v>15228603.616889708</v>
      </c>
      <c r="N35" s="29">
        <v>15704365.717911623</v>
      </c>
      <c r="O35" s="29">
        <v>15639278.948866375</v>
      </c>
      <c r="P35" s="29">
        <v>15815485.741287578</v>
      </c>
      <c r="Q35" s="29">
        <v>16749146.679099927</v>
      </c>
      <c r="R35" s="29">
        <v>17348296.88650045</v>
      </c>
      <c r="S35" s="29">
        <v>17735719.225397006</v>
      </c>
      <c r="T35" s="29">
        <v>18051245.99630824</v>
      </c>
      <c r="U35" s="29">
        <v>20102297.956991144</v>
      </c>
      <c r="V35" s="29">
        <v>21869303.945574667</v>
      </c>
      <c r="W35" s="29">
        <v>24292009.539141305</v>
      </c>
      <c r="X35" s="29">
        <v>26200725.253850322</v>
      </c>
      <c r="Y35" s="29">
        <v>25001595.15698135</v>
      </c>
      <c r="Z35" s="29">
        <v>21070488.32821362</v>
      </c>
      <c r="AA35" s="29">
        <v>17091132.104348704</v>
      </c>
      <c r="AB35" s="29">
        <v>14804085.79227377</v>
      </c>
      <c r="AC35" s="29">
        <v>15552268.262853798</v>
      </c>
      <c r="AD35" s="29">
        <v>15960125.28310551</v>
      </c>
      <c r="AE35" s="29">
        <v>15435215.39927585</v>
      </c>
      <c r="AF35" s="29">
        <v>13708641.65079319</v>
      </c>
      <c r="AG35" s="29">
        <v>13114808.613065083</v>
      </c>
      <c r="AH35" s="29">
        <v>12486413.265381001</v>
      </c>
      <c r="AI35" s="29">
        <v>11785693.93565335</v>
      </c>
      <c r="AJ35" s="29">
        <v>10867666.69050579</v>
      </c>
      <c r="AK35" s="29">
        <v>11076363.357545948</v>
      </c>
      <c r="AL35" s="29">
        <v>10886758.817525344</v>
      </c>
      <c r="AM35" s="29">
        <v>11164901.97377698</v>
      </c>
      <c r="AN35" s="6">
        <v>10606679.581333578</v>
      </c>
    </row>
    <row r="36" spans="1:40" ht="12.75">
      <c r="A36" s="5">
        <v>34</v>
      </c>
      <c r="B36" s="6" t="s">
        <v>151</v>
      </c>
      <c r="C36" s="28">
        <v>7115789.091893773</v>
      </c>
      <c r="D36" s="29">
        <v>8032391.387887518</v>
      </c>
      <c r="E36" s="29">
        <v>9070815.512154158</v>
      </c>
      <c r="F36" s="29">
        <v>8032996.5927359415</v>
      </c>
      <c r="G36" s="29">
        <v>8397794.554812642</v>
      </c>
      <c r="H36" s="29">
        <v>9232952.60509471</v>
      </c>
      <c r="I36" s="29">
        <v>9645538.912481444</v>
      </c>
      <c r="J36" s="29">
        <v>10429517.62721593</v>
      </c>
      <c r="K36" s="29">
        <v>11153709.46416814</v>
      </c>
      <c r="L36" s="29">
        <v>11337634.569712454</v>
      </c>
      <c r="M36" s="29">
        <v>11416128.1170062</v>
      </c>
      <c r="N36" s="29">
        <v>10483996.260031436</v>
      </c>
      <c r="O36" s="29">
        <v>9967813.393554905</v>
      </c>
      <c r="P36" s="29">
        <v>9367839.521580134</v>
      </c>
      <c r="Q36" s="29">
        <v>8685930.19949215</v>
      </c>
      <c r="R36" s="29">
        <v>8415099.623136291</v>
      </c>
      <c r="S36" s="29">
        <v>9453844.182645751</v>
      </c>
      <c r="T36" s="29">
        <v>10959535.334203102</v>
      </c>
      <c r="U36" s="29">
        <v>11882780.445314314</v>
      </c>
      <c r="V36" s="29">
        <v>13499399.850731162</v>
      </c>
      <c r="W36" s="29">
        <v>16205186.31239428</v>
      </c>
      <c r="X36" s="29">
        <v>17080006.005447756</v>
      </c>
      <c r="Y36" s="29">
        <v>18164772.08741057</v>
      </c>
      <c r="Z36" s="29">
        <v>19385495.714146644</v>
      </c>
      <c r="AA36" s="29">
        <v>18233900.777981915</v>
      </c>
      <c r="AB36" s="29">
        <v>17772402.092686303</v>
      </c>
      <c r="AC36" s="29">
        <v>17772940.191339873</v>
      </c>
      <c r="AD36" s="29">
        <v>16741849.979335977</v>
      </c>
      <c r="AE36" s="29">
        <v>16726211.584947519</v>
      </c>
      <c r="AF36" s="29">
        <v>15359700.593592484</v>
      </c>
      <c r="AG36" s="29">
        <v>14157880.33233081</v>
      </c>
      <c r="AH36" s="29">
        <v>13601891.00138474</v>
      </c>
      <c r="AI36" s="29">
        <v>13120459.051255407</v>
      </c>
      <c r="AJ36" s="29">
        <v>11637259.463253848</v>
      </c>
      <c r="AK36" s="29">
        <v>10605542.245007077</v>
      </c>
      <c r="AL36" s="29">
        <v>9408681.603900544</v>
      </c>
      <c r="AM36" s="29">
        <v>9235212.642488081</v>
      </c>
      <c r="AN36" s="6">
        <v>9172429.449998762</v>
      </c>
    </row>
    <row r="37" spans="1:40" ht="12.75">
      <c r="A37" s="5">
        <v>35</v>
      </c>
      <c r="B37" s="6" t="s">
        <v>152</v>
      </c>
      <c r="C37" s="28">
        <v>1016329.5014770248</v>
      </c>
      <c r="D37" s="29">
        <v>1112250.664691469</v>
      </c>
      <c r="E37" s="29">
        <v>1299394.672203603</v>
      </c>
      <c r="F37" s="29">
        <v>1362872.3925880273</v>
      </c>
      <c r="G37" s="29">
        <v>1307179.1989174022</v>
      </c>
      <c r="H37" s="29">
        <v>1409834.2721228832</v>
      </c>
      <c r="I37" s="29">
        <v>1327222.7749344253</v>
      </c>
      <c r="J37" s="29">
        <v>1528786.2017058583</v>
      </c>
      <c r="K37" s="29">
        <v>1812998.3229525702</v>
      </c>
      <c r="L37" s="29">
        <v>1774720.0250336588</v>
      </c>
      <c r="M37" s="29">
        <v>1705044.7865487249</v>
      </c>
      <c r="N37" s="29">
        <v>1637453.758164418</v>
      </c>
      <c r="O37" s="29">
        <v>1537261.9455029485</v>
      </c>
      <c r="P37" s="29">
        <v>1481501.6387926892</v>
      </c>
      <c r="Q37" s="29">
        <v>1498201.0961550626</v>
      </c>
      <c r="R37" s="29">
        <v>1440341.0401972046</v>
      </c>
      <c r="S37" s="29">
        <v>1427547.6144285274</v>
      </c>
      <c r="T37" s="29">
        <v>1210175.2180963913</v>
      </c>
      <c r="U37" s="29">
        <v>1541668.1526087897</v>
      </c>
      <c r="V37" s="29">
        <v>1412874.5279711967</v>
      </c>
      <c r="W37" s="29">
        <v>1189034.438600845</v>
      </c>
      <c r="X37" s="29">
        <v>1293052.1928817907</v>
      </c>
      <c r="Y37" s="29">
        <v>1592719.3584869048</v>
      </c>
      <c r="Z37" s="29">
        <v>1759297.5457016423</v>
      </c>
      <c r="AA37" s="29">
        <v>1751001.1291634156</v>
      </c>
      <c r="AB37" s="29">
        <v>2090060.4359298076</v>
      </c>
      <c r="AC37" s="29">
        <v>1829625.3691547262</v>
      </c>
      <c r="AD37" s="29">
        <v>1686756.3878219887</v>
      </c>
      <c r="AE37" s="29">
        <v>1775934.817546684</v>
      </c>
      <c r="AF37" s="29">
        <v>1515353.8208091285</v>
      </c>
      <c r="AG37" s="29">
        <v>1425242.3665477196</v>
      </c>
      <c r="AH37" s="29">
        <v>1360752.6501006004</v>
      </c>
      <c r="AI37" s="29">
        <v>1727270.2037720361</v>
      </c>
      <c r="AJ37" s="29">
        <v>1442423.8486221526</v>
      </c>
      <c r="AK37" s="29">
        <v>1377937.3690776543</v>
      </c>
      <c r="AL37" s="29">
        <v>1287112.6437388703</v>
      </c>
      <c r="AM37" s="29">
        <v>1026747.4934687454</v>
      </c>
      <c r="AN37" s="6">
        <v>979181.3960225808</v>
      </c>
    </row>
    <row r="38" spans="1:40" ht="12.75">
      <c r="A38" s="5">
        <v>36</v>
      </c>
      <c r="B38" s="6" t="s">
        <v>153</v>
      </c>
      <c r="C38" s="28">
        <v>609869.1809685151</v>
      </c>
      <c r="D38" s="29">
        <v>768610.4882994358</v>
      </c>
      <c r="E38" s="29">
        <v>876081.7845751886</v>
      </c>
      <c r="F38" s="29">
        <v>727780.2024558195</v>
      </c>
      <c r="G38" s="29">
        <v>1058457.2458132133</v>
      </c>
      <c r="H38" s="29">
        <v>1012969.9442705811</v>
      </c>
      <c r="I38" s="29">
        <v>1184178.103922038</v>
      </c>
      <c r="J38" s="29">
        <v>1316151.6750205813</v>
      </c>
      <c r="K38" s="29">
        <v>1840974.349125873</v>
      </c>
      <c r="L38" s="29">
        <v>1929679.1338420988</v>
      </c>
      <c r="M38" s="29">
        <v>1873615.1845789673</v>
      </c>
      <c r="N38" s="29">
        <v>1548534.4115035902</v>
      </c>
      <c r="O38" s="29">
        <v>1364233.0519486708</v>
      </c>
      <c r="P38" s="29">
        <v>1111501.8272816967</v>
      </c>
      <c r="Q38" s="29">
        <v>1498717.4745223061</v>
      </c>
      <c r="R38" s="29">
        <v>1566998.1294905555</v>
      </c>
      <c r="S38" s="29">
        <v>1071711.4099012772</v>
      </c>
      <c r="T38" s="29">
        <v>1705551.2334789792</v>
      </c>
      <c r="U38" s="29">
        <v>1359123.0428367646</v>
      </c>
      <c r="V38" s="29">
        <v>1595541.5737414742</v>
      </c>
      <c r="W38" s="29">
        <v>1803291.014659739</v>
      </c>
      <c r="X38" s="29">
        <v>1852678.4564510635</v>
      </c>
      <c r="Y38" s="29">
        <v>1530358.6360857985</v>
      </c>
      <c r="Z38" s="29">
        <v>2513415.6779559483</v>
      </c>
      <c r="AA38" s="29">
        <v>2126627.353648729</v>
      </c>
      <c r="AB38" s="29">
        <v>2084144.8544253607</v>
      </c>
      <c r="AC38" s="29">
        <v>1817851.6593894605</v>
      </c>
      <c r="AD38" s="29">
        <v>1733746.746040801</v>
      </c>
      <c r="AE38" s="29">
        <v>1722938.1990642545</v>
      </c>
      <c r="AF38" s="29">
        <v>1361127.9475676797</v>
      </c>
      <c r="AG38" s="29">
        <v>1246576.1420866193</v>
      </c>
      <c r="AH38" s="29">
        <v>1038255.6526581171</v>
      </c>
      <c r="AI38" s="29">
        <v>893437.694970807</v>
      </c>
      <c r="AJ38" s="29">
        <v>733818.2241434084</v>
      </c>
      <c r="AK38" s="29">
        <v>667809.8026123062</v>
      </c>
      <c r="AL38" s="29">
        <v>678946.8758763198</v>
      </c>
      <c r="AM38" s="29">
        <v>456404.0515791648</v>
      </c>
      <c r="AN38" s="6">
        <v>288275.75797250395</v>
      </c>
    </row>
    <row r="39" spans="1:40" ht="12.75">
      <c r="A39" s="5">
        <v>37</v>
      </c>
      <c r="B39" s="6" t="s">
        <v>154</v>
      </c>
      <c r="C39" s="28">
        <v>511097.7866051002</v>
      </c>
      <c r="D39" s="29">
        <v>657109.0551348575</v>
      </c>
      <c r="E39" s="29">
        <v>761121.6949725294</v>
      </c>
      <c r="F39" s="29">
        <v>597589.853846385</v>
      </c>
      <c r="G39" s="29">
        <v>585945.9152821075</v>
      </c>
      <c r="H39" s="29">
        <v>642335.4504218689</v>
      </c>
      <c r="I39" s="29">
        <v>597600.1806444442</v>
      </c>
      <c r="J39" s="29">
        <v>699340.9273772037</v>
      </c>
      <c r="K39" s="29">
        <v>743923.6776342199</v>
      </c>
      <c r="L39" s="29">
        <v>692366.0201792216</v>
      </c>
      <c r="M39" s="29">
        <v>678468.619591152</v>
      </c>
      <c r="N39" s="29">
        <v>718088.0983907977</v>
      </c>
      <c r="O39" s="29">
        <v>755473.8321078349</v>
      </c>
      <c r="P39" s="29">
        <v>764746.6710442791</v>
      </c>
      <c r="Q39" s="29">
        <v>789328.1247845676</v>
      </c>
      <c r="R39" s="29">
        <v>766232.7677267303</v>
      </c>
      <c r="S39" s="29">
        <v>647260.4001434435</v>
      </c>
      <c r="T39" s="29">
        <v>577165.0705348067</v>
      </c>
      <c r="U39" s="29">
        <v>511760.30929290486</v>
      </c>
      <c r="V39" s="29">
        <v>452425.1363972057</v>
      </c>
      <c r="W39" s="29">
        <v>427349.1813336891</v>
      </c>
      <c r="X39" s="29">
        <v>484301.98819854995</v>
      </c>
      <c r="Y39" s="29">
        <v>522783.0630154073</v>
      </c>
      <c r="Z39" s="29">
        <v>609765.048500063</v>
      </c>
      <c r="AA39" s="29">
        <v>641044.9865484273</v>
      </c>
      <c r="AB39" s="29">
        <v>758252.1481995537</v>
      </c>
      <c r="AC39" s="29">
        <v>1030821.7890848389</v>
      </c>
      <c r="AD39" s="29">
        <v>1151640.9050602217</v>
      </c>
      <c r="AE39" s="29">
        <v>1299430.2506236124</v>
      </c>
      <c r="AF39" s="29">
        <v>1315718.4940427716</v>
      </c>
      <c r="AG39" s="29">
        <v>1440868.1246704913</v>
      </c>
      <c r="AH39" s="29">
        <v>913123.8762492039</v>
      </c>
      <c r="AI39" s="29">
        <v>603830.7821100957</v>
      </c>
      <c r="AJ39" s="29">
        <v>445168.32153992075</v>
      </c>
      <c r="AK39" s="29">
        <v>375459.18021021225</v>
      </c>
      <c r="AL39" s="29">
        <v>300858.9200103956</v>
      </c>
      <c r="AM39" s="29">
        <v>272518.6586360794</v>
      </c>
      <c r="AN39" s="6">
        <v>360567.02456679626</v>
      </c>
    </row>
    <row r="40" spans="1:40" ht="12.75">
      <c r="A40" s="5">
        <v>38</v>
      </c>
      <c r="B40" s="6" t="s">
        <v>155</v>
      </c>
      <c r="C40" s="28">
        <v>58658.638927472224</v>
      </c>
      <c r="D40" s="29">
        <v>107221.84041153813</v>
      </c>
      <c r="E40" s="29">
        <v>82885.28638674325</v>
      </c>
      <c r="F40" s="29">
        <v>107132.89437874263</v>
      </c>
      <c r="G40" s="29">
        <v>123307.9553029625</v>
      </c>
      <c r="H40" s="29">
        <v>143639.6549661112</v>
      </c>
      <c r="I40" s="29">
        <v>176100.15273370748</v>
      </c>
      <c r="J40" s="29">
        <v>257384.1449988721</v>
      </c>
      <c r="K40" s="29">
        <v>330228.6957285582</v>
      </c>
      <c r="L40" s="29">
        <v>472656.22903601156</v>
      </c>
      <c r="M40" s="29">
        <v>672351.8814676958</v>
      </c>
      <c r="N40" s="29">
        <v>909537.2647647774</v>
      </c>
      <c r="O40" s="29">
        <v>1145575.4670780867</v>
      </c>
      <c r="P40" s="29">
        <v>1173144.6602782551</v>
      </c>
      <c r="Q40" s="29">
        <v>1409001.16119057</v>
      </c>
      <c r="R40" s="29">
        <v>1823408.30008473</v>
      </c>
      <c r="S40" s="29">
        <v>2208501.263414289</v>
      </c>
      <c r="T40" s="29">
        <v>2273524.3669076287</v>
      </c>
      <c r="U40" s="29">
        <v>2704745.6701188046</v>
      </c>
      <c r="V40" s="29">
        <v>3118530.8131206203</v>
      </c>
      <c r="W40" s="29">
        <v>2765489.5160266287</v>
      </c>
      <c r="X40" s="29">
        <v>3382764.298850261</v>
      </c>
      <c r="Y40" s="29">
        <v>3649119.404017296</v>
      </c>
      <c r="Z40" s="29">
        <v>3348969.3154762704</v>
      </c>
      <c r="AA40" s="29">
        <v>3362606.8471533223</v>
      </c>
      <c r="AB40" s="29">
        <v>3812521.482559593</v>
      </c>
      <c r="AC40" s="29">
        <v>4380525.506384448</v>
      </c>
      <c r="AD40" s="29">
        <v>4676510.886957534</v>
      </c>
      <c r="AE40" s="29">
        <v>5838803.539781562</v>
      </c>
      <c r="AF40" s="29">
        <v>6176800.970804117</v>
      </c>
      <c r="AG40" s="29">
        <v>6672447.427470674</v>
      </c>
      <c r="AH40" s="29">
        <v>7771952.274305032</v>
      </c>
      <c r="AI40" s="29">
        <v>8085465.703770843</v>
      </c>
      <c r="AJ40" s="29">
        <v>8371803.967872317</v>
      </c>
      <c r="AK40" s="29">
        <v>8638779.715815172</v>
      </c>
      <c r="AL40" s="29">
        <v>8969707.23266504</v>
      </c>
      <c r="AM40" s="29">
        <v>9271786.807670671</v>
      </c>
      <c r="AN40" s="6">
        <v>9187485.733454885</v>
      </c>
    </row>
    <row r="41" spans="1:40" ht="12.75">
      <c r="A41" s="9">
        <v>39</v>
      </c>
      <c r="B41" s="10" t="s">
        <v>156</v>
      </c>
      <c r="C41" s="31">
        <v>410552.9586807922</v>
      </c>
      <c r="D41" s="32">
        <v>492756.98347714584</v>
      </c>
      <c r="E41" s="32">
        <v>571566.3865136525</v>
      </c>
      <c r="F41" s="32">
        <v>554464.3473721324</v>
      </c>
      <c r="G41" s="32">
        <v>552686.4563146806</v>
      </c>
      <c r="H41" s="32">
        <v>663781.3671740898</v>
      </c>
      <c r="I41" s="32">
        <v>741988.9364144533</v>
      </c>
      <c r="J41" s="32">
        <v>849290.7665215883</v>
      </c>
      <c r="K41" s="32">
        <v>941815.1548378573</v>
      </c>
      <c r="L41" s="32">
        <v>1021237.9559505787</v>
      </c>
      <c r="M41" s="32">
        <v>1164753.9563255897</v>
      </c>
      <c r="N41" s="32">
        <v>1128013.4684336355</v>
      </c>
      <c r="O41" s="32">
        <v>1101365.3089313118</v>
      </c>
      <c r="P41" s="32">
        <v>1121757.4228808524</v>
      </c>
      <c r="Q41" s="32">
        <v>1129953.374612217</v>
      </c>
      <c r="R41" s="32">
        <v>1136681.7129922507</v>
      </c>
      <c r="S41" s="32">
        <v>1087451.3187314982</v>
      </c>
      <c r="T41" s="32">
        <v>1038748.9315437429</v>
      </c>
      <c r="U41" s="32">
        <v>1489061.033837694</v>
      </c>
      <c r="V41" s="32">
        <v>1641028.6494402986</v>
      </c>
      <c r="W41" s="32">
        <v>1762631.0625879003</v>
      </c>
      <c r="X41" s="32">
        <v>2292203.777406388</v>
      </c>
      <c r="Y41" s="32">
        <v>2668757.5566214253</v>
      </c>
      <c r="Z41" s="32">
        <v>3351210.1894813417</v>
      </c>
      <c r="AA41" s="32">
        <v>4260774.315015622</v>
      </c>
      <c r="AB41" s="32">
        <v>5503000.134004829</v>
      </c>
      <c r="AC41" s="32">
        <v>5245176.8741908595</v>
      </c>
      <c r="AD41" s="32">
        <v>4401114.61551691</v>
      </c>
      <c r="AE41" s="32">
        <v>3794191.206327799</v>
      </c>
      <c r="AF41" s="32">
        <v>3261948.4924060563</v>
      </c>
      <c r="AG41" s="32">
        <v>3689320.000000001</v>
      </c>
      <c r="AH41" s="32">
        <v>3406989.0451860544</v>
      </c>
      <c r="AI41" s="32">
        <v>2742966.492735361</v>
      </c>
      <c r="AJ41" s="32">
        <v>2716909.043705649</v>
      </c>
      <c r="AK41" s="32">
        <v>2683232.1917741345</v>
      </c>
      <c r="AL41" s="32">
        <v>2936225.072828261</v>
      </c>
      <c r="AM41" s="32">
        <v>2878026.135067155</v>
      </c>
      <c r="AN41" s="6">
        <v>2774826.5321854143</v>
      </c>
    </row>
    <row r="42" spans="1:40" s="40" customFormat="1" ht="12.75">
      <c r="A42" s="38"/>
      <c r="B42" s="39" t="s">
        <v>157</v>
      </c>
      <c r="C42" s="34">
        <f>SUM(C3:C41)</f>
        <v>48920238.85576222</v>
      </c>
      <c r="D42" s="35">
        <f>SUM(D3:D41)</f>
        <v>52869666.5427396</v>
      </c>
      <c r="E42" s="35">
        <f aca="true" t="shared" si="0" ref="E42:AM42">SUM(E3:E41)</f>
        <v>55725868.15125812</v>
      </c>
      <c r="F42" s="35">
        <f t="shared" si="0"/>
        <v>60133029.91772355</v>
      </c>
      <c r="G42" s="35">
        <f t="shared" si="0"/>
        <v>60350407.24531482</v>
      </c>
      <c r="H42" s="35">
        <f t="shared" si="0"/>
        <v>59568845.92688679</v>
      </c>
      <c r="I42" s="35">
        <f t="shared" si="0"/>
        <v>60507448.68270456</v>
      </c>
      <c r="J42" s="35">
        <f t="shared" si="0"/>
        <v>63853624.98350102</v>
      </c>
      <c r="K42" s="35">
        <f t="shared" si="0"/>
        <v>68545834.30571634</v>
      </c>
      <c r="L42" s="35">
        <f t="shared" si="0"/>
        <v>72331186.90688144</v>
      </c>
      <c r="M42" s="35">
        <f t="shared" si="0"/>
        <v>72708482.07352011</v>
      </c>
      <c r="N42" s="35">
        <f t="shared" si="0"/>
        <v>72924723.83392467</v>
      </c>
      <c r="O42" s="35">
        <f t="shared" si="0"/>
        <v>74185871.79590224</v>
      </c>
      <c r="P42" s="35">
        <f t="shared" si="0"/>
        <v>73164491.59492916</v>
      </c>
      <c r="Q42" s="35">
        <f t="shared" si="0"/>
        <v>77228158.90870374</v>
      </c>
      <c r="R42" s="35">
        <f t="shared" si="0"/>
        <v>82619256.05735312</v>
      </c>
      <c r="S42" s="35">
        <f t="shared" si="0"/>
        <v>85728936.27284567</v>
      </c>
      <c r="T42" s="35">
        <f t="shared" si="0"/>
        <v>92945816.21855183</v>
      </c>
      <c r="U42" s="35">
        <f t="shared" si="0"/>
        <v>103747544.41347489</v>
      </c>
      <c r="V42" s="35">
        <f t="shared" si="0"/>
        <v>112489150.86745512</v>
      </c>
      <c r="W42" s="35">
        <f t="shared" si="0"/>
        <v>124048717.68084536</v>
      </c>
      <c r="X42" s="35">
        <f t="shared" si="0"/>
        <v>129617951.05434337</v>
      </c>
      <c r="Y42" s="35">
        <f t="shared" si="0"/>
        <v>126100707.99039915</v>
      </c>
      <c r="Z42" s="35">
        <f t="shared" si="0"/>
        <v>123483359.84794673</v>
      </c>
      <c r="AA42" s="35">
        <f t="shared" si="0"/>
        <v>117356681.84990063</v>
      </c>
      <c r="AB42" s="35">
        <f t="shared" si="0"/>
        <v>117821776.38477634</v>
      </c>
      <c r="AC42" s="35">
        <f t="shared" si="0"/>
        <v>125977106.01218256</v>
      </c>
      <c r="AD42" s="35">
        <f t="shared" si="0"/>
        <v>124432239.09496062</v>
      </c>
      <c r="AE42" s="35">
        <f t="shared" si="0"/>
        <v>120676662.25842923</v>
      </c>
      <c r="AF42" s="35">
        <f t="shared" si="0"/>
        <v>114057825.61851531</v>
      </c>
      <c r="AG42" s="35">
        <f t="shared" si="0"/>
        <v>114608556.58619738</v>
      </c>
      <c r="AH42" s="35">
        <f t="shared" si="0"/>
        <v>113904900.63195284</v>
      </c>
      <c r="AI42" s="35">
        <f t="shared" si="0"/>
        <v>109145869.89269313</v>
      </c>
      <c r="AJ42" s="35">
        <f t="shared" si="0"/>
        <v>105806041.96220905</v>
      </c>
      <c r="AK42" s="35">
        <f>SUM(AK3:AK41)</f>
        <v>108834357.88655679</v>
      </c>
      <c r="AL42" s="35">
        <f>SUM(AL3:AL41)</f>
        <v>112184893.85924396</v>
      </c>
      <c r="AM42" s="35">
        <f t="shared" si="0"/>
        <v>112672233.45133336</v>
      </c>
      <c r="AN42" s="36">
        <f>SUM(AN3:AN41)</f>
        <v>113355630.04763514</v>
      </c>
    </row>
    <row r="43" spans="1:40" ht="12.75">
      <c r="A43" s="5"/>
      <c r="B43" s="6" t="s">
        <v>165</v>
      </c>
      <c r="C43" s="100">
        <v>1091189.3505560989</v>
      </c>
      <c r="D43" s="101">
        <v>1269426.8717559301</v>
      </c>
      <c r="E43" s="101">
        <v>1271587.98559539</v>
      </c>
      <c r="F43" s="101">
        <v>1491447.1550735165</v>
      </c>
      <c r="G43" s="101">
        <v>1606532.574777913</v>
      </c>
      <c r="H43" s="101">
        <v>1515396.4092498575</v>
      </c>
      <c r="I43" s="101">
        <v>1538276.8947500896</v>
      </c>
      <c r="J43" s="101">
        <v>1888059.9799608572</v>
      </c>
      <c r="K43" s="101">
        <v>2150607.7913918053</v>
      </c>
      <c r="L43" s="101">
        <v>2566339.427459579</v>
      </c>
      <c r="M43" s="101">
        <v>3589472.41854439</v>
      </c>
      <c r="N43" s="101">
        <v>4143775.892304526</v>
      </c>
      <c r="O43" s="101">
        <v>4680395.700207039</v>
      </c>
      <c r="P43" s="101">
        <v>5314791.281075119</v>
      </c>
      <c r="Q43" s="101">
        <v>6357846.468194149</v>
      </c>
      <c r="R43" s="101">
        <v>8235866.57358981</v>
      </c>
      <c r="S43" s="101">
        <v>9120226.128706105</v>
      </c>
      <c r="T43" s="101">
        <v>10011072.633109232</v>
      </c>
      <c r="U43" s="101">
        <v>12060466.996802516</v>
      </c>
      <c r="V43" s="101">
        <v>13625706.1364987</v>
      </c>
      <c r="W43" s="101">
        <v>14178714.903210012</v>
      </c>
      <c r="X43" s="101">
        <v>15533623.814412823</v>
      </c>
      <c r="Y43" s="101">
        <v>15366746.396751314</v>
      </c>
      <c r="Z43" s="101">
        <v>14940587.328460053</v>
      </c>
      <c r="AA43" s="101">
        <v>14585438.848292578</v>
      </c>
      <c r="AB43" s="101">
        <v>16507566.121057868</v>
      </c>
      <c r="AC43" s="101">
        <v>20524401.24322521</v>
      </c>
      <c r="AD43" s="101">
        <v>21572913.314252704</v>
      </c>
      <c r="AE43" s="101">
        <v>22213603.820351277</v>
      </c>
      <c r="AF43" s="101">
        <v>22301826.787646387</v>
      </c>
      <c r="AG43" s="101">
        <v>24014644.562700517</v>
      </c>
      <c r="AH43" s="101">
        <v>25803061.732787497</v>
      </c>
      <c r="AI43" s="101">
        <v>24638939.154920217</v>
      </c>
      <c r="AJ43" s="101">
        <v>25712426.951267783</v>
      </c>
      <c r="AK43" s="101">
        <v>27488069.873640537</v>
      </c>
      <c r="AL43" s="101">
        <v>30285753.175405566</v>
      </c>
      <c r="AM43" s="101">
        <v>29172035.009914447</v>
      </c>
      <c r="AN43" s="102">
        <v>31445233.71884863</v>
      </c>
    </row>
    <row r="44" spans="1:40" ht="12.75">
      <c r="A44" s="9"/>
      <c r="B44" s="10" t="s">
        <v>166</v>
      </c>
      <c r="C44" s="53">
        <f>C42-C43</f>
        <v>47829049.50520612</v>
      </c>
      <c r="D44" s="75">
        <f aca="true" t="shared" si="1" ref="D44:AM44">D42-D43</f>
        <v>51600239.67098367</v>
      </c>
      <c r="E44" s="75">
        <f t="shared" si="1"/>
        <v>54454280.16566273</v>
      </c>
      <c r="F44" s="75">
        <f t="shared" si="1"/>
        <v>58641582.762650035</v>
      </c>
      <c r="G44" s="75">
        <f t="shared" si="1"/>
        <v>58743874.670536906</v>
      </c>
      <c r="H44" s="75">
        <f t="shared" si="1"/>
        <v>58053449.51763693</v>
      </c>
      <c r="I44" s="75">
        <f t="shared" si="1"/>
        <v>58969171.78795447</v>
      </c>
      <c r="J44" s="75">
        <f t="shared" si="1"/>
        <v>61965565.00354016</v>
      </c>
      <c r="K44" s="75">
        <f t="shared" si="1"/>
        <v>66395226.51432453</v>
      </c>
      <c r="L44" s="75">
        <f t="shared" si="1"/>
        <v>69764847.47942185</v>
      </c>
      <c r="M44" s="75">
        <f t="shared" si="1"/>
        <v>69119009.65497571</v>
      </c>
      <c r="N44" s="75">
        <f t="shared" si="1"/>
        <v>68780947.94162014</v>
      </c>
      <c r="O44" s="75">
        <f t="shared" si="1"/>
        <v>69505476.0956952</v>
      </c>
      <c r="P44" s="75">
        <f t="shared" si="1"/>
        <v>67849700.31385404</v>
      </c>
      <c r="Q44" s="75">
        <f t="shared" si="1"/>
        <v>70870312.44050959</v>
      </c>
      <c r="R44" s="75">
        <f t="shared" si="1"/>
        <v>74383389.4837633</v>
      </c>
      <c r="S44" s="75">
        <f t="shared" si="1"/>
        <v>76608710.14413956</v>
      </c>
      <c r="T44" s="75">
        <f t="shared" si="1"/>
        <v>82934743.5854426</v>
      </c>
      <c r="U44" s="75">
        <f t="shared" si="1"/>
        <v>91687077.41667238</v>
      </c>
      <c r="V44" s="75">
        <f t="shared" si="1"/>
        <v>98863444.73095642</v>
      </c>
      <c r="W44" s="75">
        <f t="shared" si="1"/>
        <v>109870002.77763535</v>
      </c>
      <c r="X44" s="75">
        <f t="shared" si="1"/>
        <v>114084327.23993056</v>
      </c>
      <c r="Y44" s="75">
        <f t="shared" si="1"/>
        <v>110733961.59364784</v>
      </c>
      <c r="Z44" s="75">
        <f t="shared" si="1"/>
        <v>108542772.51948668</v>
      </c>
      <c r="AA44" s="75">
        <f t="shared" si="1"/>
        <v>102771243.00160806</v>
      </c>
      <c r="AB44" s="75">
        <f t="shared" si="1"/>
        <v>101314210.26371847</v>
      </c>
      <c r="AC44" s="75">
        <f t="shared" si="1"/>
        <v>105452704.76895735</v>
      </c>
      <c r="AD44" s="75">
        <f t="shared" si="1"/>
        <v>102859325.78070791</v>
      </c>
      <c r="AE44" s="75">
        <f t="shared" si="1"/>
        <v>98463058.43807796</v>
      </c>
      <c r="AF44" s="75">
        <f t="shared" si="1"/>
        <v>91755998.83086893</v>
      </c>
      <c r="AG44" s="75">
        <f t="shared" si="1"/>
        <v>90593912.02349687</v>
      </c>
      <c r="AH44" s="75">
        <f t="shared" si="1"/>
        <v>88101838.89916533</v>
      </c>
      <c r="AI44" s="75">
        <f t="shared" si="1"/>
        <v>84506930.73777291</v>
      </c>
      <c r="AJ44" s="75">
        <f t="shared" si="1"/>
        <v>80093615.01094127</v>
      </c>
      <c r="AK44" s="75">
        <f t="shared" si="1"/>
        <v>81346288.01291625</v>
      </c>
      <c r="AL44" s="75">
        <f t="shared" si="1"/>
        <v>81899140.6838384</v>
      </c>
      <c r="AM44" s="75">
        <f t="shared" si="1"/>
        <v>83500198.44141892</v>
      </c>
      <c r="AN44" s="76">
        <f>AN42-AN43</f>
        <v>81910396.3287865</v>
      </c>
    </row>
    <row r="45" ht="12.75">
      <c r="A45" s="1"/>
    </row>
  </sheetData>
  <sheetProtection/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112"/>
  <sheetViews>
    <sheetView zoomScalePageLayoutView="0" workbookViewId="0" topLeftCell="AD103">
      <selection activeCell="AL8" sqref="AL8"/>
    </sheetView>
  </sheetViews>
  <sheetFormatPr defaultColWidth="9.00390625" defaultRowHeight="13.5"/>
  <cols>
    <col min="3" max="39" width="8.75390625" style="0" customWidth="1"/>
    <col min="40" max="40" width="9.00390625" style="41" customWidth="1"/>
    <col min="41" max="47" width="5.25390625" style="0" bestFit="1" customWidth="1"/>
    <col min="50" max="54" width="10.125" style="0" bestFit="1" customWidth="1"/>
  </cols>
  <sheetData>
    <row r="1" ht="12.75">
      <c r="A1" t="s">
        <v>171</v>
      </c>
    </row>
    <row r="2" spans="1:40" ht="12.75">
      <c r="A2" s="2" t="s">
        <v>175</v>
      </c>
      <c r="B2" s="4"/>
      <c r="C2" s="2">
        <v>1970</v>
      </c>
      <c r="D2" s="3">
        <v>1971</v>
      </c>
      <c r="E2" s="3">
        <v>1972</v>
      </c>
      <c r="F2" s="3">
        <v>1973</v>
      </c>
      <c r="G2" s="3">
        <v>1974</v>
      </c>
      <c r="H2" s="3">
        <v>1975</v>
      </c>
      <c r="I2" s="3">
        <v>1976</v>
      </c>
      <c r="J2" s="3">
        <v>1977</v>
      </c>
      <c r="K2" s="3">
        <v>1978</v>
      </c>
      <c r="L2" s="3">
        <v>1979</v>
      </c>
      <c r="M2" s="3">
        <v>1980</v>
      </c>
      <c r="N2" s="3">
        <v>1981</v>
      </c>
      <c r="O2" s="3">
        <v>1982</v>
      </c>
      <c r="P2" s="3">
        <v>1983</v>
      </c>
      <c r="Q2" s="3">
        <v>1984</v>
      </c>
      <c r="R2" s="3">
        <v>1985</v>
      </c>
      <c r="S2" s="3">
        <v>1986</v>
      </c>
      <c r="T2" s="3">
        <v>1987</v>
      </c>
      <c r="U2" s="3">
        <v>1988</v>
      </c>
      <c r="V2" s="3">
        <v>1989</v>
      </c>
      <c r="W2" s="3">
        <v>1990</v>
      </c>
      <c r="X2" s="3">
        <v>1991</v>
      </c>
      <c r="Y2" s="3">
        <v>1992</v>
      </c>
      <c r="Z2" s="3">
        <v>1993</v>
      </c>
      <c r="AA2" s="3">
        <v>1994</v>
      </c>
      <c r="AB2" s="3">
        <v>1995</v>
      </c>
      <c r="AC2" s="3">
        <v>1996</v>
      </c>
      <c r="AD2" s="3">
        <v>1997</v>
      </c>
      <c r="AE2" s="3">
        <v>1998</v>
      </c>
      <c r="AF2" s="3">
        <v>1999</v>
      </c>
      <c r="AG2" s="3">
        <v>2000</v>
      </c>
      <c r="AH2" s="3">
        <v>2001</v>
      </c>
      <c r="AI2" s="3">
        <v>2002</v>
      </c>
      <c r="AJ2" s="3">
        <v>2003</v>
      </c>
      <c r="AK2" s="3">
        <v>2004</v>
      </c>
      <c r="AL2" s="3">
        <v>2005</v>
      </c>
      <c r="AM2" s="3">
        <v>2006</v>
      </c>
      <c r="AN2" s="83">
        <v>2007</v>
      </c>
    </row>
    <row r="3" spans="1:54" ht="12.75">
      <c r="A3" s="7">
        <v>1</v>
      </c>
      <c r="B3" s="8" t="s">
        <v>6</v>
      </c>
      <c r="C3" s="43">
        <v>0.52</v>
      </c>
      <c r="D3" s="44">
        <v>0.509</v>
      </c>
      <c r="E3" s="44">
        <v>0.502</v>
      </c>
      <c r="F3" s="44">
        <v>0.499</v>
      </c>
      <c r="G3" s="44">
        <v>0.496</v>
      </c>
      <c r="H3" s="44">
        <v>0.498</v>
      </c>
      <c r="I3" s="44">
        <v>0.508</v>
      </c>
      <c r="J3" s="44">
        <v>0.525</v>
      </c>
      <c r="K3" s="44">
        <v>0.543</v>
      </c>
      <c r="L3" s="44">
        <v>0.561</v>
      </c>
      <c r="M3" s="44">
        <v>0.581</v>
      </c>
      <c r="N3" s="44">
        <v>0.607</v>
      </c>
      <c r="O3" s="44">
        <v>0.633</v>
      </c>
      <c r="P3" s="44">
        <v>0.659</v>
      </c>
      <c r="Q3" s="44">
        <v>0.69</v>
      </c>
      <c r="R3" s="44">
        <v>0.728</v>
      </c>
      <c r="S3" s="44">
        <v>0.764</v>
      </c>
      <c r="T3" s="44">
        <v>0.796</v>
      </c>
      <c r="U3" s="44">
        <v>0.824</v>
      </c>
      <c r="V3" s="44">
        <v>0.843</v>
      </c>
      <c r="W3" s="44">
        <v>0.861</v>
      </c>
      <c r="X3" s="44">
        <v>0.868</v>
      </c>
      <c r="Y3" s="44">
        <v>0.882</v>
      </c>
      <c r="Z3" s="44">
        <v>0.903</v>
      </c>
      <c r="AA3" s="44">
        <v>0.925</v>
      </c>
      <c r="AB3" s="44">
        <v>0.95</v>
      </c>
      <c r="AC3" s="44">
        <v>0.967</v>
      </c>
      <c r="AD3" s="44">
        <v>0.98</v>
      </c>
      <c r="AE3" s="44">
        <v>0.986</v>
      </c>
      <c r="AF3" s="44">
        <v>0.991</v>
      </c>
      <c r="AG3" s="44">
        <v>1</v>
      </c>
      <c r="AH3" s="44">
        <v>1.008</v>
      </c>
      <c r="AI3" s="44">
        <v>1.014</v>
      </c>
      <c r="AJ3" s="44">
        <v>1.019</v>
      </c>
      <c r="AK3" s="44">
        <v>1.019</v>
      </c>
      <c r="AL3" s="44">
        <v>1.028</v>
      </c>
      <c r="AM3" s="88">
        <v>1.028</v>
      </c>
      <c r="AN3" s="21">
        <v>1.02</v>
      </c>
      <c r="AO3" s="81"/>
      <c r="AP3" s="81"/>
      <c r="AQ3" s="81"/>
      <c r="AR3" s="81"/>
      <c r="AS3" s="81"/>
      <c r="AT3" s="81"/>
      <c r="AU3" s="81"/>
      <c r="AX3" s="82"/>
      <c r="AY3" s="82"/>
      <c r="AZ3" s="82"/>
      <c r="BA3" s="82"/>
      <c r="BB3" s="82">
        <f>IF(AL3&lt;&gt;AT3,AL3-AT3,"")</f>
        <v>1.028</v>
      </c>
    </row>
    <row r="4" spans="1:54" ht="12.75">
      <c r="A4" s="5">
        <v>2</v>
      </c>
      <c r="B4" s="6" t="s">
        <v>7</v>
      </c>
      <c r="C4" s="43">
        <v>0.696</v>
      </c>
      <c r="D4" s="44">
        <v>0.658</v>
      </c>
      <c r="E4" s="44">
        <v>0.624</v>
      </c>
      <c r="F4" s="44">
        <v>0.596</v>
      </c>
      <c r="G4" s="44">
        <v>0.573</v>
      </c>
      <c r="H4" s="44">
        <v>0.553</v>
      </c>
      <c r="I4" s="44">
        <v>0.534</v>
      </c>
      <c r="J4" s="44">
        <v>0.524</v>
      </c>
      <c r="K4" s="44">
        <v>0.516</v>
      </c>
      <c r="L4" s="44">
        <v>0.509</v>
      </c>
      <c r="M4" s="44">
        <v>0.508</v>
      </c>
      <c r="N4" s="44">
        <v>0.516</v>
      </c>
      <c r="O4" s="44">
        <v>0.525</v>
      </c>
      <c r="P4" s="44">
        <v>0.535</v>
      </c>
      <c r="Q4" s="44">
        <v>0.55</v>
      </c>
      <c r="R4" s="44">
        <v>0.57</v>
      </c>
      <c r="S4" s="44">
        <v>0.586</v>
      </c>
      <c r="T4" s="44">
        <v>0.604</v>
      </c>
      <c r="U4" s="44">
        <v>0.619</v>
      </c>
      <c r="V4" s="44">
        <v>0.626</v>
      </c>
      <c r="W4" s="44">
        <v>0.637</v>
      </c>
      <c r="X4" s="44">
        <v>0.649</v>
      </c>
      <c r="Y4" s="44">
        <v>0.665</v>
      </c>
      <c r="Z4" s="44">
        <v>0.682</v>
      </c>
      <c r="AA4" s="44">
        <v>0.705</v>
      </c>
      <c r="AB4" s="44">
        <v>0.776</v>
      </c>
      <c r="AC4" s="44">
        <v>0.846</v>
      </c>
      <c r="AD4" s="44">
        <v>0.894</v>
      </c>
      <c r="AE4" s="44">
        <v>0.937</v>
      </c>
      <c r="AF4" s="44">
        <v>0.969</v>
      </c>
      <c r="AG4" s="44">
        <v>1</v>
      </c>
      <c r="AH4" s="44">
        <v>1.02</v>
      </c>
      <c r="AI4" s="44">
        <v>1.04</v>
      </c>
      <c r="AJ4" s="44">
        <v>1.054</v>
      </c>
      <c r="AK4" s="44">
        <v>1.069</v>
      </c>
      <c r="AL4" s="44">
        <v>1.079</v>
      </c>
      <c r="AM4" s="44">
        <v>1.077</v>
      </c>
      <c r="AN4" s="21">
        <v>1.067</v>
      </c>
      <c r="AO4" s="81"/>
      <c r="AP4" s="81"/>
      <c r="AQ4" s="81"/>
      <c r="AR4" s="81"/>
      <c r="AS4" s="81"/>
      <c r="AT4" s="81"/>
      <c r="AU4" s="81"/>
      <c r="AX4" s="82"/>
      <c r="AY4" s="82"/>
      <c r="AZ4" s="82"/>
      <c r="BA4" s="82"/>
      <c r="BB4" s="82">
        <f aca="true" t="shared" si="0" ref="BB4:BB67">IF(AL4&lt;&gt;AT4,AL4-AT4,"")</f>
        <v>1.079</v>
      </c>
    </row>
    <row r="5" spans="1:54" ht="12.75">
      <c r="A5" s="5">
        <v>3</v>
      </c>
      <c r="B5" s="6" t="s">
        <v>8</v>
      </c>
      <c r="C5" s="43">
        <v>0.955</v>
      </c>
      <c r="D5" s="44">
        <v>0.951</v>
      </c>
      <c r="E5" s="44">
        <v>0.929</v>
      </c>
      <c r="F5" s="44">
        <v>0.906</v>
      </c>
      <c r="G5" s="44">
        <v>0.892</v>
      </c>
      <c r="H5" s="44">
        <v>0.872</v>
      </c>
      <c r="I5" s="44">
        <v>0.839</v>
      </c>
      <c r="J5" s="44">
        <v>0.841</v>
      </c>
      <c r="K5" s="44">
        <v>0.853</v>
      </c>
      <c r="L5" s="44">
        <v>0.861</v>
      </c>
      <c r="M5" s="44">
        <v>0.88</v>
      </c>
      <c r="N5" s="44">
        <v>0.892</v>
      </c>
      <c r="O5" s="44">
        <v>0.899</v>
      </c>
      <c r="P5" s="44">
        <v>0.912</v>
      </c>
      <c r="Q5" s="44">
        <v>0.917</v>
      </c>
      <c r="R5" s="44">
        <v>0.923</v>
      </c>
      <c r="S5" s="44">
        <v>0.936</v>
      </c>
      <c r="T5" s="44">
        <v>0.957</v>
      </c>
      <c r="U5" s="44">
        <v>0.979</v>
      </c>
      <c r="V5" s="44">
        <v>0.993</v>
      </c>
      <c r="W5" s="44">
        <v>1</v>
      </c>
      <c r="X5" s="44">
        <v>1.002</v>
      </c>
      <c r="Y5" s="44">
        <v>0.996</v>
      </c>
      <c r="Z5" s="44">
        <v>1.002</v>
      </c>
      <c r="AA5" s="44">
        <v>1.001</v>
      </c>
      <c r="AB5" s="44">
        <v>1.004</v>
      </c>
      <c r="AC5" s="44">
        <v>1.008</v>
      </c>
      <c r="AD5" s="44">
        <v>1.007</v>
      </c>
      <c r="AE5" s="44">
        <v>1.002</v>
      </c>
      <c r="AF5" s="44">
        <v>0.995</v>
      </c>
      <c r="AG5" s="44">
        <v>1</v>
      </c>
      <c r="AH5" s="44">
        <v>0.997</v>
      </c>
      <c r="AI5" s="44">
        <v>0.993</v>
      </c>
      <c r="AJ5" s="44">
        <v>0.985</v>
      </c>
      <c r="AK5" s="44">
        <v>0.972</v>
      </c>
      <c r="AL5" s="44">
        <v>0.968</v>
      </c>
      <c r="AM5" s="44">
        <v>0.973</v>
      </c>
      <c r="AN5" s="21">
        <v>0.984</v>
      </c>
      <c r="AO5" s="81"/>
      <c r="AP5" s="81"/>
      <c r="AQ5" s="81"/>
      <c r="AR5" s="81"/>
      <c r="AS5" s="81"/>
      <c r="AT5" s="81"/>
      <c r="AU5" s="81"/>
      <c r="AX5" s="82"/>
      <c r="AY5" s="82"/>
      <c r="AZ5" s="82"/>
      <c r="BA5" s="82"/>
      <c r="BB5" s="82">
        <f t="shared" si="0"/>
        <v>0.968</v>
      </c>
    </row>
    <row r="6" spans="1:54" ht="12.75">
      <c r="A6" s="5">
        <v>4</v>
      </c>
      <c r="B6" s="6" t="s">
        <v>9</v>
      </c>
      <c r="C6" s="43">
        <v>0.507</v>
      </c>
      <c r="D6" s="44">
        <v>0.498</v>
      </c>
      <c r="E6" s="44">
        <v>0.478</v>
      </c>
      <c r="F6" s="44">
        <v>0.467</v>
      </c>
      <c r="G6" s="44">
        <v>0.465</v>
      </c>
      <c r="H6" s="44">
        <v>0.463</v>
      </c>
      <c r="I6" s="44">
        <v>0.466</v>
      </c>
      <c r="J6" s="44">
        <v>0.464</v>
      </c>
      <c r="K6" s="44">
        <v>0.482</v>
      </c>
      <c r="L6" s="44">
        <v>0.485</v>
      </c>
      <c r="M6" s="44">
        <v>0.49</v>
      </c>
      <c r="N6" s="44">
        <v>0.481</v>
      </c>
      <c r="O6" s="44">
        <v>0.479</v>
      </c>
      <c r="P6" s="44">
        <v>0.493</v>
      </c>
      <c r="Q6" s="44">
        <v>0.529</v>
      </c>
      <c r="R6" s="44">
        <v>0.589</v>
      </c>
      <c r="S6" s="44">
        <v>0.669</v>
      </c>
      <c r="T6" s="44">
        <v>0.761</v>
      </c>
      <c r="U6" s="44">
        <v>0.957</v>
      </c>
      <c r="V6" s="44">
        <v>1.122</v>
      </c>
      <c r="W6" s="44">
        <v>1.077</v>
      </c>
      <c r="X6" s="44">
        <v>1.06</v>
      </c>
      <c r="Y6" s="44">
        <v>1.074</v>
      </c>
      <c r="Z6" s="44">
        <v>1.051</v>
      </c>
      <c r="AA6" s="44">
        <v>1.003</v>
      </c>
      <c r="AB6" s="44">
        <v>0.988</v>
      </c>
      <c r="AC6" s="44">
        <v>0.949</v>
      </c>
      <c r="AD6" s="44">
        <v>0.92</v>
      </c>
      <c r="AE6" s="44">
        <v>0.964</v>
      </c>
      <c r="AF6" s="44">
        <v>1.04</v>
      </c>
      <c r="AG6" s="44">
        <v>1</v>
      </c>
      <c r="AH6" s="44">
        <v>0.952</v>
      </c>
      <c r="AI6" s="44">
        <v>0.888</v>
      </c>
      <c r="AJ6" s="44">
        <v>0.868</v>
      </c>
      <c r="AK6" s="44">
        <v>0.947</v>
      </c>
      <c r="AL6" s="44">
        <v>0.902</v>
      </c>
      <c r="AM6" s="44">
        <v>0.81</v>
      </c>
      <c r="AN6" s="21">
        <v>0.753</v>
      </c>
      <c r="AO6" s="81"/>
      <c r="AP6" s="81"/>
      <c r="AQ6" s="81"/>
      <c r="AR6" s="81"/>
      <c r="AS6" s="81"/>
      <c r="AT6" s="81"/>
      <c r="AU6" s="81"/>
      <c r="AX6" s="82"/>
      <c r="AY6" s="82"/>
      <c r="AZ6" s="82"/>
      <c r="BA6" s="82"/>
      <c r="BB6" s="82">
        <f t="shared" si="0"/>
        <v>0.902</v>
      </c>
    </row>
    <row r="7" spans="1:54" ht="12.75">
      <c r="A7" s="5">
        <v>5</v>
      </c>
      <c r="B7" s="6" t="s">
        <v>10</v>
      </c>
      <c r="C7" s="43">
        <v>0.69</v>
      </c>
      <c r="D7" s="44">
        <v>0.669</v>
      </c>
      <c r="E7" s="44">
        <v>0.668</v>
      </c>
      <c r="F7" s="44">
        <v>0.683</v>
      </c>
      <c r="G7" s="44">
        <v>0.689</v>
      </c>
      <c r="H7" s="44">
        <v>0.711</v>
      </c>
      <c r="I7" s="44">
        <v>0.729</v>
      </c>
      <c r="J7" s="44">
        <v>0.759</v>
      </c>
      <c r="K7" s="44">
        <v>0.799</v>
      </c>
      <c r="L7" s="44">
        <v>0.842</v>
      </c>
      <c r="M7" s="44">
        <v>0.879</v>
      </c>
      <c r="N7" s="44">
        <v>0.931</v>
      </c>
      <c r="O7" s="44">
        <v>0.96</v>
      </c>
      <c r="P7" s="44">
        <v>0.978</v>
      </c>
      <c r="Q7" s="44">
        <v>0.988</v>
      </c>
      <c r="R7" s="44">
        <v>0.991</v>
      </c>
      <c r="S7" s="44">
        <v>0.985</v>
      </c>
      <c r="T7" s="44">
        <v>0.973</v>
      </c>
      <c r="U7" s="44">
        <v>0.953</v>
      </c>
      <c r="V7" s="44">
        <v>0.921</v>
      </c>
      <c r="W7" s="44">
        <v>0.942</v>
      </c>
      <c r="X7" s="44">
        <v>0.956</v>
      </c>
      <c r="Y7" s="44">
        <v>0.967</v>
      </c>
      <c r="Z7" s="44">
        <v>0.973</v>
      </c>
      <c r="AA7" s="44">
        <v>0.98</v>
      </c>
      <c r="AB7" s="44">
        <v>0.986</v>
      </c>
      <c r="AC7" s="44">
        <v>0.992</v>
      </c>
      <c r="AD7" s="44">
        <v>0.996</v>
      </c>
      <c r="AE7" s="44">
        <v>0.998</v>
      </c>
      <c r="AF7" s="44">
        <v>1</v>
      </c>
      <c r="AG7" s="44">
        <v>1</v>
      </c>
      <c r="AH7" s="44">
        <v>1.006</v>
      </c>
      <c r="AI7" s="44">
        <v>1.011</v>
      </c>
      <c r="AJ7" s="44">
        <v>1.018</v>
      </c>
      <c r="AK7" s="44">
        <v>1.033</v>
      </c>
      <c r="AL7" s="44">
        <v>1.058</v>
      </c>
      <c r="AM7" s="44">
        <v>1.076</v>
      </c>
      <c r="AN7" s="21">
        <v>1.096</v>
      </c>
      <c r="AO7" s="81"/>
      <c r="AP7" s="81"/>
      <c r="AQ7" s="81"/>
      <c r="AR7" s="81"/>
      <c r="AS7" s="81"/>
      <c r="AT7" s="81"/>
      <c r="AU7" s="81"/>
      <c r="AX7" s="82"/>
      <c r="AY7" s="82"/>
      <c r="AZ7" s="82"/>
      <c r="BA7" s="82"/>
      <c r="BB7" s="82">
        <f t="shared" si="0"/>
        <v>1.058</v>
      </c>
    </row>
    <row r="8" spans="1:54" ht="12.75">
      <c r="A8" s="5">
        <v>6</v>
      </c>
      <c r="B8" s="6" t="s">
        <v>11</v>
      </c>
      <c r="C8" s="43">
        <v>0.894</v>
      </c>
      <c r="D8" s="44">
        <v>0.833</v>
      </c>
      <c r="E8" s="44">
        <v>0.789</v>
      </c>
      <c r="F8" s="44">
        <v>0.778</v>
      </c>
      <c r="G8" s="44">
        <v>0.756</v>
      </c>
      <c r="H8" s="44">
        <v>0.756</v>
      </c>
      <c r="I8" s="44">
        <v>0.776</v>
      </c>
      <c r="J8" s="44">
        <v>0.792</v>
      </c>
      <c r="K8" s="44">
        <v>0.807</v>
      </c>
      <c r="L8" s="44">
        <v>0.83</v>
      </c>
      <c r="M8" s="44">
        <v>0.844</v>
      </c>
      <c r="N8" s="44">
        <v>0.87</v>
      </c>
      <c r="O8" s="44">
        <v>0.905</v>
      </c>
      <c r="P8" s="44">
        <v>0.929</v>
      </c>
      <c r="Q8" s="44">
        <v>0.967</v>
      </c>
      <c r="R8" s="44">
        <v>0.991</v>
      </c>
      <c r="S8" s="44">
        <v>1.013</v>
      </c>
      <c r="T8" s="44">
        <v>1.082</v>
      </c>
      <c r="U8" s="44">
        <v>1.147</v>
      </c>
      <c r="V8" s="44">
        <v>1.19</v>
      </c>
      <c r="W8" s="44">
        <v>1.237</v>
      </c>
      <c r="X8" s="44">
        <v>1.288</v>
      </c>
      <c r="Y8" s="44">
        <v>1.298</v>
      </c>
      <c r="Z8" s="44">
        <v>1.291</v>
      </c>
      <c r="AA8" s="44">
        <v>1.268</v>
      </c>
      <c r="AB8" s="44">
        <v>1.226</v>
      </c>
      <c r="AC8" s="44">
        <v>1.182</v>
      </c>
      <c r="AD8" s="44">
        <v>1.14</v>
      </c>
      <c r="AE8" s="44">
        <v>1.085</v>
      </c>
      <c r="AF8" s="44">
        <v>1.022</v>
      </c>
      <c r="AG8" s="44">
        <v>1</v>
      </c>
      <c r="AH8" s="44">
        <v>0.993</v>
      </c>
      <c r="AI8" s="44">
        <v>0.968</v>
      </c>
      <c r="AJ8" s="44">
        <v>0.923</v>
      </c>
      <c r="AK8" s="44">
        <v>0.923</v>
      </c>
      <c r="AL8" s="44">
        <v>0.911</v>
      </c>
      <c r="AM8" s="44">
        <v>0.893</v>
      </c>
      <c r="AN8" s="21">
        <v>0.873</v>
      </c>
      <c r="AO8" s="81"/>
      <c r="AP8" s="81"/>
      <c r="AQ8" s="81"/>
      <c r="AR8" s="81"/>
      <c r="AS8" s="81"/>
      <c r="AT8" s="81"/>
      <c r="AU8" s="81"/>
      <c r="AX8" s="82"/>
      <c r="AY8" s="82"/>
      <c r="AZ8" s="82"/>
      <c r="BA8" s="82"/>
      <c r="BB8" s="82">
        <f t="shared" si="0"/>
        <v>0.911</v>
      </c>
    </row>
    <row r="9" spans="1:54" ht="12.75">
      <c r="A9" s="5">
        <v>7</v>
      </c>
      <c r="B9" s="6" t="s">
        <v>12</v>
      </c>
      <c r="C9" s="43">
        <v>1.141</v>
      </c>
      <c r="D9" s="44">
        <v>1.101</v>
      </c>
      <c r="E9" s="44">
        <v>1.041</v>
      </c>
      <c r="F9" s="44">
        <v>1.073</v>
      </c>
      <c r="G9" s="44">
        <v>1.05</v>
      </c>
      <c r="H9" s="44">
        <v>1.021</v>
      </c>
      <c r="I9" s="44">
        <v>0.976</v>
      </c>
      <c r="J9" s="44">
        <v>0.944</v>
      </c>
      <c r="K9" s="44">
        <v>0.95</v>
      </c>
      <c r="L9" s="44">
        <v>0.961</v>
      </c>
      <c r="M9" s="44">
        <v>0.982</v>
      </c>
      <c r="N9" s="44">
        <v>0.992</v>
      </c>
      <c r="O9" s="44">
        <v>0.984</v>
      </c>
      <c r="P9" s="44">
        <v>0.978</v>
      </c>
      <c r="Q9" s="44">
        <v>0.974</v>
      </c>
      <c r="R9" s="44">
        <v>0.98</v>
      </c>
      <c r="S9" s="44">
        <v>0.983</v>
      </c>
      <c r="T9" s="44">
        <v>0.973</v>
      </c>
      <c r="U9" s="44">
        <v>0.986</v>
      </c>
      <c r="V9" s="44">
        <v>1.014</v>
      </c>
      <c r="W9" s="44">
        <v>1.037</v>
      </c>
      <c r="X9" s="44">
        <v>1.048</v>
      </c>
      <c r="Y9" s="44">
        <v>1.084</v>
      </c>
      <c r="Z9" s="44">
        <v>1.111</v>
      </c>
      <c r="AA9" s="44">
        <v>1.125</v>
      </c>
      <c r="AB9" s="44">
        <v>1.148</v>
      </c>
      <c r="AC9" s="44">
        <v>1.108</v>
      </c>
      <c r="AD9" s="44">
        <v>1.072</v>
      </c>
      <c r="AE9" s="44">
        <v>1.048</v>
      </c>
      <c r="AF9" s="44">
        <v>1.01</v>
      </c>
      <c r="AG9" s="44">
        <v>1</v>
      </c>
      <c r="AH9" s="44">
        <v>0.958</v>
      </c>
      <c r="AI9" s="44">
        <v>0.946</v>
      </c>
      <c r="AJ9" s="44">
        <v>0.904</v>
      </c>
      <c r="AK9" s="44">
        <v>0.865</v>
      </c>
      <c r="AL9" s="44">
        <v>0.832</v>
      </c>
      <c r="AM9" s="44">
        <v>0.796</v>
      </c>
      <c r="AN9" s="21">
        <v>0.801</v>
      </c>
      <c r="AO9" s="81"/>
      <c r="AP9" s="81"/>
      <c r="AQ9" s="81"/>
      <c r="AR9" s="81"/>
      <c r="AS9" s="81"/>
      <c r="AT9" s="81"/>
      <c r="AU9" s="81"/>
      <c r="AX9" s="82"/>
      <c r="AY9" s="82"/>
      <c r="AZ9" s="82"/>
      <c r="BA9" s="82"/>
      <c r="BB9" s="82">
        <f t="shared" si="0"/>
        <v>0.832</v>
      </c>
    </row>
    <row r="10" spans="1:54" ht="12.75">
      <c r="A10" s="5">
        <v>8</v>
      </c>
      <c r="B10" s="6" t="s">
        <v>13</v>
      </c>
      <c r="C10" s="43">
        <v>0.302</v>
      </c>
      <c r="D10" s="44">
        <v>0.31</v>
      </c>
      <c r="E10" s="44">
        <v>0.318</v>
      </c>
      <c r="F10" s="44">
        <v>0.324</v>
      </c>
      <c r="G10" s="44">
        <v>0.328</v>
      </c>
      <c r="H10" s="44">
        <v>0.32</v>
      </c>
      <c r="I10" s="44">
        <v>0.324</v>
      </c>
      <c r="J10" s="44">
        <v>0.336</v>
      </c>
      <c r="K10" s="44">
        <v>0.358</v>
      </c>
      <c r="L10" s="44">
        <v>0.387</v>
      </c>
      <c r="M10" s="44">
        <v>0.422</v>
      </c>
      <c r="N10" s="44">
        <v>0.436</v>
      </c>
      <c r="O10" s="44">
        <v>0.449</v>
      </c>
      <c r="P10" s="44">
        <v>0.462</v>
      </c>
      <c r="Q10" s="44">
        <v>0.475</v>
      </c>
      <c r="R10" s="44">
        <v>0.5</v>
      </c>
      <c r="S10" s="44">
        <v>0.527</v>
      </c>
      <c r="T10" s="44">
        <v>0.568</v>
      </c>
      <c r="U10" s="44">
        <v>0.608</v>
      </c>
      <c r="V10" s="44">
        <v>0.658</v>
      </c>
      <c r="W10" s="44">
        <v>0.695</v>
      </c>
      <c r="X10" s="44">
        <v>0.736</v>
      </c>
      <c r="Y10" s="44">
        <v>0.795</v>
      </c>
      <c r="Z10" s="44">
        <v>0.831</v>
      </c>
      <c r="AA10" s="44">
        <v>0.865</v>
      </c>
      <c r="AB10" s="44">
        <v>0.897</v>
      </c>
      <c r="AC10" s="44">
        <v>0.91</v>
      </c>
      <c r="AD10" s="44">
        <v>0.919</v>
      </c>
      <c r="AE10" s="44">
        <v>0.943</v>
      </c>
      <c r="AF10" s="44">
        <v>0.97</v>
      </c>
      <c r="AG10" s="44">
        <v>1</v>
      </c>
      <c r="AH10" s="44">
        <v>1.033</v>
      </c>
      <c r="AI10" s="44">
        <v>1.053</v>
      </c>
      <c r="AJ10" s="44">
        <v>1.063</v>
      </c>
      <c r="AK10" s="44">
        <v>1.071</v>
      </c>
      <c r="AL10" s="44">
        <v>1.091</v>
      </c>
      <c r="AM10" s="44">
        <v>1.126</v>
      </c>
      <c r="AN10" s="21">
        <v>1.153</v>
      </c>
      <c r="AO10" s="81"/>
      <c r="AP10" s="81"/>
      <c r="AQ10" s="81"/>
      <c r="AR10" s="81"/>
      <c r="AS10" s="81"/>
      <c r="AT10" s="81"/>
      <c r="AU10" s="81"/>
      <c r="AX10" s="82"/>
      <c r="AY10" s="82"/>
      <c r="AZ10" s="82"/>
      <c r="BA10" s="82"/>
      <c r="BB10" s="82">
        <f t="shared" si="0"/>
        <v>1.091</v>
      </c>
    </row>
    <row r="11" spans="1:54" ht="12.75">
      <c r="A11" s="5">
        <v>9</v>
      </c>
      <c r="B11" s="6" t="s">
        <v>14</v>
      </c>
      <c r="C11" s="43">
        <v>0.837</v>
      </c>
      <c r="D11" s="44">
        <v>0.77</v>
      </c>
      <c r="E11" s="44">
        <v>0.72</v>
      </c>
      <c r="F11" s="44">
        <v>0.691</v>
      </c>
      <c r="G11" s="44">
        <v>0.663</v>
      </c>
      <c r="H11" s="44">
        <v>0.639</v>
      </c>
      <c r="I11" s="44">
        <v>0.621</v>
      </c>
      <c r="J11" s="44">
        <v>0.609</v>
      </c>
      <c r="K11" s="44">
        <v>0.603</v>
      </c>
      <c r="L11" s="44">
        <v>0.618</v>
      </c>
      <c r="M11" s="44">
        <v>0.618</v>
      </c>
      <c r="N11" s="44">
        <v>0.61</v>
      </c>
      <c r="O11" s="44">
        <v>0.617</v>
      </c>
      <c r="P11" s="44">
        <v>0.616</v>
      </c>
      <c r="Q11" s="44">
        <v>0.626</v>
      </c>
      <c r="R11" s="44">
        <v>0.638</v>
      </c>
      <c r="S11" s="44">
        <v>0.655</v>
      </c>
      <c r="T11" s="44">
        <v>0.685</v>
      </c>
      <c r="U11" s="44">
        <v>0.731</v>
      </c>
      <c r="V11" s="44">
        <v>0.796</v>
      </c>
      <c r="W11" s="44">
        <v>0.857</v>
      </c>
      <c r="X11" s="44">
        <v>0.893</v>
      </c>
      <c r="Y11" s="44">
        <v>0.931</v>
      </c>
      <c r="Z11" s="44">
        <v>0.988</v>
      </c>
      <c r="AA11" s="44">
        <v>0.993</v>
      </c>
      <c r="AB11" s="44">
        <v>1.008</v>
      </c>
      <c r="AC11" s="44">
        <v>1.019</v>
      </c>
      <c r="AD11" s="44">
        <v>1.04</v>
      </c>
      <c r="AE11" s="44">
        <v>1.03</v>
      </c>
      <c r="AF11" s="44">
        <v>1.022</v>
      </c>
      <c r="AG11" s="44">
        <v>1</v>
      </c>
      <c r="AH11" s="44">
        <v>0.982</v>
      </c>
      <c r="AI11" s="44">
        <v>0.972</v>
      </c>
      <c r="AJ11" s="44">
        <v>1.008</v>
      </c>
      <c r="AK11" s="44">
        <v>1.1</v>
      </c>
      <c r="AL11" s="44">
        <v>1.142</v>
      </c>
      <c r="AM11" s="44">
        <v>1.169</v>
      </c>
      <c r="AN11" s="21">
        <v>1.222</v>
      </c>
      <c r="AO11" s="81"/>
      <c r="AP11" s="81"/>
      <c r="AQ11" s="81"/>
      <c r="AR11" s="81"/>
      <c r="AS11" s="81"/>
      <c r="AT11" s="81"/>
      <c r="AU11" s="81"/>
      <c r="AX11" s="82"/>
      <c r="AY11" s="82"/>
      <c r="AZ11" s="82"/>
      <c r="BA11" s="82"/>
      <c r="BB11" s="82">
        <f t="shared" si="0"/>
        <v>1.142</v>
      </c>
    </row>
    <row r="12" spans="1:54" ht="12.75">
      <c r="A12" s="5">
        <v>10</v>
      </c>
      <c r="B12" s="6" t="s">
        <v>15</v>
      </c>
      <c r="C12" s="43">
        <v>0.323</v>
      </c>
      <c r="D12" s="44">
        <v>0.319</v>
      </c>
      <c r="E12" s="44">
        <v>0.322</v>
      </c>
      <c r="F12" s="44">
        <v>0.321</v>
      </c>
      <c r="G12" s="44">
        <v>0.334</v>
      </c>
      <c r="H12" s="44">
        <v>0.334</v>
      </c>
      <c r="I12" s="44">
        <v>0.344</v>
      </c>
      <c r="J12" s="44">
        <v>0.355</v>
      </c>
      <c r="K12" s="44">
        <v>0.398</v>
      </c>
      <c r="L12" s="44">
        <v>0.454</v>
      </c>
      <c r="M12" s="44">
        <v>0.468</v>
      </c>
      <c r="N12" s="44">
        <v>0.486</v>
      </c>
      <c r="O12" s="44">
        <v>0.507</v>
      </c>
      <c r="P12" s="44">
        <v>0.545</v>
      </c>
      <c r="Q12" s="44">
        <v>0.607</v>
      </c>
      <c r="R12" s="44">
        <v>0.66</v>
      </c>
      <c r="S12" s="44">
        <v>0.675</v>
      </c>
      <c r="T12" s="44">
        <v>0.688</v>
      </c>
      <c r="U12" s="44">
        <v>0.707</v>
      </c>
      <c r="V12" s="44">
        <v>0.732</v>
      </c>
      <c r="W12" s="44">
        <v>0.763</v>
      </c>
      <c r="X12" s="44">
        <v>0.807</v>
      </c>
      <c r="Y12" s="44">
        <v>0.843</v>
      </c>
      <c r="Z12" s="44">
        <v>0.872</v>
      </c>
      <c r="AA12" s="44">
        <v>0.934</v>
      </c>
      <c r="AB12" s="44">
        <v>0.944</v>
      </c>
      <c r="AC12" s="44">
        <v>0.99</v>
      </c>
      <c r="AD12" s="44">
        <v>1</v>
      </c>
      <c r="AE12" s="44">
        <v>1</v>
      </c>
      <c r="AF12" s="44">
        <v>1.006</v>
      </c>
      <c r="AG12" s="44">
        <v>1</v>
      </c>
      <c r="AH12" s="44">
        <v>1.03</v>
      </c>
      <c r="AI12" s="44">
        <v>1.1</v>
      </c>
      <c r="AJ12" s="44">
        <v>1.178</v>
      </c>
      <c r="AK12" s="44">
        <v>1.241</v>
      </c>
      <c r="AL12" s="44">
        <v>1.559</v>
      </c>
      <c r="AM12" s="44">
        <v>1.898</v>
      </c>
      <c r="AN12" s="21">
        <v>2.111</v>
      </c>
      <c r="AO12" s="81"/>
      <c r="AP12" s="81"/>
      <c r="AQ12" s="81"/>
      <c r="AR12" s="81"/>
      <c r="AS12" s="81"/>
      <c r="AT12" s="81"/>
      <c r="AU12" s="81"/>
      <c r="AX12" s="82"/>
      <c r="AY12" s="82"/>
      <c r="AZ12" s="82"/>
      <c r="BA12" s="82"/>
      <c r="BB12" s="82">
        <f t="shared" si="0"/>
        <v>1.559</v>
      </c>
    </row>
    <row r="13" spans="1:54" ht="12.75">
      <c r="A13" s="5">
        <v>11</v>
      </c>
      <c r="B13" s="6" t="s">
        <v>16</v>
      </c>
      <c r="C13" s="43">
        <v>0.239</v>
      </c>
      <c r="D13" s="44">
        <v>0.252</v>
      </c>
      <c r="E13" s="44">
        <v>0.263</v>
      </c>
      <c r="F13" s="44">
        <v>0.269</v>
      </c>
      <c r="G13" s="44">
        <v>0.279</v>
      </c>
      <c r="H13" s="44">
        <v>0.293</v>
      </c>
      <c r="I13" s="44">
        <v>0.308</v>
      </c>
      <c r="J13" s="44">
        <v>0.319</v>
      </c>
      <c r="K13" s="44">
        <v>0.336</v>
      </c>
      <c r="L13" s="44">
        <v>0.362</v>
      </c>
      <c r="M13" s="44">
        <v>0.387</v>
      </c>
      <c r="N13" s="44">
        <v>0.402</v>
      </c>
      <c r="O13" s="44">
        <v>0.422</v>
      </c>
      <c r="P13" s="44">
        <v>0.441</v>
      </c>
      <c r="Q13" s="44">
        <v>0.464</v>
      </c>
      <c r="R13" s="44">
        <v>0.487</v>
      </c>
      <c r="S13" s="44">
        <v>0.514</v>
      </c>
      <c r="T13" s="44">
        <v>0.554</v>
      </c>
      <c r="U13" s="44">
        <v>0.604</v>
      </c>
      <c r="V13" s="44">
        <v>0.656</v>
      </c>
      <c r="W13" s="44">
        <v>0.711</v>
      </c>
      <c r="X13" s="44">
        <v>0.777</v>
      </c>
      <c r="Y13" s="44">
        <v>0.842</v>
      </c>
      <c r="Z13" s="44">
        <v>0.892</v>
      </c>
      <c r="AA13" s="44">
        <v>0.921</v>
      </c>
      <c r="AB13" s="44">
        <v>0.938</v>
      </c>
      <c r="AC13" s="44">
        <v>0.965</v>
      </c>
      <c r="AD13" s="44">
        <v>0.979</v>
      </c>
      <c r="AE13" s="44">
        <v>0.992</v>
      </c>
      <c r="AF13" s="44">
        <v>0.992</v>
      </c>
      <c r="AG13" s="44">
        <v>1</v>
      </c>
      <c r="AH13" s="44">
        <v>1.005</v>
      </c>
      <c r="AI13" s="44">
        <v>1.013</v>
      </c>
      <c r="AJ13" s="44">
        <v>1.042</v>
      </c>
      <c r="AK13" s="44">
        <v>1.069</v>
      </c>
      <c r="AL13" s="44">
        <v>1.067</v>
      </c>
      <c r="AM13" s="44">
        <v>1.063</v>
      </c>
      <c r="AN13" s="21">
        <v>1.059</v>
      </c>
      <c r="AO13" s="81"/>
      <c r="AP13" s="81"/>
      <c r="AQ13" s="81"/>
      <c r="AR13" s="81"/>
      <c r="AS13" s="81"/>
      <c r="AT13" s="81"/>
      <c r="AU13" s="81"/>
      <c r="AX13" s="82"/>
      <c r="AY13" s="82"/>
      <c r="AZ13" s="82"/>
      <c r="BA13" s="82"/>
      <c r="BB13" s="82">
        <f t="shared" si="0"/>
        <v>1.067</v>
      </c>
    </row>
    <row r="14" spans="1:54" ht="12.75">
      <c r="A14" s="5">
        <v>12</v>
      </c>
      <c r="B14" s="6" t="s">
        <v>17</v>
      </c>
      <c r="C14" s="43">
        <v>0.077</v>
      </c>
      <c r="D14" s="44">
        <v>0.11</v>
      </c>
      <c r="E14" s="44">
        <v>0.147</v>
      </c>
      <c r="F14" s="44">
        <v>0.172</v>
      </c>
      <c r="G14" s="44">
        <v>0.194</v>
      </c>
      <c r="H14" s="44">
        <v>0.203</v>
      </c>
      <c r="I14" s="44">
        <v>0.222</v>
      </c>
      <c r="J14" s="44">
        <v>0.232</v>
      </c>
      <c r="K14" s="44">
        <v>0.255</v>
      </c>
      <c r="L14" s="44">
        <v>0.286</v>
      </c>
      <c r="M14" s="44">
        <v>0.328</v>
      </c>
      <c r="N14" s="44">
        <v>0.341</v>
      </c>
      <c r="O14" s="44">
        <v>0.342</v>
      </c>
      <c r="P14" s="44">
        <v>0.345</v>
      </c>
      <c r="Q14" s="44">
        <v>0.352</v>
      </c>
      <c r="R14" s="44">
        <v>0.362</v>
      </c>
      <c r="S14" s="44">
        <v>0.371</v>
      </c>
      <c r="T14" s="44">
        <v>0.415</v>
      </c>
      <c r="U14" s="44">
        <v>0.438</v>
      </c>
      <c r="V14" s="44">
        <v>0.493</v>
      </c>
      <c r="W14" s="44">
        <v>0.534</v>
      </c>
      <c r="X14" s="44">
        <v>0.615</v>
      </c>
      <c r="Y14" s="44">
        <v>0.683</v>
      </c>
      <c r="Z14" s="44">
        <v>0.765</v>
      </c>
      <c r="AA14" s="44">
        <v>0.824</v>
      </c>
      <c r="AB14" s="44">
        <v>0.84</v>
      </c>
      <c r="AC14" s="44">
        <v>0.886</v>
      </c>
      <c r="AD14" s="44">
        <v>0.909</v>
      </c>
      <c r="AE14" s="44">
        <v>0.945</v>
      </c>
      <c r="AF14" s="44">
        <v>0.977</v>
      </c>
      <c r="AG14" s="44">
        <v>1</v>
      </c>
      <c r="AH14" s="44">
        <v>0.964</v>
      </c>
      <c r="AI14" s="44">
        <v>0.915</v>
      </c>
      <c r="AJ14" s="44">
        <v>0.874</v>
      </c>
      <c r="AK14" s="44">
        <v>0.832</v>
      </c>
      <c r="AL14" s="44">
        <v>0.81</v>
      </c>
      <c r="AM14" s="44">
        <v>0.75</v>
      </c>
      <c r="AN14" s="21">
        <v>0.694</v>
      </c>
      <c r="AO14" s="81"/>
      <c r="AP14" s="81"/>
      <c r="AQ14" s="81"/>
      <c r="AR14" s="81"/>
      <c r="AS14" s="81"/>
      <c r="AT14" s="81"/>
      <c r="AU14" s="81"/>
      <c r="AX14" s="82"/>
      <c r="AY14" s="82"/>
      <c r="AZ14" s="82"/>
      <c r="BA14" s="82"/>
      <c r="BB14" s="82">
        <f t="shared" si="0"/>
        <v>0.81</v>
      </c>
    </row>
    <row r="15" spans="1:54" ht="12.75">
      <c r="A15" s="5">
        <v>13</v>
      </c>
      <c r="B15" s="6" t="s">
        <v>18</v>
      </c>
      <c r="C15" s="43">
        <v>0.179</v>
      </c>
      <c r="D15" s="44">
        <v>0.194</v>
      </c>
      <c r="E15" s="44">
        <v>0.207</v>
      </c>
      <c r="F15" s="44">
        <v>0.214</v>
      </c>
      <c r="G15" s="44">
        <v>0.22</v>
      </c>
      <c r="H15" s="44">
        <v>0.216</v>
      </c>
      <c r="I15" s="44">
        <v>0.21</v>
      </c>
      <c r="J15" s="44">
        <v>0.207</v>
      </c>
      <c r="K15" s="44">
        <v>0.206</v>
      </c>
      <c r="L15" s="44">
        <v>0.214</v>
      </c>
      <c r="M15" s="44">
        <v>0.221</v>
      </c>
      <c r="N15" s="44">
        <v>0.239</v>
      </c>
      <c r="O15" s="44">
        <v>0.259</v>
      </c>
      <c r="P15" s="44">
        <v>0.268</v>
      </c>
      <c r="Q15" s="44">
        <v>0.285</v>
      </c>
      <c r="R15" s="44">
        <v>0.317</v>
      </c>
      <c r="S15" s="44">
        <v>0.339</v>
      </c>
      <c r="T15" s="44">
        <v>0.368</v>
      </c>
      <c r="U15" s="44">
        <v>0.44</v>
      </c>
      <c r="V15" s="44">
        <v>0.541</v>
      </c>
      <c r="W15" s="44">
        <v>0.594</v>
      </c>
      <c r="X15" s="44">
        <v>0.644</v>
      </c>
      <c r="Y15" s="44">
        <v>0.663</v>
      </c>
      <c r="Z15" s="44">
        <v>0.68</v>
      </c>
      <c r="AA15" s="44">
        <v>0.701</v>
      </c>
      <c r="AB15" s="44">
        <v>0.751</v>
      </c>
      <c r="AC15" s="44">
        <v>0.802</v>
      </c>
      <c r="AD15" s="44">
        <v>0.87</v>
      </c>
      <c r="AE15" s="44">
        <v>0.941</v>
      </c>
      <c r="AF15" s="44">
        <v>0.976</v>
      </c>
      <c r="AG15" s="44">
        <v>1</v>
      </c>
      <c r="AH15" s="44">
        <v>0.989</v>
      </c>
      <c r="AI15" s="44">
        <v>0.982</v>
      </c>
      <c r="AJ15" s="44">
        <v>0.98</v>
      </c>
      <c r="AK15" s="44">
        <v>0.958</v>
      </c>
      <c r="AL15" s="44">
        <v>0.974</v>
      </c>
      <c r="AM15" s="44">
        <v>0.965</v>
      </c>
      <c r="AN15" s="21">
        <v>0.967</v>
      </c>
      <c r="AO15" s="81"/>
      <c r="AP15" s="81"/>
      <c r="AQ15" s="81"/>
      <c r="AR15" s="81"/>
      <c r="AS15" s="81"/>
      <c r="AT15" s="81"/>
      <c r="AU15" s="81"/>
      <c r="AX15" s="82"/>
      <c r="AY15" s="82"/>
      <c r="AZ15" s="82"/>
      <c r="BA15" s="82"/>
      <c r="BB15" s="82">
        <f t="shared" si="0"/>
        <v>0.974</v>
      </c>
    </row>
    <row r="16" spans="1:54" ht="12.75">
      <c r="A16" s="5">
        <v>14</v>
      </c>
      <c r="B16" s="6" t="s">
        <v>19</v>
      </c>
      <c r="C16" s="43">
        <v>0.36</v>
      </c>
      <c r="D16" s="44">
        <v>0.363</v>
      </c>
      <c r="E16" s="44">
        <v>0.354</v>
      </c>
      <c r="F16" s="44">
        <v>0.346</v>
      </c>
      <c r="G16" s="44">
        <v>0.349</v>
      </c>
      <c r="H16" s="44">
        <v>0.362</v>
      </c>
      <c r="I16" s="44">
        <v>0.383</v>
      </c>
      <c r="J16" s="44">
        <v>0.43</v>
      </c>
      <c r="K16" s="44">
        <v>0.487</v>
      </c>
      <c r="L16" s="44">
        <v>0.554</v>
      </c>
      <c r="M16" s="44">
        <v>0.662</v>
      </c>
      <c r="N16" s="44">
        <v>0.718</v>
      </c>
      <c r="O16" s="44">
        <v>0.737</v>
      </c>
      <c r="P16" s="44">
        <v>0.768</v>
      </c>
      <c r="Q16" s="44">
        <v>0.784</v>
      </c>
      <c r="R16" s="44">
        <v>0.791</v>
      </c>
      <c r="S16" s="44">
        <v>0.728</v>
      </c>
      <c r="T16" s="44">
        <v>0.669</v>
      </c>
      <c r="U16" s="44">
        <v>0.637</v>
      </c>
      <c r="V16" s="44">
        <v>0.609</v>
      </c>
      <c r="W16" s="44">
        <v>0.661</v>
      </c>
      <c r="X16" s="44">
        <v>0.683</v>
      </c>
      <c r="Y16" s="44">
        <v>0.722</v>
      </c>
      <c r="Z16" s="44">
        <v>0.791</v>
      </c>
      <c r="AA16" s="44">
        <v>0.85</v>
      </c>
      <c r="AB16" s="44">
        <v>0.885</v>
      </c>
      <c r="AC16" s="44">
        <v>0.999</v>
      </c>
      <c r="AD16" s="44">
        <v>0.976</v>
      </c>
      <c r="AE16" s="44">
        <v>0.945</v>
      </c>
      <c r="AF16" s="44">
        <v>0.949</v>
      </c>
      <c r="AG16" s="44">
        <v>1</v>
      </c>
      <c r="AH16" s="44">
        <v>1.087</v>
      </c>
      <c r="AI16" s="44">
        <v>1.085</v>
      </c>
      <c r="AJ16" s="44">
        <v>1.071</v>
      </c>
      <c r="AK16" s="44">
        <v>1.084</v>
      </c>
      <c r="AL16" s="44">
        <v>1.175</v>
      </c>
      <c r="AM16" s="44">
        <v>1.11</v>
      </c>
      <c r="AN16" s="21">
        <v>1.137</v>
      </c>
      <c r="AO16" s="81"/>
      <c r="AP16" s="81"/>
      <c r="AQ16" s="81"/>
      <c r="AR16" s="81"/>
      <c r="AS16" s="81"/>
      <c r="AT16" s="81"/>
      <c r="AU16" s="81"/>
      <c r="AX16" s="82"/>
      <c r="AY16" s="82"/>
      <c r="AZ16" s="82"/>
      <c r="BA16" s="82"/>
      <c r="BB16" s="82">
        <f t="shared" si="0"/>
        <v>1.175</v>
      </c>
    </row>
    <row r="17" spans="1:54" ht="12.75">
      <c r="A17" s="5">
        <v>15</v>
      </c>
      <c r="B17" s="6" t="s">
        <v>20</v>
      </c>
      <c r="C17" s="43">
        <v>0.693</v>
      </c>
      <c r="D17" s="44">
        <v>0.743</v>
      </c>
      <c r="E17" s="44">
        <v>0.779</v>
      </c>
      <c r="F17" s="44">
        <v>0.837</v>
      </c>
      <c r="G17" s="44">
        <v>0.865</v>
      </c>
      <c r="H17" s="44">
        <v>0.846</v>
      </c>
      <c r="I17" s="44">
        <v>0.822</v>
      </c>
      <c r="J17" s="44">
        <v>0.793</v>
      </c>
      <c r="K17" s="44">
        <v>0.758</v>
      </c>
      <c r="L17" s="44">
        <v>0.736</v>
      </c>
      <c r="M17" s="44">
        <v>0.716</v>
      </c>
      <c r="N17" s="44">
        <v>0.699</v>
      </c>
      <c r="O17" s="44">
        <v>0.691</v>
      </c>
      <c r="P17" s="44">
        <v>0.686</v>
      </c>
      <c r="Q17" s="44">
        <v>0.695</v>
      </c>
      <c r="R17" s="44">
        <v>0.726</v>
      </c>
      <c r="S17" s="44">
        <v>0.746</v>
      </c>
      <c r="T17" s="44">
        <v>0.771</v>
      </c>
      <c r="U17" s="44">
        <v>0.833</v>
      </c>
      <c r="V17" s="44">
        <v>0.897</v>
      </c>
      <c r="W17" s="44">
        <v>0.955</v>
      </c>
      <c r="X17" s="44">
        <v>1.022</v>
      </c>
      <c r="Y17" s="44">
        <v>1.074</v>
      </c>
      <c r="Z17" s="44">
        <v>1.089</v>
      </c>
      <c r="AA17" s="44">
        <v>1.075</v>
      </c>
      <c r="AB17" s="44">
        <v>1.074</v>
      </c>
      <c r="AC17" s="44">
        <v>1.084</v>
      </c>
      <c r="AD17" s="44">
        <v>1.073</v>
      </c>
      <c r="AE17" s="44">
        <v>1.058</v>
      </c>
      <c r="AF17" s="44">
        <v>1.034</v>
      </c>
      <c r="AG17" s="44">
        <v>1</v>
      </c>
      <c r="AH17" s="44">
        <v>0.966</v>
      </c>
      <c r="AI17" s="44">
        <v>0.934</v>
      </c>
      <c r="AJ17" s="44">
        <v>0.906</v>
      </c>
      <c r="AK17" s="44">
        <v>0.887</v>
      </c>
      <c r="AL17" s="44">
        <v>0.889</v>
      </c>
      <c r="AM17" s="44">
        <v>0.891</v>
      </c>
      <c r="AN17" s="21">
        <v>0.901</v>
      </c>
      <c r="AO17" s="81"/>
      <c r="AP17" s="81"/>
      <c r="AQ17" s="81"/>
      <c r="AR17" s="81"/>
      <c r="AS17" s="81"/>
      <c r="AT17" s="81"/>
      <c r="AU17" s="81"/>
      <c r="AX17" s="82"/>
      <c r="AY17" s="82"/>
      <c r="AZ17" s="82"/>
      <c r="BA17" s="82"/>
      <c r="BB17" s="82">
        <f t="shared" si="0"/>
        <v>0.889</v>
      </c>
    </row>
    <row r="18" spans="1:54" ht="12.75">
      <c r="A18" s="5">
        <v>16</v>
      </c>
      <c r="B18" s="6" t="s">
        <v>21</v>
      </c>
      <c r="C18" s="43">
        <v>0.657</v>
      </c>
      <c r="D18" s="44">
        <v>0.726</v>
      </c>
      <c r="E18" s="44">
        <v>0.765</v>
      </c>
      <c r="F18" s="44">
        <v>0.867</v>
      </c>
      <c r="G18" s="44">
        <v>0.904</v>
      </c>
      <c r="H18" s="44">
        <v>0.896</v>
      </c>
      <c r="I18" s="44">
        <v>0.868</v>
      </c>
      <c r="J18" s="44">
        <v>0.839</v>
      </c>
      <c r="K18" s="44">
        <v>0.813</v>
      </c>
      <c r="L18" s="44">
        <v>0.801</v>
      </c>
      <c r="M18" s="44">
        <v>0.792</v>
      </c>
      <c r="N18" s="44">
        <v>0.758</v>
      </c>
      <c r="O18" s="44">
        <v>0.739</v>
      </c>
      <c r="P18" s="44">
        <v>0.731</v>
      </c>
      <c r="Q18" s="44">
        <v>0.736</v>
      </c>
      <c r="R18" s="44">
        <v>0.759</v>
      </c>
      <c r="S18" s="44">
        <v>0.781</v>
      </c>
      <c r="T18" s="44">
        <v>0.827</v>
      </c>
      <c r="U18" s="44">
        <v>0.872</v>
      </c>
      <c r="V18" s="44">
        <v>0.919</v>
      </c>
      <c r="W18" s="44">
        <v>0.957</v>
      </c>
      <c r="X18" s="44">
        <v>1.004</v>
      </c>
      <c r="Y18" s="44">
        <v>1.02</v>
      </c>
      <c r="Z18" s="44">
        <v>1.028</v>
      </c>
      <c r="AA18" s="44">
        <v>1.04</v>
      </c>
      <c r="AB18" s="44">
        <v>1.058</v>
      </c>
      <c r="AC18" s="44">
        <v>1.074</v>
      </c>
      <c r="AD18" s="44">
        <v>1.101</v>
      </c>
      <c r="AE18" s="44">
        <v>1.082</v>
      </c>
      <c r="AF18" s="44">
        <v>1.036</v>
      </c>
      <c r="AG18" s="44">
        <v>1</v>
      </c>
      <c r="AH18" s="44">
        <v>0.954</v>
      </c>
      <c r="AI18" s="44">
        <v>0.896</v>
      </c>
      <c r="AJ18" s="44">
        <v>0.842</v>
      </c>
      <c r="AK18" s="44">
        <v>0.815</v>
      </c>
      <c r="AL18" s="44">
        <v>0.806</v>
      </c>
      <c r="AM18" s="44">
        <v>0.805</v>
      </c>
      <c r="AN18" s="21">
        <v>0.847</v>
      </c>
      <c r="AO18" s="81"/>
      <c r="AP18" s="81"/>
      <c r="AQ18" s="81"/>
      <c r="AR18" s="81"/>
      <c r="AS18" s="81"/>
      <c r="AT18" s="81"/>
      <c r="AU18" s="81"/>
      <c r="AX18" s="82"/>
      <c r="AY18" s="82"/>
      <c r="AZ18" s="82"/>
      <c r="BA18" s="82"/>
      <c r="BB18" s="82">
        <f t="shared" si="0"/>
        <v>0.806</v>
      </c>
    </row>
    <row r="19" spans="1:54" ht="12.75">
      <c r="A19" s="5">
        <v>17</v>
      </c>
      <c r="B19" s="6" t="s">
        <v>22</v>
      </c>
      <c r="C19" s="43">
        <v>0.501</v>
      </c>
      <c r="D19" s="44">
        <v>0.491</v>
      </c>
      <c r="E19" s="44">
        <v>0.491</v>
      </c>
      <c r="F19" s="44">
        <v>0.521</v>
      </c>
      <c r="G19" s="44">
        <v>0.528</v>
      </c>
      <c r="H19" s="44">
        <v>0.517</v>
      </c>
      <c r="I19" s="44">
        <v>0.507</v>
      </c>
      <c r="J19" s="44">
        <v>0.492</v>
      </c>
      <c r="K19" s="44">
        <v>0.481</v>
      </c>
      <c r="L19" s="44">
        <v>0.479</v>
      </c>
      <c r="M19" s="44">
        <v>0.479</v>
      </c>
      <c r="N19" s="44">
        <v>0.468</v>
      </c>
      <c r="O19" s="44">
        <v>0.47</v>
      </c>
      <c r="P19" s="44">
        <v>0.475</v>
      </c>
      <c r="Q19" s="44">
        <v>0.494</v>
      </c>
      <c r="R19" s="44">
        <v>0.53</v>
      </c>
      <c r="S19" s="44">
        <v>0.567</v>
      </c>
      <c r="T19" s="44">
        <v>0.594</v>
      </c>
      <c r="U19" s="44">
        <v>0.64</v>
      </c>
      <c r="V19" s="44">
        <v>0.716</v>
      </c>
      <c r="W19" s="44">
        <v>0.785</v>
      </c>
      <c r="X19" s="44">
        <v>0.852</v>
      </c>
      <c r="Y19" s="44">
        <v>0.922</v>
      </c>
      <c r="Z19" s="44">
        <v>0.94</v>
      </c>
      <c r="AA19" s="44">
        <v>0.96</v>
      </c>
      <c r="AB19" s="44">
        <v>0.97</v>
      </c>
      <c r="AC19" s="44">
        <v>1.002</v>
      </c>
      <c r="AD19" s="44">
        <v>1.039</v>
      </c>
      <c r="AE19" s="44">
        <v>1.044</v>
      </c>
      <c r="AF19" s="44">
        <v>1.02</v>
      </c>
      <c r="AG19" s="44">
        <v>1</v>
      </c>
      <c r="AH19" s="44">
        <v>0.977</v>
      </c>
      <c r="AI19" s="44">
        <v>0.932</v>
      </c>
      <c r="AJ19" s="44">
        <v>0.896</v>
      </c>
      <c r="AK19" s="44">
        <v>0.857</v>
      </c>
      <c r="AL19" s="44">
        <v>0.833</v>
      </c>
      <c r="AM19" s="44">
        <v>0.822</v>
      </c>
      <c r="AN19" s="21">
        <v>0.818</v>
      </c>
      <c r="AO19" s="81"/>
      <c r="AP19" s="81"/>
      <c r="AQ19" s="81"/>
      <c r="AR19" s="81"/>
      <c r="AS19" s="81"/>
      <c r="AT19" s="81"/>
      <c r="AU19" s="81"/>
      <c r="AX19" s="82"/>
      <c r="AY19" s="82"/>
      <c r="AZ19" s="82"/>
      <c r="BA19" s="82"/>
      <c r="BB19" s="82">
        <f t="shared" si="0"/>
        <v>0.833</v>
      </c>
    </row>
    <row r="20" spans="1:54" ht="12.75">
      <c r="A20" s="5">
        <v>18</v>
      </c>
      <c r="B20" s="6" t="s">
        <v>23</v>
      </c>
      <c r="C20" s="43">
        <v>0.278</v>
      </c>
      <c r="D20" s="44">
        <v>0.336</v>
      </c>
      <c r="E20" s="44">
        <v>0.367</v>
      </c>
      <c r="F20" s="44">
        <v>0.405</v>
      </c>
      <c r="G20" s="44">
        <v>0.438</v>
      </c>
      <c r="H20" s="44">
        <v>0.471</v>
      </c>
      <c r="I20" s="44">
        <v>0.483</v>
      </c>
      <c r="J20" s="44">
        <v>0.49</v>
      </c>
      <c r="K20" s="44">
        <v>0.489</v>
      </c>
      <c r="L20" s="44">
        <v>0.514</v>
      </c>
      <c r="M20" s="44">
        <v>0.534</v>
      </c>
      <c r="N20" s="44">
        <v>0.535</v>
      </c>
      <c r="O20" s="44">
        <v>0.521</v>
      </c>
      <c r="P20" s="44">
        <v>0.511</v>
      </c>
      <c r="Q20" s="44">
        <v>0.517</v>
      </c>
      <c r="R20" s="44">
        <v>0.535</v>
      </c>
      <c r="S20" s="44">
        <v>0.543</v>
      </c>
      <c r="T20" s="44">
        <v>0.567</v>
      </c>
      <c r="U20" s="44">
        <v>0.633</v>
      </c>
      <c r="V20" s="44">
        <v>0.705</v>
      </c>
      <c r="W20" s="44">
        <v>0.81</v>
      </c>
      <c r="X20" s="44">
        <v>0.883</v>
      </c>
      <c r="Y20" s="44">
        <v>0.901</v>
      </c>
      <c r="Z20" s="44">
        <v>0.904</v>
      </c>
      <c r="AA20" s="44">
        <v>0.907</v>
      </c>
      <c r="AB20" s="44">
        <v>0.917</v>
      </c>
      <c r="AC20" s="44">
        <v>0.965</v>
      </c>
      <c r="AD20" s="44">
        <v>1.012</v>
      </c>
      <c r="AE20" s="44">
        <v>1.04</v>
      </c>
      <c r="AF20" s="44">
        <v>1.013</v>
      </c>
      <c r="AG20" s="44">
        <v>1</v>
      </c>
      <c r="AH20" s="44">
        <v>1.011</v>
      </c>
      <c r="AI20" s="44">
        <v>1.01</v>
      </c>
      <c r="AJ20" s="44">
        <v>0.995</v>
      </c>
      <c r="AK20" s="44">
        <v>0.988</v>
      </c>
      <c r="AL20" s="44">
        <v>0.984</v>
      </c>
      <c r="AM20" s="44">
        <v>0.986</v>
      </c>
      <c r="AN20" s="21">
        <v>1.031</v>
      </c>
      <c r="AO20" s="81"/>
      <c r="AP20" s="81"/>
      <c r="AQ20" s="81"/>
      <c r="AR20" s="81"/>
      <c r="AS20" s="81"/>
      <c r="AT20" s="81"/>
      <c r="AU20" s="81"/>
      <c r="AX20" s="82"/>
      <c r="AY20" s="82"/>
      <c r="AZ20" s="82"/>
      <c r="BA20" s="82"/>
      <c r="BB20" s="82">
        <f t="shared" si="0"/>
        <v>0.984</v>
      </c>
    </row>
    <row r="21" spans="1:54" ht="12.75">
      <c r="A21" s="5">
        <v>19</v>
      </c>
      <c r="B21" s="6" t="s">
        <v>24</v>
      </c>
      <c r="C21" s="43">
        <v>0.767</v>
      </c>
      <c r="D21" s="44">
        <v>0.726</v>
      </c>
      <c r="E21" s="44">
        <v>0.684</v>
      </c>
      <c r="F21" s="44">
        <v>0.658</v>
      </c>
      <c r="G21" s="44">
        <v>0.657</v>
      </c>
      <c r="H21" s="44">
        <v>0.637</v>
      </c>
      <c r="I21" s="44">
        <v>0.604</v>
      </c>
      <c r="J21" s="44">
        <v>0.58</v>
      </c>
      <c r="K21" s="44">
        <v>0.555</v>
      </c>
      <c r="L21" s="44">
        <v>0.545</v>
      </c>
      <c r="M21" s="44">
        <v>0.538</v>
      </c>
      <c r="N21" s="44">
        <v>0.531</v>
      </c>
      <c r="O21" s="44">
        <v>0.523</v>
      </c>
      <c r="P21" s="44">
        <v>0.522</v>
      </c>
      <c r="Q21" s="44">
        <v>0.531</v>
      </c>
      <c r="R21" s="44">
        <v>0.545</v>
      </c>
      <c r="S21" s="44">
        <v>0.559</v>
      </c>
      <c r="T21" s="44">
        <v>0.578</v>
      </c>
      <c r="U21" s="44">
        <v>0.626</v>
      </c>
      <c r="V21" s="44">
        <v>0.699</v>
      </c>
      <c r="W21" s="44">
        <v>0.783</v>
      </c>
      <c r="X21" s="44">
        <v>0.844</v>
      </c>
      <c r="Y21" s="44">
        <v>0.904</v>
      </c>
      <c r="Z21" s="44">
        <v>0.935</v>
      </c>
      <c r="AA21" s="44">
        <v>0.941</v>
      </c>
      <c r="AB21" s="44">
        <v>0.953</v>
      </c>
      <c r="AC21" s="44">
        <v>0.971</v>
      </c>
      <c r="AD21" s="44">
        <v>0.991</v>
      </c>
      <c r="AE21" s="44">
        <v>1.005</v>
      </c>
      <c r="AF21" s="44">
        <v>1.005</v>
      </c>
      <c r="AG21" s="44">
        <v>1</v>
      </c>
      <c r="AH21" s="44">
        <v>0.987</v>
      </c>
      <c r="AI21" s="44">
        <v>0.972</v>
      </c>
      <c r="AJ21" s="44">
        <v>0.986</v>
      </c>
      <c r="AK21" s="44">
        <v>1</v>
      </c>
      <c r="AL21" s="44">
        <v>0.983</v>
      </c>
      <c r="AM21" s="44">
        <v>0.976</v>
      </c>
      <c r="AN21" s="21">
        <v>0.971</v>
      </c>
      <c r="AO21" s="81"/>
      <c r="AP21" s="81"/>
      <c r="AQ21" s="81"/>
      <c r="AR21" s="81"/>
      <c r="AS21" s="81"/>
      <c r="AT21" s="81"/>
      <c r="AU21" s="81"/>
      <c r="AX21" s="82"/>
      <c r="AY21" s="82"/>
      <c r="AZ21" s="82"/>
      <c r="BA21" s="82"/>
      <c r="BB21" s="82">
        <f t="shared" si="0"/>
        <v>0.983</v>
      </c>
    </row>
    <row r="22" spans="1:54" ht="12.75">
      <c r="A22" s="5">
        <v>20</v>
      </c>
      <c r="B22" s="6" t="s">
        <v>25</v>
      </c>
      <c r="C22" s="43">
        <v>0.161</v>
      </c>
      <c r="D22" s="44">
        <v>0.16</v>
      </c>
      <c r="E22" s="44">
        <v>0.159</v>
      </c>
      <c r="F22" s="44">
        <v>0.161</v>
      </c>
      <c r="G22" s="44">
        <v>0.162</v>
      </c>
      <c r="H22" s="44">
        <v>0.16</v>
      </c>
      <c r="I22" s="44">
        <v>0.16</v>
      </c>
      <c r="J22" s="44">
        <v>0.159</v>
      </c>
      <c r="K22" s="44">
        <v>0.161</v>
      </c>
      <c r="L22" s="44">
        <v>0.167</v>
      </c>
      <c r="M22" s="44">
        <v>0.175</v>
      </c>
      <c r="N22" s="44">
        <v>0.186</v>
      </c>
      <c r="O22" s="44">
        <v>0.198</v>
      </c>
      <c r="P22" s="44">
        <v>0.216</v>
      </c>
      <c r="Q22" s="44">
        <v>0.245</v>
      </c>
      <c r="R22" s="44">
        <v>0.291</v>
      </c>
      <c r="S22" s="44">
        <v>0.337</v>
      </c>
      <c r="T22" s="44">
        <v>0.376</v>
      </c>
      <c r="U22" s="44">
        <v>0.45</v>
      </c>
      <c r="V22" s="44">
        <v>0.527</v>
      </c>
      <c r="W22" s="44">
        <v>0.592</v>
      </c>
      <c r="X22" s="44">
        <v>0.67</v>
      </c>
      <c r="Y22" s="44">
        <v>0.726</v>
      </c>
      <c r="Z22" s="44">
        <v>0.762</v>
      </c>
      <c r="AA22" s="44">
        <v>0.779</v>
      </c>
      <c r="AB22" s="44">
        <v>0.82</v>
      </c>
      <c r="AC22" s="44">
        <v>0.875</v>
      </c>
      <c r="AD22" s="44">
        <v>0.945</v>
      </c>
      <c r="AE22" s="44">
        <v>0.978</v>
      </c>
      <c r="AF22" s="44">
        <v>0.996</v>
      </c>
      <c r="AG22" s="44">
        <v>1</v>
      </c>
      <c r="AH22" s="44">
        <v>0.992</v>
      </c>
      <c r="AI22" s="44">
        <v>0.989</v>
      </c>
      <c r="AJ22" s="44">
        <v>0.982</v>
      </c>
      <c r="AK22" s="44">
        <v>0.988</v>
      </c>
      <c r="AL22" s="44">
        <v>1.028</v>
      </c>
      <c r="AM22" s="44">
        <v>1.047</v>
      </c>
      <c r="AN22" s="21">
        <v>1.057</v>
      </c>
      <c r="AO22" s="81"/>
      <c r="AP22" s="81"/>
      <c r="AQ22" s="81"/>
      <c r="AR22" s="81"/>
      <c r="AS22" s="81"/>
      <c r="AT22" s="81"/>
      <c r="AU22" s="81"/>
      <c r="AX22" s="82"/>
      <c r="AY22" s="82"/>
      <c r="AZ22" s="82"/>
      <c r="BA22" s="82"/>
      <c r="BB22" s="82">
        <f t="shared" si="0"/>
        <v>1.028</v>
      </c>
    </row>
    <row r="23" spans="1:54" ht="12.75">
      <c r="A23" s="5">
        <v>21</v>
      </c>
      <c r="B23" s="6" t="s">
        <v>26</v>
      </c>
      <c r="C23" s="43">
        <v>0.32</v>
      </c>
      <c r="D23" s="44">
        <v>0.307</v>
      </c>
      <c r="E23" s="44">
        <v>0.303</v>
      </c>
      <c r="F23" s="44">
        <v>0.311</v>
      </c>
      <c r="G23" s="44">
        <v>0.316</v>
      </c>
      <c r="H23" s="44">
        <v>0.313</v>
      </c>
      <c r="I23" s="44">
        <v>0.321</v>
      </c>
      <c r="J23" s="44">
        <v>0.327</v>
      </c>
      <c r="K23" s="44">
        <v>0.33</v>
      </c>
      <c r="L23" s="44">
        <v>0.337</v>
      </c>
      <c r="M23" s="44">
        <v>0.329</v>
      </c>
      <c r="N23" s="44">
        <v>0.322</v>
      </c>
      <c r="O23" s="44">
        <v>0.328</v>
      </c>
      <c r="P23" s="44">
        <v>0.341</v>
      </c>
      <c r="Q23" s="44">
        <v>0.38</v>
      </c>
      <c r="R23" s="44">
        <v>0.545</v>
      </c>
      <c r="S23" s="44">
        <v>0.64</v>
      </c>
      <c r="T23" s="44">
        <v>0.698</v>
      </c>
      <c r="U23" s="44">
        <v>0.772</v>
      </c>
      <c r="V23" s="44">
        <v>0.826</v>
      </c>
      <c r="W23" s="44">
        <v>0.919</v>
      </c>
      <c r="X23" s="44">
        <v>0.995</v>
      </c>
      <c r="Y23" s="44">
        <v>1.065</v>
      </c>
      <c r="Z23" s="44">
        <v>1.076</v>
      </c>
      <c r="AA23" s="44">
        <v>1.066</v>
      </c>
      <c r="AB23" s="44">
        <v>1.054</v>
      </c>
      <c r="AC23" s="44">
        <v>1.05</v>
      </c>
      <c r="AD23" s="44">
        <v>1.045</v>
      </c>
      <c r="AE23" s="44">
        <v>1.061</v>
      </c>
      <c r="AF23" s="44">
        <v>1.049</v>
      </c>
      <c r="AG23" s="44">
        <v>1</v>
      </c>
      <c r="AH23" s="44">
        <v>0.936</v>
      </c>
      <c r="AI23" s="44">
        <v>0.896</v>
      </c>
      <c r="AJ23" s="44">
        <v>0.854</v>
      </c>
      <c r="AK23" s="44">
        <v>0.861</v>
      </c>
      <c r="AL23" s="44">
        <v>0.863</v>
      </c>
      <c r="AM23" s="44">
        <v>0.902</v>
      </c>
      <c r="AN23" s="21">
        <v>1</v>
      </c>
      <c r="AO23" s="81"/>
      <c r="AP23" s="81"/>
      <c r="AQ23" s="81"/>
      <c r="AR23" s="81"/>
      <c r="AS23" s="81"/>
      <c r="AT23" s="81"/>
      <c r="AU23" s="81"/>
      <c r="AX23" s="82"/>
      <c r="AY23" s="82"/>
      <c r="AZ23" s="82"/>
      <c r="BA23" s="82"/>
      <c r="BB23" s="82">
        <f t="shared" si="0"/>
        <v>0.863</v>
      </c>
    </row>
    <row r="24" spans="1:54" ht="12.75">
      <c r="A24" s="5">
        <v>22</v>
      </c>
      <c r="B24" s="6" t="s">
        <v>27</v>
      </c>
      <c r="C24" s="43">
        <v>0.343</v>
      </c>
      <c r="D24" s="44">
        <v>0.336</v>
      </c>
      <c r="E24" s="44">
        <v>0.327</v>
      </c>
      <c r="F24" s="44">
        <v>0.34</v>
      </c>
      <c r="G24" s="44">
        <v>0.355</v>
      </c>
      <c r="H24" s="44">
        <v>0.355</v>
      </c>
      <c r="I24" s="44">
        <v>0.351</v>
      </c>
      <c r="J24" s="44">
        <v>0.348</v>
      </c>
      <c r="K24" s="44">
        <v>0.342</v>
      </c>
      <c r="L24" s="44">
        <v>0.338</v>
      </c>
      <c r="M24" s="44">
        <v>0.351</v>
      </c>
      <c r="N24" s="44">
        <v>0.36</v>
      </c>
      <c r="O24" s="44">
        <v>0.365</v>
      </c>
      <c r="P24" s="44">
        <v>0.375</v>
      </c>
      <c r="Q24" s="44">
        <v>0.406</v>
      </c>
      <c r="R24" s="44">
        <v>0.467</v>
      </c>
      <c r="S24" s="44">
        <v>0.514</v>
      </c>
      <c r="T24" s="44">
        <v>0.547</v>
      </c>
      <c r="U24" s="44">
        <v>0.599</v>
      </c>
      <c r="V24" s="44">
        <v>0.661</v>
      </c>
      <c r="W24" s="44">
        <v>0.736</v>
      </c>
      <c r="X24" s="44">
        <v>0.822</v>
      </c>
      <c r="Y24" s="44">
        <v>0.891</v>
      </c>
      <c r="Z24" s="44">
        <v>0.91</v>
      </c>
      <c r="AA24" s="44">
        <v>0.909</v>
      </c>
      <c r="AB24" s="44">
        <v>0.928</v>
      </c>
      <c r="AC24" s="44">
        <v>0.95</v>
      </c>
      <c r="AD24" s="44">
        <v>0.977</v>
      </c>
      <c r="AE24" s="44">
        <v>1.01</v>
      </c>
      <c r="AF24" s="44">
        <v>1.013</v>
      </c>
      <c r="AG24" s="44">
        <v>1</v>
      </c>
      <c r="AH24" s="44">
        <v>0.993</v>
      </c>
      <c r="AI24" s="44">
        <v>0.985</v>
      </c>
      <c r="AJ24" s="44">
        <v>0.991</v>
      </c>
      <c r="AK24" s="44">
        <v>1.02</v>
      </c>
      <c r="AL24" s="44">
        <v>1.051</v>
      </c>
      <c r="AM24" s="44">
        <v>1.082</v>
      </c>
      <c r="AN24" s="21">
        <v>1.113</v>
      </c>
      <c r="AO24" s="81"/>
      <c r="AP24" s="81"/>
      <c r="AQ24" s="81"/>
      <c r="AR24" s="81"/>
      <c r="AS24" s="81"/>
      <c r="AT24" s="81"/>
      <c r="AU24" s="81"/>
      <c r="AX24" s="82"/>
      <c r="AY24" s="82"/>
      <c r="AZ24" s="82"/>
      <c r="BA24" s="82"/>
      <c r="BB24" s="82">
        <f t="shared" si="0"/>
        <v>1.051</v>
      </c>
    </row>
    <row r="25" spans="1:54" ht="12.75">
      <c r="A25" s="5">
        <v>23</v>
      </c>
      <c r="B25" s="6" t="s">
        <v>28</v>
      </c>
      <c r="C25" s="43">
        <v>1.062</v>
      </c>
      <c r="D25" s="44">
        <v>1.069</v>
      </c>
      <c r="E25" s="44">
        <v>1.027</v>
      </c>
      <c r="F25" s="44">
        <v>0.973</v>
      </c>
      <c r="G25" s="44">
        <v>0.945</v>
      </c>
      <c r="H25" s="44">
        <v>0.992</v>
      </c>
      <c r="I25" s="44">
        <v>0.993</v>
      </c>
      <c r="J25" s="44">
        <v>0.973</v>
      </c>
      <c r="K25" s="44">
        <v>0.949</v>
      </c>
      <c r="L25" s="44">
        <v>0.913</v>
      </c>
      <c r="M25" s="44">
        <v>0.9</v>
      </c>
      <c r="N25" s="44">
        <v>0.904</v>
      </c>
      <c r="O25" s="44">
        <v>0.949</v>
      </c>
      <c r="P25" s="44">
        <v>0.973</v>
      </c>
      <c r="Q25" s="44">
        <v>1.046</v>
      </c>
      <c r="R25" s="44">
        <v>1.075</v>
      </c>
      <c r="S25" s="44">
        <v>1.085</v>
      </c>
      <c r="T25" s="44">
        <v>1.094</v>
      </c>
      <c r="U25" s="44">
        <v>1.119</v>
      </c>
      <c r="V25" s="44">
        <v>1.151</v>
      </c>
      <c r="W25" s="44">
        <v>1.143</v>
      </c>
      <c r="X25" s="44">
        <v>1.15</v>
      </c>
      <c r="Y25" s="44">
        <v>1.136</v>
      </c>
      <c r="Z25" s="44">
        <v>1.105</v>
      </c>
      <c r="AA25" s="44">
        <v>1.079</v>
      </c>
      <c r="AB25" s="44">
        <v>1.062</v>
      </c>
      <c r="AC25" s="44">
        <v>1.04</v>
      </c>
      <c r="AD25" s="44">
        <v>1.036</v>
      </c>
      <c r="AE25" s="44">
        <v>1.031</v>
      </c>
      <c r="AF25" s="44">
        <v>1.023</v>
      </c>
      <c r="AG25" s="44">
        <v>1</v>
      </c>
      <c r="AH25" s="44">
        <v>0.99</v>
      </c>
      <c r="AI25" s="44">
        <v>0.972</v>
      </c>
      <c r="AJ25" s="44">
        <v>1.029</v>
      </c>
      <c r="AK25" s="44">
        <v>1.053</v>
      </c>
      <c r="AL25" s="44">
        <v>1.048</v>
      </c>
      <c r="AM25" s="44">
        <v>1.029</v>
      </c>
      <c r="AN25" s="21">
        <v>1.032</v>
      </c>
      <c r="AO25" s="81"/>
      <c r="AP25" s="81"/>
      <c r="AQ25" s="81"/>
      <c r="AR25" s="81"/>
      <c r="AS25" s="81"/>
      <c r="AT25" s="81"/>
      <c r="AU25" s="81"/>
      <c r="AX25" s="82"/>
      <c r="AY25" s="82"/>
      <c r="AZ25" s="82"/>
      <c r="BA25" s="82"/>
      <c r="BB25" s="82">
        <f t="shared" si="0"/>
        <v>1.048</v>
      </c>
    </row>
    <row r="26" spans="1:54" ht="12.75">
      <c r="A26" s="5">
        <v>24</v>
      </c>
      <c r="B26" s="6" t="s">
        <v>29</v>
      </c>
      <c r="C26" s="43">
        <v>0.484</v>
      </c>
      <c r="D26" s="44">
        <v>0.495</v>
      </c>
      <c r="E26" s="44">
        <v>0.492</v>
      </c>
      <c r="F26" s="44">
        <v>0.492</v>
      </c>
      <c r="G26" s="44">
        <v>0.496</v>
      </c>
      <c r="H26" s="44">
        <v>0.502</v>
      </c>
      <c r="I26" s="44">
        <v>0.494</v>
      </c>
      <c r="J26" s="44">
        <v>0.48</v>
      </c>
      <c r="K26" s="44">
        <v>0.467</v>
      </c>
      <c r="L26" s="44">
        <v>0.452</v>
      </c>
      <c r="M26" s="44">
        <v>0.456</v>
      </c>
      <c r="N26" s="44">
        <v>0.461</v>
      </c>
      <c r="O26" s="44">
        <v>0.473</v>
      </c>
      <c r="P26" s="44">
        <v>0.499</v>
      </c>
      <c r="Q26" s="44">
        <v>0.538</v>
      </c>
      <c r="R26" s="44">
        <v>0.593</v>
      </c>
      <c r="S26" s="44">
        <v>0.63</v>
      </c>
      <c r="T26" s="44">
        <v>0.657</v>
      </c>
      <c r="U26" s="44">
        <v>0.689</v>
      </c>
      <c r="V26" s="44">
        <v>0.741</v>
      </c>
      <c r="W26" s="44">
        <v>0.795</v>
      </c>
      <c r="X26" s="44">
        <v>0.847</v>
      </c>
      <c r="Y26" s="44">
        <v>0.905</v>
      </c>
      <c r="Z26" s="44">
        <v>0.911</v>
      </c>
      <c r="AA26" s="44">
        <v>0.924</v>
      </c>
      <c r="AB26" s="44">
        <v>0.948</v>
      </c>
      <c r="AC26" s="44">
        <v>0.97</v>
      </c>
      <c r="AD26" s="44">
        <v>0.98</v>
      </c>
      <c r="AE26" s="44">
        <v>1.004</v>
      </c>
      <c r="AF26" s="44">
        <v>0.989</v>
      </c>
      <c r="AG26" s="44">
        <v>1</v>
      </c>
      <c r="AH26" s="44">
        <v>1.005</v>
      </c>
      <c r="AI26" s="44">
        <v>0.996</v>
      </c>
      <c r="AJ26" s="44">
        <v>1.031</v>
      </c>
      <c r="AK26" s="44">
        <v>1.125</v>
      </c>
      <c r="AL26" s="44">
        <v>1.182</v>
      </c>
      <c r="AM26" s="44">
        <v>1.215</v>
      </c>
      <c r="AN26" s="21">
        <v>1.268</v>
      </c>
      <c r="AO26" s="81"/>
      <c r="AP26" s="81"/>
      <c r="AQ26" s="81"/>
      <c r="AR26" s="81"/>
      <c r="AS26" s="81"/>
      <c r="AT26" s="81"/>
      <c r="AU26" s="81"/>
      <c r="AX26" s="82"/>
      <c r="AY26" s="82"/>
      <c r="AZ26" s="82"/>
      <c r="BA26" s="82"/>
      <c r="BB26" s="82">
        <f t="shared" si="0"/>
        <v>1.182</v>
      </c>
    </row>
    <row r="27" spans="1:54" ht="12.75">
      <c r="A27" s="5">
        <v>25</v>
      </c>
      <c r="B27" s="6" t="s">
        <v>30</v>
      </c>
      <c r="C27" s="43">
        <v>0.499</v>
      </c>
      <c r="D27" s="44">
        <v>0.473</v>
      </c>
      <c r="E27" s="44">
        <v>0.468</v>
      </c>
      <c r="F27" s="44">
        <v>0.448</v>
      </c>
      <c r="G27" s="44">
        <v>0.455</v>
      </c>
      <c r="H27" s="44">
        <v>0.485</v>
      </c>
      <c r="I27" s="44">
        <v>0.499</v>
      </c>
      <c r="J27" s="44">
        <v>0.519</v>
      </c>
      <c r="K27" s="44">
        <v>0.566</v>
      </c>
      <c r="L27" s="44">
        <v>0.543</v>
      </c>
      <c r="M27" s="44">
        <v>0.556</v>
      </c>
      <c r="N27" s="44">
        <v>0.565</v>
      </c>
      <c r="O27" s="44">
        <v>0.587</v>
      </c>
      <c r="P27" s="44">
        <v>0.583</v>
      </c>
      <c r="Q27" s="44">
        <v>0.593</v>
      </c>
      <c r="R27" s="44">
        <v>0.618</v>
      </c>
      <c r="S27" s="44">
        <v>0.616</v>
      </c>
      <c r="T27" s="44">
        <v>0.612</v>
      </c>
      <c r="U27" s="44">
        <v>0.612</v>
      </c>
      <c r="V27" s="44">
        <v>0.639</v>
      </c>
      <c r="W27" s="44">
        <v>0.697</v>
      </c>
      <c r="X27" s="44">
        <v>0.719</v>
      </c>
      <c r="Y27" s="44">
        <v>0.774</v>
      </c>
      <c r="Z27" s="44">
        <v>0.793</v>
      </c>
      <c r="AA27" s="44">
        <v>0.792</v>
      </c>
      <c r="AB27" s="44">
        <v>0.779</v>
      </c>
      <c r="AC27" s="44">
        <v>0.791</v>
      </c>
      <c r="AD27" s="44">
        <v>0.82</v>
      </c>
      <c r="AE27" s="44">
        <v>0.905</v>
      </c>
      <c r="AF27" s="44">
        <v>0.98</v>
      </c>
      <c r="AG27" s="44">
        <v>1</v>
      </c>
      <c r="AH27" s="44">
        <v>1.068</v>
      </c>
      <c r="AI27" s="44">
        <v>1.163</v>
      </c>
      <c r="AJ27" s="44">
        <v>1.271</v>
      </c>
      <c r="AK27" s="44">
        <v>1.363</v>
      </c>
      <c r="AL27" s="44">
        <v>1.495</v>
      </c>
      <c r="AM27" s="44">
        <v>1.714</v>
      </c>
      <c r="AN27" s="21">
        <v>1.818</v>
      </c>
      <c r="AO27" s="81"/>
      <c r="AP27" s="81"/>
      <c r="AQ27" s="81"/>
      <c r="AR27" s="81"/>
      <c r="AS27" s="81"/>
      <c r="AT27" s="81"/>
      <c r="AU27" s="81"/>
      <c r="AX27" s="82"/>
      <c r="AY27" s="82"/>
      <c r="AZ27" s="82"/>
      <c r="BA27" s="82"/>
      <c r="BB27" s="82">
        <f t="shared" si="0"/>
        <v>1.495</v>
      </c>
    </row>
    <row r="28" spans="1:54" ht="12.75">
      <c r="A28" s="5">
        <v>26</v>
      </c>
      <c r="B28" s="6" t="s">
        <v>31</v>
      </c>
      <c r="C28" s="43">
        <v>0.309</v>
      </c>
      <c r="D28" s="44">
        <v>0.363</v>
      </c>
      <c r="E28" s="44">
        <v>0.382</v>
      </c>
      <c r="F28" s="44">
        <v>0.395</v>
      </c>
      <c r="G28" s="44">
        <v>0.437</v>
      </c>
      <c r="H28" s="44">
        <v>0.482</v>
      </c>
      <c r="I28" s="44">
        <v>0.501</v>
      </c>
      <c r="J28" s="44">
        <v>0.509</v>
      </c>
      <c r="K28" s="44">
        <v>0.51</v>
      </c>
      <c r="L28" s="44">
        <v>0.505</v>
      </c>
      <c r="M28" s="44">
        <v>0.519</v>
      </c>
      <c r="N28" s="44">
        <v>0.529</v>
      </c>
      <c r="O28" s="44">
        <v>0.54</v>
      </c>
      <c r="P28" s="44">
        <v>0.551</v>
      </c>
      <c r="Q28" s="44">
        <v>0.566</v>
      </c>
      <c r="R28" s="44">
        <v>0.593</v>
      </c>
      <c r="S28" s="44">
        <v>0.613</v>
      </c>
      <c r="T28" s="44">
        <v>0.629</v>
      </c>
      <c r="U28" s="44">
        <v>0.656</v>
      </c>
      <c r="V28" s="44">
        <v>0.711</v>
      </c>
      <c r="W28" s="44">
        <v>0.774</v>
      </c>
      <c r="X28" s="44">
        <v>0.838</v>
      </c>
      <c r="Y28" s="44">
        <v>0.906</v>
      </c>
      <c r="Z28" s="44">
        <v>0.927</v>
      </c>
      <c r="AA28" s="44">
        <v>0.944</v>
      </c>
      <c r="AB28" s="44">
        <v>0.944</v>
      </c>
      <c r="AC28" s="44">
        <v>0.956</v>
      </c>
      <c r="AD28" s="44">
        <v>0.984</v>
      </c>
      <c r="AE28" s="44">
        <v>1.012</v>
      </c>
      <c r="AF28" s="44">
        <v>1.02</v>
      </c>
      <c r="AG28" s="44">
        <v>1</v>
      </c>
      <c r="AH28" s="44">
        <v>1.01</v>
      </c>
      <c r="AI28" s="44">
        <v>1.024</v>
      </c>
      <c r="AJ28" s="44">
        <v>1.062</v>
      </c>
      <c r="AK28" s="44">
        <v>1.115</v>
      </c>
      <c r="AL28" s="44">
        <v>1.172</v>
      </c>
      <c r="AM28" s="44">
        <v>1.208</v>
      </c>
      <c r="AN28" s="21">
        <v>1.239</v>
      </c>
      <c r="AO28" s="81"/>
      <c r="AP28" s="81"/>
      <c r="AQ28" s="81"/>
      <c r="AR28" s="81"/>
      <c r="AS28" s="81"/>
      <c r="AT28" s="81"/>
      <c r="AU28" s="81"/>
      <c r="AX28" s="82"/>
      <c r="AY28" s="82"/>
      <c r="AZ28" s="82"/>
      <c r="BA28" s="82"/>
      <c r="BB28" s="82">
        <f t="shared" si="0"/>
        <v>1.172</v>
      </c>
    </row>
    <row r="29" spans="1:54" ht="12.75">
      <c r="A29" s="5">
        <v>27</v>
      </c>
      <c r="B29" s="6" t="s">
        <v>32</v>
      </c>
      <c r="C29" s="43">
        <v>1.384</v>
      </c>
      <c r="D29" s="44">
        <v>1.415</v>
      </c>
      <c r="E29" s="44">
        <v>1.36</v>
      </c>
      <c r="F29" s="44">
        <v>1.314</v>
      </c>
      <c r="G29" s="44">
        <v>1.302</v>
      </c>
      <c r="H29" s="44">
        <v>1.275</v>
      </c>
      <c r="I29" s="44">
        <v>1.222</v>
      </c>
      <c r="J29" s="44">
        <v>1.17</v>
      </c>
      <c r="K29" s="44">
        <v>1.11</v>
      </c>
      <c r="L29" s="44">
        <v>1.07</v>
      </c>
      <c r="M29" s="44">
        <v>1.065</v>
      </c>
      <c r="N29" s="44">
        <v>1.045</v>
      </c>
      <c r="O29" s="44">
        <v>1.044</v>
      </c>
      <c r="P29" s="44">
        <v>1.03</v>
      </c>
      <c r="Q29" s="44">
        <v>1.012</v>
      </c>
      <c r="R29" s="44">
        <v>1.024</v>
      </c>
      <c r="S29" s="44">
        <v>1.03</v>
      </c>
      <c r="T29" s="44">
        <v>1.008</v>
      </c>
      <c r="U29" s="44">
        <v>1.012</v>
      </c>
      <c r="V29" s="44">
        <v>1.046</v>
      </c>
      <c r="W29" s="44">
        <v>1.058</v>
      </c>
      <c r="X29" s="44">
        <v>1.078</v>
      </c>
      <c r="Y29" s="44">
        <v>1.105</v>
      </c>
      <c r="Z29" s="44">
        <v>1.14</v>
      </c>
      <c r="AA29" s="44">
        <v>1.118</v>
      </c>
      <c r="AB29" s="44">
        <v>1.09</v>
      </c>
      <c r="AC29" s="44">
        <v>1.078</v>
      </c>
      <c r="AD29" s="44">
        <v>1.059</v>
      </c>
      <c r="AE29" s="44">
        <v>1.059</v>
      </c>
      <c r="AF29" s="44">
        <v>1.035</v>
      </c>
      <c r="AG29" s="44">
        <v>1</v>
      </c>
      <c r="AH29" s="44">
        <v>0.97</v>
      </c>
      <c r="AI29" s="44">
        <v>0.978</v>
      </c>
      <c r="AJ29" s="44">
        <v>0.971</v>
      </c>
      <c r="AK29" s="44">
        <v>0.966</v>
      </c>
      <c r="AL29" s="44">
        <v>0.983</v>
      </c>
      <c r="AM29" s="44">
        <v>1.003</v>
      </c>
      <c r="AN29" s="21">
        <v>1.112</v>
      </c>
      <c r="AO29" s="81"/>
      <c r="AP29" s="81"/>
      <c r="AQ29" s="81"/>
      <c r="AR29" s="81"/>
      <c r="AS29" s="81"/>
      <c r="AT29" s="81"/>
      <c r="AU29" s="81"/>
      <c r="AX29" s="82"/>
      <c r="AY29" s="82"/>
      <c r="AZ29" s="82"/>
      <c r="BA29" s="82"/>
      <c r="BB29" s="82">
        <f t="shared" si="0"/>
        <v>0.983</v>
      </c>
    </row>
    <row r="30" spans="1:54" ht="12.75">
      <c r="A30" s="5">
        <v>28</v>
      </c>
      <c r="B30" s="6" t="s">
        <v>33</v>
      </c>
      <c r="C30" s="43">
        <v>0.392</v>
      </c>
      <c r="D30" s="44">
        <v>0.414</v>
      </c>
      <c r="E30" s="44">
        <v>0.421</v>
      </c>
      <c r="F30" s="44">
        <v>0.433</v>
      </c>
      <c r="G30" s="44">
        <v>0.457</v>
      </c>
      <c r="H30" s="44">
        <v>0.455</v>
      </c>
      <c r="I30" s="44">
        <v>0.444</v>
      </c>
      <c r="J30" s="44">
        <v>0.441</v>
      </c>
      <c r="K30" s="44">
        <v>0.447</v>
      </c>
      <c r="L30" s="44">
        <v>0.465</v>
      </c>
      <c r="M30" s="44">
        <v>0.48</v>
      </c>
      <c r="N30" s="44">
        <v>0.509</v>
      </c>
      <c r="O30" s="44">
        <v>0.522</v>
      </c>
      <c r="P30" s="44">
        <v>0.544</v>
      </c>
      <c r="Q30" s="44">
        <v>0.555</v>
      </c>
      <c r="R30" s="44">
        <v>0.573</v>
      </c>
      <c r="S30" s="44">
        <v>0.591</v>
      </c>
      <c r="T30" s="44">
        <v>0.617</v>
      </c>
      <c r="U30" s="44">
        <v>0.658</v>
      </c>
      <c r="V30" s="44">
        <v>0.703</v>
      </c>
      <c r="W30" s="44">
        <v>0.769</v>
      </c>
      <c r="X30" s="44">
        <v>0.822</v>
      </c>
      <c r="Y30" s="44">
        <v>0.883</v>
      </c>
      <c r="Z30" s="44">
        <v>0.925</v>
      </c>
      <c r="AA30" s="44">
        <v>0.925</v>
      </c>
      <c r="AB30" s="44">
        <v>0.935</v>
      </c>
      <c r="AC30" s="44">
        <v>0.946</v>
      </c>
      <c r="AD30" s="44">
        <v>0.964</v>
      </c>
      <c r="AE30" s="44">
        <v>0.992</v>
      </c>
      <c r="AF30" s="44">
        <v>0.994</v>
      </c>
      <c r="AG30" s="44">
        <v>1</v>
      </c>
      <c r="AH30" s="44">
        <v>1.016</v>
      </c>
      <c r="AI30" s="44">
        <v>1.036</v>
      </c>
      <c r="AJ30" s="44">
        <v>1.072</v>
      </c>
      <c r="AK30" s="44">
        <v>1.113</v>
      </c>
      <c r="AL30" s="44">
        <v>1.178</v>
      </c>
      <c r="AM30" s="44">
        <v>1.246</v>
      </c>
      <c r="AN30" s="21">
        <v>1.31</v>
      </c>
      <c r="AO30" s="81"/>
      <c r="AP30" s="81"/>
      <c r="AQ30" s="81"/>
      <c r="AR30" s="81"/>
      <c r="AS30" s="81"/>
      <c r="AT30" s="81"/>
      <c r="AU30" s="81"/>
      <c r="AX30" s="82"/>
      <c r="AY30" s="82"/>
      <c r="AZ30" s="82"/>
      <c r="BA30" s="82"/>
      <c r="BB30" s="82">
        <f t="shared" si="0"/>
        <v>1.178</v>
      </c>
    </row>
    <row r="31" spans="1:54" ht="12.75">
      <c r="A31" s="5">
        <v>29</v>
      </c>
      <c r="B31" s="6" t="s">
        <v>34</v>
      </c>
      <c r="C31" s="43">
        <v>0.194</v>
      </c>
      <c r="D31" s="44">
        <v>0.195</v>
      </c>
      <c r="E31" s="44">
        <v>0.19</v>
      </c>
      <c r="F31" s="44">
        <v>0.187</v>
      </c>
      <c r="G31" s="44">
        <v>0.193</v>
      </c>
      <c r="H31" s="44">
        <v>0.196</v>
      </c>
      <c r="I31" s="44">
        <v>0.198</v>
      </c>
      <c r="J31" s="44">
        <v>0.202</v>
      </c>
      <c r="K31" s="44">
        <v>0.208</v>
      </c>
      <c r="L31" s="44">
        <v>0.221</v>
      </c>
      <c r="M31" s="44">
        <v>0.234</v>
      </c>
      <c r="N31" s="44">
        <v>0.249</v>
      </c>
      <c r="O31" s="44">
        <v>0.269</v>
      </c>
      <c r="P31" s="44">
        <v>0.291</v>
      </c>
      <c r="Q31" s="44">
        <v>0.297</v>
      </c>
      <c r="R31" s="44">
        <v>0.308</v>
      </c>
      <c r="S31" s="44">
        <v>0.325</v>
      </c>
      <c r="T31" s="44">
        <v>0.347</v>
      </c>
      <c r="U31" s="44">
        <v>0.38</v>
      </c>
      <c r="V31" s="44">
        <v>0.441</v>
      </c>
      <c r="W31" s="44">
        <v>0.502</v>
      </c>
      <c r="X31" s="44">
        <v>0.564</v>
      </c>
      <c r="Y31" s="44">
        <v>0.63</v>
      </c>
      <c r="Z31" s="44">
        <v>0.672</v>
      </c>
      <c r="AA31" s="44">
        <v>0.724</v>
      </c>
      <c r="AB31" s="44">
        <v>0.774</v>
      </c>
      <c r="AC31" s="44">
        <v>0.855</v>
      </c>
      <c r="AD31" s="44">
        <v>0.898</v>
      </c>
      <c r="AE31" s="44">
        <v>0.942</v>
      </c>
      <c r="AF31" s="44">
        <v>0.973</v>
      </c>
      <c r="AG31" s="44">
        <v>1</v>
      </c>
      <c r="AH31" s="44">
        <v>1.057</v>
      </c>
      <c r="AI31" s="44">
        <v>1.095</v>
      </c>
      <c r="AJ31" s="44">
        <v>1.139</v>
      </c>
      <c r="AK31" s="44">
        <v>1.188</v>
      </c>
      <c r="AL31" s="44">
        <v>1.228</v>
      </c>
      <c r="AM31" s="44">
        <v>1.308</v>
      </c>
      <c r="AN31" s="21">
        <v>1.351</v>
      </c>
      <c r="AO31" s="81"/>
      <c r="AP31" s="81"/>
      <c r="AQ31" s="81"/>
      <c r="AR31" s="81"/>
      <c r="AS31" s="81"/>
      <c r="AT31" s="81"/>
      <c r="AU31" s="81"/>
      <c r="AX31" s="82"/>
      <c r="AY31" s="82"/>
      <c r="AZ31" s="82"/>
      <c r="BA31" s="82"/>
      <c r="BB31" s="82">
        <f t="shared" si="0"/>
        <v>1.228</v>
      </c>
    </row>
    <row r="32" spans="1:54" ht="12.75">
      <c r="A32" s="5">
        <v>30</v>
      </c>
      <c r="B32" s="6" t="s">
        <v>35</v>
      </c>
      <c r="C32" s="43">
        <v>0.453</v>
      </c>
      <c r="D32" s="44">
        <v>0.515</v>
      </c>
      <c r="E32" s="44">
        <v>0.581</v>
      </c>
      <c r="F32" s="44">
        <v>0.6</v>
      </c>
      <c r="G32" s="44">
        <v>0.616</v>
      </c>
      <c r="H32" s="44">
        <v>0.638</v>
      </c>
      <c r="I32" s="44">
        <v>0.643</v>
      </c>
      <c r="J32" s="44">
        <v>0.626</v>
      </c>
      <c r="K32" s="44">
        <v>0.612</v>
      </c>
      <c r="L32" s="44">
        <v>0.613</v>
      </c>
      <c r="M32" s="44">
        <v>0.609</v>
      </c>
      <c r="N32" s="44">
        <v>0.62</v>
      </c>
      <c r="O32" s="44">
        <v>0.61</v>
      </c>
      <c r="P32" s="44">
        <v>0.591</v>
      </c>
      <c r="Q32" s="44">
        <v>0.574</v>
      </c>
      <c r="R32" s="44">
        <v>0.565</v>
      </c>
      <c r="S32" s="44">
        <v>0.549</v>
      </c>
      <c r="T32" s="44">
        <v>0.541</v>
      </c>
      <c r="U32" s="44">
        <v>0.531</v>
      </c>
      <c r="V32" s="44">
        <v>0.541</v>
      </c>
      <c r="W32" s="44">
        <v>0.595</v>
      </c>
      <c r="X32" s="44">
        <v>0.695</v>
      </c>
      <c r="Y32" s="44">
        <v>0.779</v>
      </c>
      <c r="Z32" s="44">
        <v>0.879</v>
      </c>
      <c r="AA32" s="44">
        <v>0.932</v>
      </c>
      <c r="AB32" s="44">
        <v>0.97</v>
      </c>
      <c r="AC32" s="44">
        <v>1.015</v>
      </c>
      <c r="AD32" s="44">
        <v>1.022</v>
      </c>
      <c r="AE32" s="44">
        <v>1.043</v>
      </c>
      <c r="AF32" s="44">
        <v>1.032</v>
      </c>
      <c r="AG32" s="44">
        <v>1</v>
      </c>
      <c r="AH32" s="44">
        <v>0.99</v>
      </c>
      <c r="AI32" s="44">
        <v>1.016</v>
      </c>
      <c r="AJ32" s="44">
        <v>1.098</v>
      </c>
      <c r="AK32" s="44">
        <v>1.194</v>
      </c>
      <c r="AL32" s="44">
        <v>1.222</v>
      </c>
      <c r="AM32" s="44">
        <v>1.258</v>
      </c>
      <c r="AN32" s="21">
        <v>1.361</v>
      </c>
      <c r="AO32" s="81"/>
      <c r="AP32" s="81"/>
      <c r="AQ32" s="81"/>
      <c r="AR32" s="81"/>
      <c r="AS32" s="81"/>
      <c r="AT32" s="81"/>
      <c r="AU32" s="81"/>
      <c r="AX32" s="82"/>
      <c r="AY32" s="82"/>
      <c r="AZ32" s="82"/>
      <c r="BA32" s="82"/>
      <c r="BB32" s="82">
        <f t="shared" si="0"/>
        <v>1.222</v>
      </c>
    </row>
    <row r="33" spans="1:54" ht="12.75">
      <c r="A33" s="5">
        <v>31</v>
      </c>
      <c r="B33" s="6" t="s">
        <v>36</v>
      </c>
      <c r="C33" s="43">
        <v>0.62</v>
      </c>
      <c r="D33" s="44">
        <v>0.795</v>
      </c>
      <c r="E33" s="44">
        <v>0.93</v>
      </c>
      <c r="F33" s="44">
        <v>0.968</v>
      </c>
      <c r="G33" s="44">
        <v>1.051</v>
      </c>
      <c r="H33" s="44">
        <v>1.097</v>
      </c>
      <c r="I33" s="44">
        <v>1.173</v>
      </c>
      <c r="J33" s="44">
        <v>1.208</v>
      </c>
      <c r="K33" s="44">
        <v>1.156</v>
      </c>
      <c r="L33" s="44">
        <v>1.109</v>
      </c>
      <c r="M33" s="44">
        <v>1.056</v>
      </c>
      <c r="N33" s="44">
        <v>1.027</v>
      </c>
      <c r="O33" s="44">
        <v>1.035</v>
      </c>
      <c r="P33" s="44">
        <v>1.011</v>
      </c>
      <c r="Q33" s="44">
        <v>0.97</v>
      </c>
      <c r="R33" s="44">
        <v>0.969</v>
      </c>
      <c r="S33" s="44">
        <v>1.003</v>
      </c>
      <c r="T33" s="44">
        <v>1.014</v>
      </c>
      <c r="U33" s="44">
        <v>0.998</v>
      </c>
      <c r="V33" s="44">
        <v>0.995</v>
      </c>
      <c r="W33" s="44">
        <v>0.98</v>
      </c>
      <c r="X33" s="44">
        <v>0.989</v>
      </c>
      <c r="Y33" s="44">
        <v>1.031</v>
      </c>
      <c r="Z33" s="44">
        <v>1.044</v>
      </c>
      <c r="AA33" s="44">
        <v>1.042</v>
      </c>
      <c r="AB33" s="44">
        <v>1.057</v>
      </c>
      <c r="AC33" s="44">
        <v>1.06</v>
      </c>
      <c r="AD33" s="44">
        <v>1.048</v>
      </c>
      <c r="AE33" s="44">
        <v>1.043</v>
      </c>
      <c r="AF33" s="44">
        <v>1.026</v>
      </c>
      <c r="AG33" s="44">
        <v>1</v>
      </c>
      <c r="AH33" s="44">
        <v>0.989</v>
      </c>
      <c r="AI33" s="44">
        <v>0.979</v>
      </c>
      <c r="AJ33" s="44">
        <v>1</v>
      </c>
      <c r="AK33" s="44">
        <v>1.065</v>
      </c>
      <c r="AL33" s="44">
        <v>1.092</v>
      </c>
      <c r="AM33" s="44">
        <v>1.148</v>
      </c>
      <c r="AN33" s="21">
        <v>1.171</v>
      </c>
      <c r="AO33" s="81"/>
      <c r="AP33" s="81"/>
      <c r="AQ33" s="81"/>
      <c r="AR33" s="81"/>
      <c r="AS33" s="81"/>
      <c r="AT33" s="81"/>
      <c r="AU33" s="81"/>
      <c r="AX33" s="82"/>
      <c r="AY33" s="82"/>
      <c r="AZ33" s="82"/>
      <c r="BA33" s="82"/>
      <c r="BB33" s="82">
        <f t="shared" si="0"/>
        <v>1.092</v>
      </c>
    </row>
    <row r="34" spans="1:54" ht="12.75">
      <c r="A34" s="5">
        <v>32</v>
      </c>
      <c r="B34" s="6" t="s">
        <v>37</v>
      </c>
      <c r="C34" s="43">
        <v>0.368</v>
      </c>
      <c r="D34" s="44">
        <v>0.378</v>
      </c>
      <c r="E34" s="44">
        <v>0.38</v>
      </c>
      <c r="F34" s="44">
        <v>0.393</v>
      </c>
      <c r="G34" s="44">
        <v>0.397</v>
      </c>
      <c r="H34" s="44">
        <v>0.389</v>
      </c>
      <c r="I34" s="44">
        <v>0.385</v>
      </c>
      <c r="J34" s="44">
        <v>0.386</v>
      </c>
      <c r="K34" s="44">
        <v>0.39</v>
      </c>
      <c r="L34" s="44">
        <v>0.394</v>
      </c>
      <c r="M34" s="44">
        <v>0.403</v>
      </c>
      <c r="N34" s="44">
        <v>0.427</v>
      </c>
      <c r="O34" s="44">
        <v>0.453</v>
      </c>
      <c r="P34" s="44">
        <v>0.465</v>
      </c>
      <c r="Q34" s="44">
        <v>0.511</v>
      </c>
      <c r="R34" s="44">
        <v>0.58</v>
      </c>
      <c r="S34" s="44">
        <v>0.625</v>
      </c>
      <c r="T34" s="44">
        <v>0.632</v>
      </c>
      <c r="U34" s="44">
        <v>0.667</v>
      </c>
      <c r="V34" s="44">
        <v>0.758</v>
      </c>
      <c r="W34" s="44">
        <v>0.848</v>
      </c>
      <c r="X34" s="44">
        <v>0.922</v>
      </c>
      <c r="Y34" s="44">
        <v>0.967</v>
      </c>
      <c r="Z34" s="44">
        <v>0.96</v>
      </c>
      <c r="AA34" s="44">
        <v>0.948</v>
      </c>
      <c r="AB34" s="44">
        <v>0.972</v>
      </c>
      <c r="AC34" s="44">
        <v>0.983</v>
      </c>
      <c r="AD34" s="44">
        <v>0.999</v>
      </c>
      <c r="AE34" s="44">
        <v>1.014</v>
      </c>
      <c r="AF34" s="44">
        <v>0.994</v>
      </c>
      <c r="AG34" s="44">
        <v>1</v>
      </c>
      <c r="AH34" s="44">
        <v>1.023</v>
      </c>
      <c r="AI34" s="44">
        <v>1.01</v>
      </c>
      <c r="AJ34" s="44">
        <v>0.997</v>
      </c>
      <c r="AK34" s="44">
        <v>1.034</v>
      </c>
      <c r="AL34" s="44">
        <v>1.049</v>
      </c>
      <c r="AM34" s="44">
        <v>1.127</v>
      </c>
      <c r="AN34" s="21">
        <v>1.187</v>
      </c>
      <c r="AO34" s="81"/>
      <c r="AP34" s="81"/>
      <c r="AQ34" s="81"/>
      <c r="AR34" s="81"/>
      <c r="AS34" s="81"/>
      <c r="AT34" s="81"/>
      <c r="AU34" s="81"/>
      <c r="AX34" s="82"/>
      <c r="AY34" s="82"/>
      <c r="AZ34" s="82"/>
      <c r="BA34" s="82"/>
      <c r="BB34" s="82">
        <f t="shared" si="0"/>
        <v>1.049</v>
      </c>
    </row>
    <row r="35" spans="1:54" ht="12.75">
      <c r="A35" s="5">
        <v>33</v>
      </c>
      <c r="B35" s="6" t="s">
        <v>38</v>
      </c>
      <c r="C35" s="43">
        <v>0.632</v>
      </c>
      <c r="D35" s="44">
        <v>0.615</v>
      </c>
      <c r="E35" s="44">
        <v>0.586</v>
      </c>
      <c r="F35" s="44">
        <v>0.599</v>
      </c>
      <c r="G35" s="44">
        <v>0.61</v>
      </c>
      <c r="H35" s="44">
        <v>0.637</v>
      </c>
      <c r="I35" s="44">
        <v>0.637</v>
      </c>
      <c r="J35" s="44">
        <v>0.634</v>
      </c>
      <c r="K35" s="44">
        <v>0.654</v>
      </c>
      <c r="L35" s="44">
        <v>0.695</v>
      </c>
      <c r="M35" s="44">
        <v>0.727</v>
      </c>
      <c r="N35" s="44">
        <v>0.757</v>
      </c>
      <c r="O35" s="44">
        <v>0.775</v>
      </c>
      <c r="P35" s="44">
        <v>0.775</v>
      </c>
      <c r="Q35" s="44">
        <v>0.779</v>
      </c>
      <c r="R35" s="44">
        <v>0.798</v>
      </c>
      <c r="S35" s="44">
        <v>0.81</v>
      </c>
      <c r="T35" s="44">
        <v>0.823</v>
      </c>
      <c r="U35" s="44">
        <v>0.849</v>
      </c>
      <c r="V35" s="44">
        <v>0.881</v>
      </c>
      <c r="W35" s="44">
        <v>0.918</v>
      </c>
      <c r="X35" s="44">
        <v>0.951</v>
      </c>
      <c r="Y35" s="44">
        <v>0.987</v>
      </c>
      <c r="Z35" s="44">
        <v>1.009</v>
      </c>
      <c r="AA35" s="44">
        <v>1.016</v>
      </c>
      <c r="AB35" s="44">
        <v>1.015</v>
      </c>
      <c r="AC35" s="44">
        <v>1.031</v>
      </c>
      <c r="AD35" s="44">
        <v>1.063</v>
      </c>
      <c r="AE35" s="44">
        <v>1.068</v>
      </c>
      <c r="AF35" s="44">
        <v>1.03</v>
      </c>
      <c r="AG35" s="44">
        <v>1</v>
      </c>
      <c r="AH35" s="44">
        <v>0.96</v>
      </c>
      <c r="AI35" s="44">
        <v>0.915</v>
      </c>
      <c r="AJ35" s="44">
        <v>0.87</v>
      </c>
      <c r="AK35" s="44">
        <v>0.826</v>
      </c>
      <c r="AL35" s="44">
        <v>0.816</v>
      </c>
      <c r="AM35" s="44">
        <v>0.803</v>
      </c>
      <c r="AN35" s="21">
        <v>0.793</v>
      </c>
      <c r="AO35" s="81"/>
      <c r="AP35" s="81"/>
      <c r="AQ35" s="81"/>
      <c r="AR35" s="81"/>
      <c r="AS35" s="81"/>
      <c r="AT35" s="81"/>
      <c r="AU35" s="81"/>
      <c r="AX35" s="82"/>
      <c r="AY35" s="82"/>
      <c r="AZ35" s="82"/>
      <c r="BA35" s="82"/>
      <c r="BB35" s="82">
        <f t="shared" si="0"/>
        <v>0.816</v>
      </c>
    </row>
    <row r="36" spans="1:54" ht="12.75">
      <c r="A36" s="5">
        <v>34</v>
      </c>
      <c r="B36" s="6" t="s">
        <v>39</v>
      </c>
      <c r="C36" s="43">
        <v>1.378</v>
      </c>
      <c r="D36" s="44">
        <v>1.237</v>
      </c>
      <c r="E36" s="44">
        <v>1.105</v>
      </c>
      <c r="F36" s="44">
        <v>1.018</v>
      </c>
      <c r="G36" s="44">
        <v>0.955</v>
      </c>
      <c r="H36" s="44">
        <v>0.881</v>
      </c>
      <c r="I36" s="44">
        <v>0.816</v>
      </c>
      <c r="J36" s="44">
        <v>0.765</v>
      </c>
      <c r="K36" s="44">
        <v>0.724</v>
      </c>
      <c r="L36" s="44">
        <v>0.694</v>
      </c>
      <c r="M36" s="44">
        <v>0.672</v>
      </c>
      <c r="N36" s="44">
        <v>0.663</v>
      </c>
      <c r="O36" s="44">
        <v>0.656</v>
      </c>
      <c r="P36" s="44">
        <v>0.674</v>
      </c>
      <c r="Q36" s="44">
        <v>0.713</v>
      </c>
      <c r="R36" s="44">
        <v>0.766</v>
      </c>
      <c r="S36" s="44">
        <v>0.784</v>
      </c>
      <c r="T36" s="44">
        <v>0.803</v>
      </c>
      <c r="U36" s="44">
        <v>0.851</v>
      </c>
      <c r="V36" s="44">
        <v>0.903</v>
      </c>
      <c r="W36" s="44">
        <v>0.947</v>
      </c>
      <c r="X36" s="44">
        <v>0.998</v>
      </c>
      <c r="Y36" s="44">
        <v>1.012</v>
      </c>
      <c r="Z36" s="44">
        <v>1.006</v>
      </c>
      <c r="AA36" s="44">
        <v>1.001</v>
      </c>
      <c r="AB36" s="44">
        <v>1.031</v>
      </c>
      <c r="AC36" s="44">
        <v>1.042</v>
      </c>
      <c r="AD36" s="44">
        <v>1.015</v>
      </c>
      <c r="AE36" s="44">
        <v>0.981</v>
      </c>
      <c r="AF36" s="44">
        <v>0.99</v>
      </c>
      <c r="AG36" s="44">
        <v>1</v>
      </c>
      <c r="AH36" s="44">
        <v>1.009</v>
      </c>
      <c r="AI36" s="44">
        <v>0.938</v>
      </c>
      <c r="AJ36" s="44">
        <v>0.89</v>
      </c>
      <c r="AK36" s="44">
        <v>0.856</v>
      </c>
      <c r="AL36" s="44">
        <v>0.882</v>
      </c>
      <c r="AM36" s="44">
        <v>0.916</v>
      </c>
      <c r="AN36" s="21">
        <v>0.944</v>
      </c>
      <c r="AO36" s="81"/>
      <c r="AP36" s="81"/>
      <c r="AQ36" s="81"/>
      <c r="AR36" s="81"/>
      <c r="AS36" s="81"/>
      <c r="AT36" s="81"/>
      <c r="AU36" s="81"/>
      <c r="AX36" s="82"/>
      <c r="AY36" s="82"/>
      <c r="AZ36" s="82"/>
      <c r="BA36" s="82"/>
      <c r="BB36" s="82">
        <f t="shared" si="0"/>
        <v>0.882</v>
      </c>
    </row>
    <row r="37" spans="1:54" ht="12.75">
      <c r="A37" s="5">
        <v>35</v>
      </c>
      <c r="B37" s="6" t="s">
        <v>40</v>
      </c>
      <c r="C37" s="43">
        <v>0.891</v>
      </c>
      <c r="D37" s="44">
        <v>0.88</v>
      </c>
      <c r="E37" s="44">
        <v>0.844</v>
      </c>
      <c r="F37" s="44">
        <v>0.821</v>
      </c>
      <c r="G37" s="44">
        <v>0.834</v>
      </c>
      <c r="H37" s="44">
        <v>0.839</v>
      </c>
      <c r="I37" s="44">
        <v>0.824</v>
      </c>
      <c r="J37" s="44">
        <v>0.823</v>
      </c>
      <c r="K37" s="44">
        <v>0.815</v>
      </c>
      <c r="L37" s="44">
        <v>0.807</v>
      </c>
      <c r="M37" s="44">
        <v>0.8</v>
      </c>
      <c r="N37" s="44">
        <v>0.799</v>
      </c>
      <c r="O37" s="44">
        <v>0.81</v>
      </c>
      <c r="P37" s="44">
        <v>0.82</v>
      </c>
      <c r="Q37" s="44">
        <v>0.852</v>
      </c>
      <c r="R37" s="44">
        <v>0.922</v>
      </c>
      <c r="S37" s="44">
        <v>0.952</v>
      </c>
      <c r="T37" s="44">
        <v>0.961</v>
      </c>
      <c r="U37" s="44">
        <v>0.974</v>
      </c>
      <c r="V37" s="44">
        <v>0.981</v>
      </c>
      <c r="W37" s="44">
        <v>0.997</v>
      </c>
      <c r="X37" s="44">
        <v>1.005</v>
      </c>
      <c r="Y37" s="44">
        <v>1.026</v>
      </c>
      <c r="Z37" s="44">
        <v>1.023</v>
      </c>
      <c r="AA37" s="44">
        <v>1.013</v>
      </c>
      <c r="AB37" s="44">
        <v>1.018</v>
      </c>
      <c r="AC37" s="44">
        <v>1.016</v>
      </c>
      <c r="AD37" s="44">
        <v>1.019</v>
      </c>
      <c r="AE37" s="44">
        <v>1.005</v>
      </c>
      <c r="AF37" s="44">
        <v>0.995</v>
      </c>
      <c r="AG37" s="44">
        <v>1</v>
      </c>
      <c r="AH37" s="44">
        <v>1.011</v>
      </c>
      <c r="AI37" s="44">
        <v>0.978</v>
      </c>
      <c r="AJ37" s="44">
        <v>0.938</v>
      </c>
      <c r="AK37" s="44">
        <v>0.914</v>
      </c>
      <c r="AL37" s="44">
        <v>0.908</v>
      </c>
      <c r="AM37" s="44">
        <v>0.927</v>
      </c>
      <c r="AN37" s="21">
        <v>1.009</v>
      </c>
      <c r="AO37" s="81"/>
      <c r="AP37" s="81"/>
      <c r="AQ37" s="81"/>
      <c r="AR37" s="81"/>
      <c r="AS37" s="81"/>
      <c r="AT37" s="81"/>
      <c r="AU37" s="81"/>
      <c r="AX37" s="82"/>
      <c r="AY37" s="82"/>
      <c r="AZ37" s="82"/>
      <c r="BA37" s="82"/>
      <c r="BB37" s="82">
        <f t="shared" si="0"/>
        <v>0.908</v>
      </c>
    </row>
    <row r="38" spans="1:54" ht="12.75">
      <c r="A38" s="5">
        <v>36</v>
      </c>
      <c r="B38" s="6" t="s">
        <v>41</v>
      </c>
      <c r="C38" s="43">
        <v>2.779</v>
      </c>
      <c r="D38" s="44">
        <v>3.132</v>
      </c>
      <c r="E38" s="44">
        <v>3.326</v>
      </c>
      <c r="F38" s="44">
        <v>3.301</v>
      </c>
      <c r="G38" s="44">
        <v>3.334</v>
      </c>
      <c r="H38" s="44">
        <v>3.059</v>
      </c>
      <c r="I38" s="44">
        <v>2.802</v>
      </c>
      <c r="J38" s="44">
        <v>2.578</v>
      </c>
      <c r="K38" s="44">
        <v>2.357</v>
      </c>
      <c r="L38" s="44">
        <v>2.175</v>
      </c>
      <c r="M38" s="44">
        <v>2.02</v>
      </c>
      <c r="N38" s="44">
        <v>1.897</v>
      </c>
      <c r="O38" s="44">
        <v>1.79</v>
      </c>
      <c r="P38" s="44">
        <v>1.69</v>
      </c>
      <c r="Q38" s="44">
        <v>1.6</v>
      </c>
      <c r="R38" s="44">
        <v>1.513</v>
      </c>
      <c r="S38" s="44">
        <v>1.428</v>
      </c>
      <c r="T38" s="44">
        <v>1.346</v>
      </c>
      <c r="U38" s="44">
        <v>1.27</v>
      </c>
      <c r="V38" s="44">
        <v>1.213</v>
      </c>
      <c r="W38" s="44">
        <v>1.173</v>
      </c>
      <c r="X38" s="44">
        <v>1.141</v>
      </c>
      <c r="Y38" s="44">
        <v>1.115</v>
      </c>
      <c r="Z38" s="44">
        <v>1.092</v>
      </c>
      <c r="AA38" s="44">
        <v>1.065</v>
      </c>
      <c r="AB38" s="44">
        <v>1.066</v>
      </c>
      <c r="AC38" s="44">
        <v>1.058</v>
      </c>
      <c r="AD38" s="44">
        <v>1.038</v>
      </c>
      <c r="AE38" s="44">
        <v>1.027</v>
      </c>
      <c r="AF38" s="44">
        <v>1.022</v>
      </c>
      <c r="AG38" s="44">
        <v>1</v>
      </c>
      <c r="AH38" s="44">
        <v>0.991</v>
      </c>
      <c r="AI38" s="44">
        <v>0.976</v>
      </c>
      <c r="AJ38" s="44">
        <v>0.961</v>
      </c>
      <c r="AK38" s="44">
        <v>0.967</v>
      </c>
      <c r="AL38" s="44">
        <v>0.959</v>
      </c>
      <c r="AM38" s="44">
        <v>0.971</v>
      </c>
      <c r="AN38" s="21">
        <v>1.002</v>
      </c>
      <c r="AO38" s="81"/>
      <c r="AP38" s="81"/>
      <c r="AQ38" s="81"/>
      <c r="AR38" s="81"/>
      <c r="AS38" s="81"/>
      <c r="AT38" s="81"/>
      <c r="AU38" s="81"/>
      <c r="AX38" s="82"/>
      <c r="AY38" s="82"/>
      <c r="AZ38" s="82"/>
      <c r="BA38" s="82"/>
      <c r="BB38" s="82">
        <f t="shared" si="0"/>
        <v>0.959</v>
      </c>
    </row>
    <row r="39" spans="1:54" ht="12.75">
      <c r="A39" s="5">
        <v>37</v>
      </c>
      <c r="B39" s="6" t="s">
        <v>42</v>
      </c>
      <c r="C39" s="43">
        <v>0.085</v>
      </c>
      <c r="D39" s="44">
        <v>0.112</v>
      </c>
      <c r="E39" s="44">
        <v>0.121</v>
      </c>
      <c r="F39" s="44">
        <v>0.136</v>
      </c>
      <c r="G39" s="44">
        <v>0.152</v>
      </c>
      <c r="H39" s="44">
        <v>0.262</v>
      </c>
      <c r="I39" s="44">
        <v>0.364</v>
      </c>
      <c r="J39" s="44">
        <v>0.454</v>
      </c>
      <c r="K39" s="44">
        <v>0.481</v>
      </c>
      <c r="L39" s="44">
        <v>0.524</v>
      </c>
      <c r="M39" s="44">
        <v>0.545</v>
      </c>
      <c r="N39" s="44">
        <v>0.575</v>
      </c>
      <c r="O39" s="44">
        <v>0.622</v>
      </c>
      <c r="P39" s="44">
        <v>0.672</v>
      </c>
      <c r="Q39" s="44">
        <v>0.701</v>
      </c>
      <c r="R39" s="44">
        <v>0.722</v>
      </c>
      <c r="S39" s="44">
        <v>0.753</v>
      </c>
      <c r="T39" s="44">
        <v>0.768</v>
      </c>
      <c r="U39" s="44">
        <v>0.796</v>
      </c>
      <c r="V39" s="44">
        <v>0.868</v>
      </c>
      <c r="W39" s="44">
        <v>0.985</v>
      </c>
      <c r="X39" s="44">
        <v>1.083</v>
      </c>
      <c r="Y39" s="44">
        <v>1.144</v>
      </c>
      <c r="Z39" s="44">
        <v>1.16</v>
      </c>
      <c r="AA39" s="44">
        <v>1.138</v>
      </c>
      <c r="AB39" s="44">
        <v>1.13</v>
      </c>
      <c r="AC39" s="44">
        <v>1.112</v>
      </c>
      <c r="AD39" s="44">
        <v>1.074</v>
      </c>
      <c r="AE39" s="44">
        <v>1.047</v>
      </c>
      <c r="AF39" s="44">
        <v>1.028</v>
      </c>
      <c r="AG39" s="44">
        <v>1</v>
      </c>
      <c r="AH39" s="44">
        <v>0.973</v>
      </c>
      <c r="AI39" s="44">
        <v>0.946</v>
      </c>
      <c r="AJ39" s="44">
        <v>0.925</v>
      </c>
      <c r="AK39" s="44">
        <v>0.92</v>
      </c>
      <c r="AL39" s="44">
        <v>0.917</v>
      </c>
      <c r="AM39" s="44">
        <v>0.931</v>
      </c>
      <c r="AN39" s="21">
        <v>0.974</v>
      </c>
      <c r="AO39" s="81"/>
      <c r="AP39" s="81"/>
      <c r="AQ39" s="81"/>
      <c r="AR39" s="81"/>
      <c r="AS39" s="81"/>
      <c r="AT39" s="81"/>
      <c r="AU39" s="81"/>
      <c r="AX39" s="82"/>
      <c r="AY39" s="82"/>
      <c r="AZ39" s="82"/>
      <c r="BA39" s="82"/>
      <c r="BB39" s="82">
        <f t="shared" si="0"/>
        <v>0.917</v>
      </c>
    </row>
    <row r="40" spans="1:54" ht="12.75">
      <c r="A40" s="5">
        <v>38</v>
      </c>
      <c r="B40" s="6" t="s">
        <v>43</v>
      </c>
      <c r="C40" s="43">
        <v>0.338</v>
      </c>
      <c r="D40" s="44">
        <v>0.391</v>
      </c>
      <c r="E40" s="44">
        <v>0.424</v>
      </c>
      <c r="F40" s="44">
        <v>0.43</v>
      </c>
      <c r="G40" s="44">
        <v>0.443</v>
      </c>
      <c r="H40" s="44">
        <v>0.474</v>
      </c>
      <c r="I40" s="44">
        <v>0.476</v>
      </c>
      <c r="J40" s="44">
        <v>0.47</v>
      </c>
      <c r="K40" s="44">
        <v>0.458</v>
      </c>
      <c r="L40" s="44">
        <v>0.448</v>
      </c>
      <c r="M40" s="44">
        <v>0.46</v>
      </c>
      <c r="N40" s="44">
        <v>0.484</v>
      </c>
      <c r="O40" s="44">
        <v>0.515</v>
      </c>
      <c r="P40" s="44">
        <v>0.531</v>
      </c>
      <c r="Q40" s="44">
        <v>0.528</v>
      </c>
      <c r="R40" s="44">
        <v>0.536</v>
      </c>
      <c r="S40" s="44">
        <v>0.552</v>
      </c>
      <c r="T40" s="44">
        <v>0.547</v>
      </c>
      <c r="U40" s="44">
        <v>0.57</v>
      </c>
      <c r="V40" s="44">
        <v>0.625</v>
      </c>
      <c r="W40" s="44">
        <v>0.694</v>
      </c>
      <c r="X40" s="44">
        <v>0.794</v>
      </c>
      <c r="Y40" s="44">
        <v>0.868</v>
      </c>
      <c r="Z40" s="44">
        <v>0.889</v>
      </c>
      <c r="AA40" s="44">
        <v>0.884</v>
      </c>
      <c r="AB40" s="44">
        <v>0.905</v>
      </c>
      <c r="AC40" s="44">
        <v>0.982</v>
      </c>
      <c r="AD40" s="44">
        <v>1.058</v>
      </c>
      <c r="AE40" s="44">
        <v>1.04</v>
      </c>
      <c r="AF40" s="44">
        <v>1.007</v>
      </c>
      <c r="AG40" s="44">
        <v>1</v>
      </c>
      <c r="AH40" s="44">
        <v>0.994</v>
      </c>
      <c r="AI40" s="44">
        <v>1.005</v>
      </c>
      <c r="AJ40" s="44">
        <v>0.975</v>
      </c>
      <c r="AK40" s="44">
        <v>0.966</v>
      </c>
      <c r="AL40" s="44">
        <v>0.995</v>
      </c>
      <c r="AM40" s="44">
        <v>1.035</v>
      </c>
      <c r="AN40" s="21">
        <v>1.111</v>
      </c>
      <c r="AO40" s="81"/>
      <c r="AP40" s="81"/>
      <c r="AQ40" s="81"/>
      <c r="AR40" s="81"/>
      <c r="AS40" s="81"/>
      <c r="AT40" s="81"/>
      <c r="AU40" s="81"/>
      <c r="AX40" s="82"/>
      <c r="AY40" s="82"/>
      <c r="AZ40" s="82"/>
      <c r="BA40" s="82"/>
      <c r="BB40" s="82">
        <f t="shared" si="0"/>
        <v>0.995</v>
      </c>
    </row>
    <row r="41" spans="1:54" ht="12.75">
      <c r="A41" s="5">
        <v>39</v>
      </c>
      <c r="B41" s="6" t="s">
        <v>44</v>
      </c>
      <c r="C41" s="43">
        <v>0.527</v>
      </c>
      <c r="D41" s="44">
        <v>0.505</v>
      </c>
      <c r="E41" s="44">
        <v>0.488</v>
      </c>
      <c r="F41" s="44">
        <v>0.486</v>
      </c>
      <c r="G41" s="44">
        <v>0.498</v>
      </c>
      <c r="H41" s="44">
        <v>0.473</v>
      </c>
      <c r="I41" s="44">
        <v>0.447</v>
      </c>
      <c r="J41" s="44">
        <v>0.432</v>
      </c>
      <c r="K41" s="44">
        <v>0.421</v>
      </c>
      <c r="L41" s="44">
        <v>0.428</v>
      </c>
      <c r="M41" s="44">
        <v>0.454</v>
      </c>
      <c r="N41" s="44">
        <v>0.48</v>
      </c>
      <c r="O41" s="44">
        <v>0.501</v>
      </c>
      <c r="P41" s="44">
        <v>0.528</v>
      </c>
      <c r="Q41" s="44">
        <v>0.548</v>
      </c>
      <c r="R41" s="44">
        <v>0.593</v>
      </c>
      <c r="S41" s="44">
        <v>0.617</v>
      </c>
      <c r="T41" s="44">
        <v>0.634</v>
      </c>
      <c r="U41" s="44">
        <v>0.676</v>
      </c>
      <c r="V41" s="44">
        <v>0.718</v>
      </c>
      <c r="W41" s="44">
        <v>0.773</v>
      </c>
      <c r="X41" s="44">
        <v>0.847</v>
      </c>
      <c r="Y41" s="44">
        <v>0.888</v>
      </c>
      <c r="Z41" s="44">
        <v>0.907</v>
      </c>
      <c r="AA41" s="44">
        <v>0.918</v>
      </c>
      <c r="AB41" s="44">
        <v>0.957</v>
      </c>
      <c r="AC41" s="44">
        <v>0.995</v>
      </c>
      <c r="AD41" s="44">
        <v>1.014</v>
      </c>
      <c r="AE41" s="44">
        <v>1.017</v>
      </c>
      <c r="AF41" s="44">
        <v>1.008</v>
      </c>
      <c r="AG41" s="44">
        <v>1</v>
      </c>
      <c r="AH41" s="44">
        <v>1.016</v>
      </c>
      <c r="AI41" s="44">
        <v>1.018</v>
      </c>
      <c r="AJ41" s="44">
        <v>0.976</v>
      </c>
      <c r="AK41" s="44">
        <v>0.962</v>
      </c>
      <c r="AL41" s="44">
        <v>0.969</v>
      </c>
      <c r="AM41" s="44">
        <v>0.982</v>
      </c>
      <c r="AN41" s="21">
        <v>0.999</v>
      </c>
      <c r="AO41" s="81"/>
      <c r="AP41" s="81"/>
      <c r="AQ41" s="81"/>
      <c r="AR41" s="81"/>
      <c r="AS41" s="81"/>
      <c r="AT41" s="81"/>
      <c r="AU41" s="81"/>
      <c r="AX41" s="82"/>
      <c r="AY41" s="82"/>
      <c r="AZ41" s="82"/>
      <c r="BA41" s="82"/>
      <c r="BB41" s="82">
        <f t="shared" si="0"/>
        <v>0.969</v>
      </c>
    </row>
    <row r="42" spans="1:54" ht="12.75">
      <c r="A42" s="5">
        <v>40</v>
      </c>
      <c r="B42" s="6" t="s">
        <v>45</v>
      </c>
      <c r="C42" s="43">
        <v>0.438</v>
      </c>
      <c r="D42" s="44">
        <v>0.489</v>
      </c>
      <c r="E42" s="44">
        <v>0.498</v>
      </c>
      <c r="F42" s="44">
        <v>0.529</v>
      </c>
      <c r="G42" s="44">
        <v>0.554</v>
      </c>
      <c r="H42" s="44">
        <v>0.573</v>
      </c>
      <c r="I42" s="44">
        <v>0.582</v>
      </c>
      <c r="J42" s="44">
        <v>0.58</v>
      </c>
      <c r="K42" s="44">
        <v>0.574</v>
      </c>
      <c r="L42" s="44">
        <v>0.581</v>
      </c>
      <c r="M42" s="44">
        <v>0.581</v>
      </c>
      <c r="N42" s="44">
        <v>0.58</v>
      </c>
      <c r="O42" s="44">
        <v>0.594</v>
      </c>
      <c r="P42" s="44">
        <v>0.625</v>
      </c>
      <c r="Q42" s="44">
        <v>0.673</v>
      </c>
      <c r="R42" s="44">
        <v>0.702</v>
      </c>
      <c r="S42" s="44">
        <v>0.715</v>
      </c>
      <c r="T42" s="44">
        <v>0.737</v>
      </c>
      <c r="U42" s="44">
        <v>0.765</v>
      </c>
      <c r="V42" s="44">
        <v>0.79</v>
      </c>
      <c r="W42" s="44">
        <v>0.851</v>
      </c>
      <c r="X42" s="44">
        <v>0.92</v>
      </c>
      <c r="Y42" s="44">
        <v>1.001</v>
      </c>
      <c r="Z42" s="44">
        <v>1.05</v>
      </c>
      <c r="AA42" s="44">
        <v>1.043</v>
      </c>
      <c r="AB42" s="44">
        <v>1.029</v>
      </c>
      <c r="AC42" s="44">
        <v>1.034</v>
      </c>
      <c r="AD42" s="44">
        <v>1.067</v>
      </c>
      <c r="AE42" s="44">
        <v>1.05</v>
      </c>
      <c r="AF42" s="44">
        <v>1.026</v>
      </c>
      <c r="AG42" s="44">
        <v>1</v>
      </c>
      <c r="AH42" s="44">
        <v>0.989</v>
      </c>
      <c r="AI42" s="44">
        <v>0.964</v>
      </c>
      <c r="AJ42" s="44">
        <v>0.947</v>
      </c>
      <c r="AK42" s="44">
        <v>0.939</v>
      </c>
      <c r="AL42" s="44">
        <v>0.935</v>
      </c>
      <c r="AM42" s="44">
        <v>0.952</v>
      </c>
      <c r="AN42" s="21">
        <v>1.013</v>
      </c>
      <c r="AO42" s="81"/>
      <c r="AP42" s="81"/>
      <c r="AQ42" s="81"/>
      <c r="AR42" s="81"/>
      <c r="AS42" s="81"/>
      <c r="AT42" s="81"/>
      <c r="AU42" s="81"/>
      <c r="AX42" s="82"/>
      <c r="AY42" s="82"/>
      <c r="AZ42" s="82"/>
      <c r="BA42" s="82"/>
      <c r="BB42" s="82">
        <f t="shared" si="0"/>
        <v>0.935</v>
      </c>
    </row>
    <row r="43" spans="1:54" ht="12.75">
      <c r="A43" s="5">
        <v>41</v>
      </c>
      <c r="B43" s="6" t="s">
        <v>46</v>
      </c>
      <c r="C43" s="43">
        <v>0.41</v>
      </c>
      <c r="D43" s="44">
        <v>0.441</v>
      </c>
      <c r="E43" s="44">
        <v>0.428</v>
      </c>
      <c r="F43" s="44">
        <v>0.438</v>
      </c>
      <c r="G43" s="44">
        <v>0.443</v>
      </c>
      <c r="H43" s="44">
        <v>0.435</v>
      </c>
      <c r="I43" s="44">
        <v>0.425</v>
      </c>
      <c r="J43" s="44">
        <v>0.413</v>
      </c>
      <c r="K43" s="44">
        <v>0.401</v>
      </c>
      <c r="L43" s="44">
        <v>0.396</v>
      </c>
      <c r="M43" s="44">
        <v>0.393</v>
      </c>
      <c r="N43" s="44">
        <v>0.384</v>
      </c>
      <c r="O43" s="44">
        <v>0.381</v>
      </c>
      <c r="P43" s="44">
        <v>0.381</v>
      </c>
      <c r="Q43" s="44">
        <v>0.393</v>
      </c>
      <c r="R43" s="44">
        <v>0.435</v>
      </c>
      <c r="S43" s="44">
        <v>0.481</v>
      </c>
      <c r="T43" s="44">
        <v>0.527</v>
      </c>
      <c r="U43" s="44">
        <v>0.604</v>
      </c>
      <c r="V43" s="44">
        <v>0.715</v>
      </c>
      <c r="W43" s="44">
        <v>0.82</v>
      </c>
      <c r="X43" s="44">
        <v>0.935</v>
      </c>
      <c r="Y43" s="44">
        <v>1.025</v>
      </c>
      <c r="Z43" s="44">
        <v>1.036</v>
      </c>
      <c r="AA43" s="44">
        <v>1.013</v>
      </c>
      <c r="AB43" s="44">
        <v>1.004</v>
      </c>
      <c r="AC43" s="44">
        <v>1.023</v>
      </c>
      <c r="AD43" s="44">
        <v>1.043</v>
      </c>
      <c r="AE43" s="44">
        <v>1.041</v>
      </c>
      <c r="AF43" s="44">
        <v>1.017</v>
      </c>
      <c r="AG43" s="44">
        <v>1</v>
      </c>
      <c r="AH43" s="44">
        <v>0.99</v>
      </c>
      <c r="AI43" s="44">
        <v>0.976</v>
      </c>
      <c r="AJ43" s="44">
        <v>0.964</v>
      </c>
      <c r="AK43" s="44">
        <v>0.969</v>
      </c>
      <c r="AL43" s="44">
        <v>0.963</v>
      </c>
      <c r="AM43" s="44">
        <v>0.976</v>
      </c>
      <c r="AN43" s="21">
        <v>0.998</v>
      </c>
      <c r="AO43" s="81"/>
      <c r="AP43" s="81"/>
      <c r="AQ43" s="81"/>
      <c r="AR43" s="81"/>
      <c r="AS43" s="81"/>
      <c r="AT43" s="81"/>
      <c r="AU43" s="81"/>
      <c r="AX43" s="82"/>
      <c r="AY43" s="82"/>
      <c r="AZ43" s="82"/>
      <c r="BA43" s="82"/>
      <c r="BB43" s="82">
        <f t="shared" si="0"/>
        <v>0.963</v>
      </c>
    </row>
    <row r="44" spans="1:54" ht="12.75">
      <c r="A44" s="5">
        <v>42</v>
      </c>
      <c r="B44" s="6" t="s">
        <v>47</v>
      </c>
      <c r="C44" s="43">
        <v>0.182</v>
      </c>
      <c r="D44" s="44">
        <v>0.191</v>
      </c>
      <c r="E44" s="44">
        <v>0.187</v>
      </c>
      <c r="F44" s="44">
        <v>0.189</v>
      </c>
      <c r="G44" s="44">
        <v>0.196</v>
      </c>
      <c r="H44" s="44">
        <v>0.197</v>
      </c>
      <c r="I44" s="44">
        <v>0.195</v>
      </c>
      <c r="J44" s="44">
        <v>0.2</v>
      </c>
      <c r="K44" s="44">
        <v>0.208</v>
      </c>
      <c r="L44" s="44">
        <v>0.219</v>
      </c>
      <c r="M44" s="44">
        <v>0.232</v>
      </c>
      <c r="N44" s="44">
        <v>0.253</v>
      </c>
      <c r="O44" s="44">
        <v>0.279</v>
      </c>
      <c r="P44" s="44">
        <v>0.304</v>
      </c>
      <c r="Q44" s="44">
        <v>0.337</v>
      </c>
      <c r="R44" s="44">
        <v>0.407</v>
      </c>
      <c r="S44" s="44">
        <v>0.456</v>
      </c>
      <c r="T44" s="44">
        <v>0.481</v>
      </c>
      <c r="U44" s="44">
        <v>0.528</v>
      </c>
      <c r="V44" s="44">
        <v>0.589</v>
      </c>
      <c r="W44" s="44">
        <v>0.676</v>
      </c>
      <c r="X44" s="44">
        <v>0.777</v>
      </c>
      <c r="Y44" s="44">
        <v>0.843</v>
      </c>
      <c r="Z44" s="44">
        <v>0.873</v>
      </c>
      <c r="AA44" s="44">
        <v>0.878</v>
      </c>
      <c r="AB44" s="44">
        <v>0.891</v>
      </c>
      <c r="AC44" s="44">
        <v>0.921</v>
      </c>
      <c r="AD44" s="44">
        <v>0.948</v>
      </c>
      <c r="AE44" s="44">
        <v>0.983</v>
      </c>
      <c r="AF44" s="44">
        <v>0.991</v>
      </c>
      <c r="AG44" s="44">
        <v>1</v>
      </c>
      <c r="AH44" s="44">
        <v>1.015</v>
      </c>
      <c r="AI44" s="44">
        <v>1.001</v>
      </c>
      <c r="AJ44" s="44">
        <v>0.987</v>
      </c>
      <c r="AK44" s="44">
        <v>0.993</v>
      </c>
      <c r="AL44" s="44">
        <v>1.023</v>
      </c>
      <c r="AM44" s="44">
        <v>1.096</v>
      </c>
      <c r="AN44" s="21">
        <v>1.177</v>
      </c>
      <c r="AO44" s="81"/>
      <c r="AP44" s="81"/>
      <c r="AQ44" s="81"/>
      <c r="AR44" s="81"/>
      <c r="AS44" s="81"/>
      <c r="AT44" s="81"/>
      <c r="AU44" s="81"/>
      <c r="AX44" s="82"/>
      <c r="AY44" s="82"/>
      <c r="AZ44" s="82"/>
      <c r="BA44" s="82"/>
      <c r="BB44" s="82">
        <f t="shared" si="0"/>
        <v>1.023</v>
      </c>
    </row>
    <row r="45" spans="1:54" ht="12.75">
      <c r="A45" s="5">
        <v>43</v>
      </c>
      <c r="B45" s="6" t="s">
        <v>48</v>
      </c>
      <c r="C45" s="43">
        <v>0.258</v>
      </c>
      <c r="D45" s="44">
        <v>0.261</v>
      </c>
      <c r="E45" s="44">
        <v>0.253</v>
      </c>
      <c r="F45" s="44">
        <v>0.26</v>
      </c>
      <c r="G45" s="44">
        <v>0.266</v>
      </c>
      <c r="H45" s="44">
        <v>0.269</v>
      </c>
      <c r="I45" s="44">
        <v>0.269</v>
      </c>
      <c r="J45" s="44">
        <v>0.269</v>
      </c>
      <c r="K45" s="44">
        <v>0.272</v>
      </c>
      <c r="L45" s="44">
        <v>0.283</v>
      </c>
      <c r="M45" s="44">
        <v>0.305</v>
      </c>
      <c r="N45" s="44">
        <v>0.332</v>
      </c>
      <c r="O45" s="44">
        <v>0.366</v>
      </c>
      <c r="P45" s="44">
        <v>0.397</v>
      </c>
      <c r="Q45" s="44">
        <v>0.437</v>
      </c>
      <c r="R45" s="44">
        <v>0.52</v>
      </c>
      <c r="S45" s="44">
        <v>0.562</v>
      </c>
      <c r="T45" s="44">
        <v>0.576</v>
      </c>
      <c r="U45" s="44">
        <v>0.599</v>
      </c>
      <c r="V45" s="44">
        <v>0.645</v>
      </c>
      <c r="W45" s="44">
        <v>0.718</v>
      </c>
      <c r="X45" s="44">
        <v>0.806</v>
      </c>
      <c r="Y45" s="44">
        <v>0.874</v>
      </c>
      <c r="Z45" s="44">
        <v>0.878</v>
      </c>
      <c r="AA45" s="44">
        <v>0.87</v>
      </c>
      <c r="AB45" s="44">
        <v>0.884</v>
      </c>
      <c r="AC45" s="44">
        <v>0.941</v>
      </c>
      <c r="AD45" s="44">
        <v>0.974</v>
      </c>
      <c r="AE45" s="44">
        <v>1</v>
      </c>
      <c r="AF45" s="44">
        <v>0.987</v>
      </c>
      <c r="AG45" s="44">
        <v>1</v>
      </c>
      <c r="AH45" s="44">
        <v>1.004</v>
      </c>
      <c r="AI45" s="44">
        <v>0.979</v>
      </c>
      <c r="AJ45" s="44">
        <v>0.967</v>
      </c>
      <c r="AK45" s="44">
        <v>0.994</v>
      </c>
      <c r="AL45" s="44">
        <v>1.012</v>
      </c>
      <c r="AM45" s="44">
        <v>1.055</v>
      </c>
      <c r="AN45" s="21">
        <v>1.176</v>
      </c>
      <c r="AO45" s="81"/>
      <c r="AP45" s="81"/>
      <c r="AQ45" s="81"/>
      <c r="AR45" s="81"/>
      <c r="AS45" s="81"/>
      <c r="AT45" s="81"/>
      <c r="AU45" s="81"/>
      <c r="AX45" s="82"/>
      <c r="AY45" s="82"/>
      <c r="AZ45" s="82"/>
      <c r="BA45" s="82"/>
      <c r="BB45" s="82">
        <f t="shared" si="0"/>
        <v>1.012</v>
      </c>
    </row>
    <row r="46" spans="1:54" ht="12.75">
      <c r="A46" s="5">
        <v>44</v>
      </c>
      <c r="B46" s="6" t="s">
        <v>49</v>
      </c>
      <c r="C46" s="43">
        <v>0.181</v>
      </c>
      <c r="D46" s="44">
        <v>0.191</v>
      </c>
      <c r="E46" s="44">
        <v>0.198</v>
      </c>
      <c r="F46" s="44">
        <v>0.217</v>
      </c>
      <c r="G46" s="44">
        <v>0.247</v>
      </c>
      <c r="H46" s="44">
        <v>0.249</v>
      </c>
      <c r="I46" s="44">
        <v>0.245</v>
      </c>
      <c r="J46" s="44">
        <v>0.248</v>
      </c>
      <c r="K46" s="44">
        <v>0.253</v>
      </c>
      <c r="L46" s="44">
        <v>0.267</v>
      </c>
      <c r="M46" s="44">
        <v>0.292</v>
      </c>
      <c r="N46" s="44">
        <v>0.317</v>
      </c>
      <c r="O46" s="44">
        <v>0.345</v>
      </c>
      <c r="P46" s="44">
        <v>0.356</v>
      </c>
      <c r="Q46" s="44">
        <v>0.395</v>
      </c>
      <c r="R46" s="44">
        <v>0.43</v>
      </c>
      <c r="S46" s="44">
        <v>0.438</v>
      </c>
      <c r="T46" s="44">
        <v>0.437</v>
      </c>
      <c r="U46" s="44">
        <v>0.466</v>
      </c>
      <c r="V46" s="44">
        <v>0.539</v>
      </c>
      <c r="W46" s="44">
        <v>0.655</v>
      </c>
      <c r="X46" s="44">
        <v>0.771</v>
      </c>
      <c r="Y46" s="44">
        <v>0.84</v>
      </c>
      <c r="Z46" s="44">
        <v>0.85</v>
      </c>
      <c r="AA46" s="44">
        <v>0.847</v>
      </c>
      <c r="AB46" s="44">
        <v>0.865</v>
      </c>
      <c r="AC46" s="44">
        <v>0.901</v>
      </c>
      <c r="AD46" s="44">
        <v>0.946</v>
      </c>
      <c r="AE46" s="44">
        <v>0.981</v>
      </c>
      <c r="AF46" s="44">
        <v>0.987</v>
      </c>
      <c r="AG46" s="44">
        <v>1</v>
      </c>
      <c r="AH46" s="44">
        <v>1.006</v>
      </c>
      <c r="AI46" s="44">
        <v>0.982</v>
      </c>
      <c r="AJ46" s="44">
        <v>0.965</v>
      </c>
      <c r="AK46" s="44">
        <v>0.966</v>
      </c>
      <c r="AL46" s="44">
        <v>0.998</v>
      </c>
      <c r="AM46" s="44">
        <v>1.038</v>
      </c>
      <c r="AN46" s="21">
        <v>1.065</v>
      </c>
      <c r="AO46" s="81"/>
      <c r="AP46" s="81"/>
      <c r="AQ46" s="81"/>
      <c r="AR46" s="81"/>
      <c r="AS46" s="81"/>
      <c r="AT46" s="81"/>
      <c r="AU46" s="81"/>
      <c r="AX46" s="82"/>
      <c r="AY46" s="82"/>
      <c r="AZ46" s="82"/>
      <c r="BA46" s="82"/>
      <c r="BB46" s="82">
        <f t="shared" si="0"/>
        <v>0.998</v>
      </c>
    </row>
    <row r="47" spans="1:54" ht="12.75">
      <c r="A47" s="5">
        <v>45</v>
      </c>
      <c r="B47" s="6" t="s">
        <v>50</v>
      </c>
      <c r="C47" s="43">
        <v>0.244</v>
      </c>
      <c r="D47" s="44">
        <v>0.248</v>
      </c>
      <c r="E47" s="44">
        <v>0.243</v>
      </c>
      <c r="F47" s="44">
        <v>0.244</v>
      </c>
      <c r="G47" s="44">
        <v>0.248</v>
      </c>
      <c r="H47" s="44">
        <v>0.235</v>
      </c>
      <c r="I47" s="44">
        <v>0.227</v>
      </c>
      <c r="J47" s="44">
        <v>0.222</v>
      </c>
      <c r="K47" s="44">
        <v>0.233</v>
      </c>
      <c r="L47" s="44">
        <v>0.244</v>
      </c>
      <c r="M47" s="44">
        <v>0.267</v>
      </c>
      <c r="N47" s="44">
        <v>0.291</v>
      </c>
      <c r="O47" s="44">
        <v>0.317</v>
      </c>
      <c r="P47" s="44">
        <v>0.357</v>
      </c>
      <c r="Q47" s="44">
        <v>0.397</v>
      </c>
      <c r="R47" s="44">
        <v>0.498</v>
      </c>
      <c r="S47" s="44">
        <v>0.516</v>
      </c>
      <c r="T47" s="44">
        <v>0.529</v>
      </c>
      <c r="U47" s="44">
        <v>0.556</v>
      </c>
      <c r="V47" s="44">
        <v>0.593</v>
      </c>
      <c r="W47" s="44">
        <v>0.684</v>
      </c>
      <c r="X47" s="44">
        <v>0.776</v>
      </c>
      <c r="Y47" s="44">
        <v>0.859</v>
      </c>
      <c r="Z47" s="44">
        <v>0.874</v>
      </c>
      <c r="AA47" s="44">
        <v>0.867</v>
      </c>
      <c r="AB47" s="44">
        <v>0.879</v>
      </c>
      <c r="AC47" s="44">
        <v>0.896</v>
      </c>
      <c r="AD47" s="44">
        <v>0.933</v>
      </c>
      <c r="AE47" s="44">
        <v>0.973</v>
      </c>
      <c r="AF47" s="44">
        <v>0.997</v>
      </c>
      <c r="AG47" s="44">
        <v>1</v>
      </c>
      <c r="AH47" s="44">
        <v>0.996</v>
      </c>
      <c r="AI47" s="44">
        <v>0.991</v>
      </c>
      <c r="AJ47" s="44">
        <v>0.938</v>
      </c>
      <c r="AK47" s="44">
        <v>0.893</v>
      </c>
      <c r="AL47" s="44">
        <v>0.945</v>
      </c>
      <c r="AM47" s="44">
        <v>0.951</v>
      </c>
      <c r="AN47" s="21">
        <v>0.963</v>
      </c>
      <c r="AO47" s="81"/>
      <c r="AP47" s="81"/>
      <c r="AQ47" s="81"/>
      <c r="AR47" s="81"/>
      <c r="AS47" s="81"/>
      <c r="AT47" s="81"/>
      <c r="AU47" s="81"/>
      <c r="AX47" s="82"/>
      <c r="AY47" s="82"/>
      <c r="AZ47" s="82"/>
      <c r="BA47" s="82"/>
      <c r="BB47" s="82">
        <f t="shared" si="0"/>
        <v>0.945</v>
      </c>
    </row>
    <row r="48" spans="1:54" ht="12.75">
      <c r="A48" s="5">
        <v>46</v>
      </c>
      <c r="B48" s="6" t="s">
        <v>51</v>
      </c>
      <c r="C48" s="43">
        <v>0.171</v>
      </c>
      <c r="D48" s="44">
        <v>0.168</v>
      </c>
      <c r="E48" s="44">
        <v>0.165</v>
      </c>
      <c r="F48" s="44">
        <v>0.171</v>
      </c>
      <c r="G48" s="44">
        <v>0.177</v>
      </c>
      <c r="H48" s="44">
        <v>0.173</v>
      </c>
      <c r="I48" s="44">
        <v>0.165</v>
      </c>
      <c r="J48" s="44">
        <v>0.161</v>
      </c>
      <c r="K48" s="44">
        <v>0.159</v>
      </c>
      <c r="L48" s="44">
        <v>0.163</v>
      </c>
      <c r="M48" s="44">
        <v>0.165</v>
      </c>
      <c r="N48" s="44">
        <v>0.175</v>
      </c>
      <c r="O48" s="44">
        <v>0.186</v>
      </c>
      <c r="P48" s="44">
        <v>0.203</v>
      </c>
      <c r="Q48" s="44">
        <v>0.24</v>
      </c>
      <c r="R48" s="44">
        <v>0.312</v>
      </c>
      <c r="S48" s="44">
        <v>0.377</v>
      </c>
      <c r="T48" s="44">
        <v>0.44</v>
      </c>
      <c r="U48" s="44">
        <v>0.515</v>
      </c>
      <c r="V48" s="44">
        <v>0.62</v>
      </c>
      <c r="W48" s="44">
        <v>0.722</v>
      </c>
      <c r="X48" s="44">
        <v>0.84</v>
      </c>
      <c r="Y48" s="44">
        <v>0.901</v>
      </c>
      <c r="Z48" s="44">
        <v>0.912</v>
      </c>
      <c r="AA48" s="44">
        <v>0.899</v>
      </c>
      <c r="AB48" s="44">
        <v>0.912</v>
      </c>
      <c r="AC48" s="44">
        <v>0.932</v>
      </c>
      <c r="AD48" s="44">
        <v>0.958</v>
      </c>
      <c r="AE48" s="44">
        <v>0.976</v>
      </c>
      <c r="AF48" s="44">
        <v>0.977</v>
      </c>
      <c r="AG48" s="44">
        <v>1</v>
      </c>
      <c r="AH48" s="44">
        <v>1.008</v>
      </c>
      <c r="AI48" s="44">
        <v>0.997</v>
      </c>
      <c r="AJ48" s="44">
        <v>1.002</v>
      </c>
      <c r="AK48" s="44">
        <v>0.996</v>
      </c>
      <c r="AL48" s="44">
        <v>1.004</v>
      </c>
      <c r="AM48" s="44">
        <v>0.998</v>
      </c>
      <c r="AN48" s="21">
        <v>1.007</v>
      </c>
      <c r="AO48" s="81"/>
      <c r="AP48" s="81"/>
      <c r="AQ48" s="81"/>
      <c r="AR48" s="81"/>
      <c r="AS48" s="81"/>
      <c r="AT48" s="81"/>
      <c r="AU48" s="81"/>
      <c r="AX48" s="82"/>
      <c r="AY48" s="82"/>
      <c r="AZ48" s="82"/>
      <c r="BA48" s="82"/>
      <c r="BB48" s="82">
        <f t="shared" si="0"/>
        <v>1.004</v>
      </c>
    </row>
    <row r="49" spans="1:54" ht="12.75">
      <c r="A49" s="5">
        <v>47</v>
      </c>
      <c r="B49" s="6" t="s">
        <v>52</v>
      </c>
      <c r="C49" s="43">
        <v>0.047</v>
      </c>
      <c r="D49" s="44">
        <v>0.059</v>
      </c>
      <c r="E49" s="44">
        <v>0.069</v>
      </c>
      <c r="F49" s="44">
        <v>0.085</v>
      </c>
      <c r="G49" s="44">
        <v>0.097</v>
      </c>
      <c r="H49" s="44">
        <v>0.099</v>
      </c>
      <c r="I49" s="44">
        <v>0.109</v>
      </c>
      <c r="J49" s="44">
        <v>0.12</v>
      </c>
      <c r="K49" s="44">
        <v>0.129</v>
      </c>
      <c r="L49" s="44">
        <v>0.14</v>
      </c>
      <c r="M49" s="44">
        <v>0.16</v>
      </c>
      <c r="N49" s="44">
        <v>0.185</v>
      </c>
      <c r="O49" s="44">
        <v>0.208</v>
      </c>
      <c r="P49" s="44">
        <v>0.231</v>
      </c>
      <c r="Q49" s="44">
        <v>0.266</v>
      </c>
      <c r="R49" s="44">
        <v>0.318</v>
      </c>
      <c r="S49" s="44">
        <v>0.394</v>
      </c>
      <c r="T49" s="44">
        <v>0.418</v>
      </c>
      <c r="U49" s="44">
        <v>0.45</v>
      </c>
      <c r="V49" s="44">
        <v>0.503</v>
      </c>
      <c r="W49" s="44">
        <v>0.582</v>
      </c>
      <c r="X49" s="44">
        <v>0.693</v>
      </c>
      <c r="Y49" s="44">
        <v>0.758</v>
      </c>
      <c r="Z49" s="44">
        <v>0.8</v>
      </c>
      <c r="AA49" s="44">
        <v>0.821</v>
      </c>
      <c r="AB49" s="44">
        <v>0.854</v>
      </c>
      <c r="AC49" s="44">
        <v>0.891</v>
      </c>
      <c r="AD49" s="44">
        <v>0.937</v>
      </c>
      <c r="AE49" s="44">
        <v>0.977</v>
      </c>
      <c r="AF49" s="44">
        <v>0.985</v>
      </c>
      <c r="AG49" s="44">
        <v>1</v>
      </c>
      <c r="AH49" s="44">
        <v>0.989</v>
      </c>
      <c r="AI49" s="44">
        <v>0.951</v>
      </c>
      <c r="AJ49" s="44">
        <v>0.909</v>
      </c>
      <c r="AK49" s="44">
        <v>0.926</v>
      </c>
      <c r="AL49" s="44">
        <v>0.963</v>
      </c>
      <c r="AM49" s="44">
        <v>0.975</v>
      </c>
      <c r="AN49" s="21">
        <v>0.956</v>
      </c>
      <c r="AO49" s="81"/>
      <c r="AP49" s="81"/>
      <c r="AQ49" s="81"/>
      <c r="AR49" s="81"/>
      <c r="AS49" s="81"/>
      <c r="AT49" s="81"/>
      <c r="AU49" s="81"/>
      <c r="AX49" s="82"/>
      <c r="AY49" s="82"/>
      <c r="AZ49" s="82"/>
      <c r="BA49" s="82"/>
      <c r="BB49" s="82">
        <f t="shared" si="0"/>
        <v>0.963</v>
      </c>
    </row>
    <row r="50" spans="1:54" ht="12.75">
      <c r="A50" s="5">
        <v>48</v>
      </c>
      <c r="B50" s="6" t="s">
        <v>53</v>
      </c>
      <c r="C50" s="43">
        <v>0.043</v>
      </c>
      <c r="D50" s="44">
        <v>0.057</v>
      </c>
      <c r="E50" s="44">
        <v>0.062</v>
      </c>
      <c r="F50" s="44">
        <v>0.072</v>
      </c>
      <c r="G50" s="44">
        <v>0.08</v>
      </c>
      <c r="H50" s="44">
        <v>0.085</v>
      </c>
      <c r="I50" s="44">
        <v>0.089</v>
      </c>
      <c r="J50" s="44">
        <v>0.093</v>
      </c>
      <c r="K50" s="44">
        <v>0.095</v>
      </c>
      <c r="L50" s="44">
        <v>0.099</v>
      </c>
      <c r="M50" s="44">
        <v>0.108</v>
      </c>
      <c r="N50" s="44">
        <v>0.122</v>
      </c>
      <c r="O50" s="44">
        <v>0.141</v>
      </c>
      <c r="P50" s="44">
        <v>0.18</v>
      </c>
      <c r="Q50" s="44">
        <v>0.238</v>
      </c>
      <c r="R50" s="44">
        <v>0.334</v>
      </c>
      <c r="S50" s="44">
        <v>0.397</v>
      </c>
      <c r="T50" s="44">
        <v>0.438</v>
      </c>
      <c r="U50" s="44">
        <v>0.476</v>
      </c>
      <c r="V50" s="44">
        <v>0.522</v>
      </c>
      <c r="W50" s="44">
        <v>0.582</v>
      </c>
      <c r="X50" s="44">
        <v>0.63</v>
      </c>
      <c r="Y50" s="44">
        <v>0.651</v>
      </c>
      <c r="Z50" s="44">
        <v>0.673</v>
      </c>
      <c r="AA50" s="44">
        <v>0.685</v>
      </c>
      <c r="AB50" s="44">
        <v>0.724</v>
      </c>
      <c r="AC50" s="44">
        <v>0.78</v>
      </c>
      <c r="AD50" s="44">
        <v>0.816</v>
      </c>
      <c r="AE50" s="44">
        <v>0.869</v>
      </c>
      <c r="AF50" s="44">
        <v>0.908</v>
      </c>
      <c r="AG50" s="44">
        <v>1</v>
      </c>
      <c r="AH50" s="44">
        <v>1.083</v>
      </c>
      <c r="AI50" s="44">
        <v>1.096</v>
      </c>
      <c r="AJ50" s="44">
        <v>1.052</v>
      </c>
      <c r="AK50" s="44">
        <v>1.013</v>
      </c>
      <c r="AL50" s="44">
        <v>1.028</v>
      </c>
      <c r="AM50" s="44">
        <v>1.032</v>
      </c>
      <c r="AN50" s="21">
        <v>1.028</v>
      </c>
      <c r="AO50" s="81"/>
      <c r="AP50" s="81"/>
      <c r="AQ50" s="81"/>
      <c r="AR50" s="81"/>
      <c r="AS50" s="81"/>
      <c r="AT50" s="81"/>
      <c r="AU50" s="81"/>
      <c r="AX50" s="82"/>
      <c r="AY50" s="82"/>
      <c r="AZ50" s="82"/>
      <c r="BA50" s="82"/>
      <c r="BB50" s="82">
        <f t="shared" si="0"/>
        <v>1.028</v>
      </c>
    </row>
    <row r="51" spans="1:54" ht="12.75">
      <c r="A51" s="5">
        <v>49</v>
      </c>
      <c r="B51" s="6" t="s">
        <v>54</v>
      </c>
      <c r="C51" s="43">
        <v>0.43</v>
      </c>
      <c r="D51" s="44">
        <v>0.431</v>
      </c>
      <c r="E51" s="44">
        <v>0.421</v>
      </c>
      <c r="F51" s="44">
        <v>0.448</v>
      </c>
      <c r="G51" s="44">
        <v>0.457</v>
      </c>
      <c r="H51" s="44">
        <v>0.439</v>
      </c>
      <c r="I51" s="44">
        <v>0.447</v>
      </c>
      <c r="J51" s="44">
        <v>0.449</v>
      </c>
      <c r="K51" s="44">
        <v>0.449</v>
      </c>
      <c r="L51" s="44">
        <v>0.461</v>
      </c>
      <c r="M51" s="44">
        <v>0.506</v>
      </c>
      <c r="N51" s="44">
        <v>0.589</v>
      </c>
      <c r="O51" s="44">
        <v>0.7</v>
      </c>
      <c r="P51" s="44">
        <v>0.828</v>
      </c>
      <c r="Q51" s="44">
        <v>1.077</v>
      </c>
      <c r="R51" s="44">
        <v>1.076</v>
      </c>
      <c r="S51" s="44">
        <v>1.024</v>
      </c>
      <c r="T51" s="44">
        <v>0.976</v>
      </c>
      <c r="U51" s="44">
        <v>0.962</v>
      </c>
      <c r="V51" s="44">
        <v>0.968</v>
      </c>
      <c r="W51" s="44">
        <v>0.96</v>
      </c>
      <c r="X51" s="44">
        <v>0.949</v>
      </c>
      <c r="Y51" s="44">
        <v>0.924</v>
      </c>
      <c r="Z51" s="44">
        <v>0.892</v>
      </c>
      <c r="AA51" s="44">
        <v>0.855</v>
      </c>
      <c r="AB51" s="44">
        <v>0.838</v>
      </c>
      <c r="AC51" s="44">
        <v>0.856</v>
      </c>
      <c r="AD51" s="44">
        <v>0.885</v>
      </c>
      <c r="AE51" s="44">
        <v>0.93</v>
      </c>
      <c r="AF51" s="44">
        <v>0.937</v>
      </c>
      <c r="AG51" s="44">
        <v>1</v>
      </c>
      <c r="AH51" s="44">
        <v>1.1</v>
      </c>
      <c r="AI51" s="44">
        <v>1.108</v>
      </c>
      <c r="AJ51" s="44">
        <v>1.139</v>
      </c>
      <c r="AK51" s="44">
        <v>1.178</v>
      </c>
      <c r="AL51" s="44">
        <v>1.239</v>
      </c>
      <c r="AM51" s="44">
        <v>1.321</v>
      </c>
      <c r="AN51" s="21">
        <v>1.428</v>
      </c>
      <c r="AO51" s="81"/>
      <c r="AP51" s="81"/>
      <c r="AQ51" s="81"/>
      <c r="AR51" s="81"/>
      <c r="AS51" s="81"/>
      <c r="AT51" s="81"/>
      <c r="AU51" s="81"/>
      <c r="AX51" s="82"/>
      <c r="AY51" s="82"/>
      <c r="AZ51" s="82"/>
      <c r="BA51" s="82"/>
      <c r="BB51" s="82">
        <f t="shared" si="0"/>
        <v>1.239</v>
      </c>
    </row>
    <row r="52" spans="1:54" ht="12.75">
      <c r="A52" s="5">
        <v>50</v>
      </c>
      <c r="B52" s="6" t="s">
        <v>55</v>
      </c>
      <c r="C52" s="43">
        <v>0.08</v>
      </c>
      <c r="D52" s="44">
        <v>0.087</v>
      </c>
      <c r="E52" s="44">
        <v>0.092</v>
      </c>
      <c r="F52" s="44">
        <v>0.103</v>
      </c>
      <c r="G52" s="44">
        <v>0.109</v>
      </c>
      <c r="H52" s="44">
        <v>0.107</v>
      </c>
      <c r="I52" s="44">
        <v>0.107</v>
      </c>
      <c r="J52" s="44">
        <v>0.112</v>
      </c>
      <c r="K52" s="44">
        <v>0.119</v>
      </c>
      <c r="L52" s="44">
        <v>0.124</v>
      </c>
      <c r="M52" s="44">
        <v>0.143</v>
      </c>
      <c r="N52" s="44">
        <v>0.181</v>
      </c>
      <c r="O52" s="44">
        <v>0.215</v>
      </c>
      <c r="P52" s="44">
        <v>0.253</v>
      </c>
      <c r="Q52" s="44">
        <v>0.336</v>
      </c>
      <c r="R52" s="44">
        <v>0.433</v>
      </c>
      <c r="S52" s="44">
        <v>0.509</v>
      </c>
      <c r="T52" s="44">
        <v>0.541</v>
      </c>
      <c r="U52" s="44">
        <v>0.617</v>
      </c>
      <c r="V52" s="44">
        <v>0.721</v>
      </c>
      <c r="W52" s="44">
        <v>0.738</v>
      </c>
      <c r="X52" s="44">
        <v>0.782</v>
      </c>
      <c r="Y52" s="44">
        <v>0.786</v>
      </c>
      <c r="Z52" s="44">
        <v>0.761</v>
      </c>
      <c r="AA52" s="44">
        <v>0.734</v>
      </c>
      <c r="AB52" s="44">
        <v>0.725</v>
      </c>
      <c r="AC52" s="44">
        <v>0.763</v>
      </c>
      <c r="AD52" s="44">
        <v>0.806</v>
      </c>
      <c r="AE52" s="44">
        <v>0.884</v>
      </c>
      <c r="AF52" s="44">
        <v>0.906</v>
      </c>
      <c r="AG52" s="44">
        <v>1</v>
      </c>
      <c r="AH52" s="44">
        <v>1.095</v>
      </c>
      <c r="AI52" s="44">
        <v>1.164</v>
      </c>
      <c r="AJ52" s="44">
        <v>1.193</v>
      </c>
      <c r="AK52" s="44">
        <v>1.283</v>
      </c>
      <c r="AL52" s="44">
        <v>1.349</v>
      </c>
      <c r="AM52" s="44">
        <v>1.423</v>
      </c>
      <c r="AN52" s="21">
        <v>1.503</v>
      </c>
      <c r="AO52" s="81"/>
      <c r="AP52" s="81"/>
      <c r="AQ52" s="81"/>
      <c r="AR52" s="81"/>
      <c r="AS52" s="81"/>
      <c r="AT52" s="81"/>
      <c r="AU52" s="81"/>
      <c r="AX52" s="82"/>
      <c r="AY52" s="82"/>
      <c r="AZ52" s="82"/>
      <c r="BA52" s="82"/>
      <c r="BB52" s="82">
        <f t="shared" si="0"/>
        <v>1.349</v>
      </c>
    </row>
    <row r="53" spans="1:54" ht="12.75">
      <c r="A53" s="5">
        <v>51</v>
      </c>
      <c r="B53" s="6" t="s">
        <v>56</v>
      </c>
      <c r="C53" s="43">
        <v>0.049</v>
      </c>
      <c r="D53" s="44">
        <v>0.045</v>
      </c>
      <c r="E53" s="44">
        <v>0.041</v>
      </c>
      <c r="F53" s="44">
        <v>0.039</v>
      </c>
      <c r="G53" s="44">
        <v>0.037</v>
      </c>
      <c r="H53" s="44">
        <v>0.036</v>
      </c>
      <c r="I53" s="44">
        <v>0.038</v>
      </c>
      <c r="J53" s="44">
        <v>0.041</v>
      </c>
      <c r="K53" s="44">
        <v>0.044</v>
      </c>
      <c r="L53" s="44">
        <v>0.049</v>
      </c>
      <c r="M53" s="44">
        <v>0.061</v>
      </c>
      <c r="N53" s="44">
        <v>0.078</v>
      </c>
      <c r="O53" s="44">
        <v>0.093</v>
      </c>
      <c r="P53" s="44">
        <v>0.114</v>
      </c>
      <c r="Q53" s="44">
        <v>0.162</v>
      </c>
      <c r="R53" s="44">
        <v>0.218</v>
      </c>
      <c r="S53" s="44">
        <v>0.235</v>
      </c>
      <c r="T53" s="44">
        <v>0.245</v>
      </c>
      <c r="U53" s="44">
        <v>0.296</v>
      </c>
      <c r="V53" s="44">
        <v>0.387</v>
      </c>
      <c r="W53" s="44">
        <v>0.478</v>
      </c>
      <c r="X53" s="44">
        <v>0.58</v>
      </c>
      <c r="Y53" s="44">
        <v>0.597</v>
      </c>
      <c r="Z53" s="44">
        <v>0.601</v>
      </c>
      <c r="AA53" s="44">
        <v>0.623</v>
      </c>
      <c r="AB53" s="44">
        <v>0.677</v>
      </c>
      <c r="AC53" s="44">
        <v>0.749</v>
      </c>
      <c r="AD53" s="44">
        <v>0.795</v>
      </c>
      <c r="AE53" s="44">
        <v>0.848</v>
      </c>
      <c r="AF53" s="44">
        <v>0.873</v>
      </c>
      <c r="AG53" s="44">
        <v>1</v>
      </c>
      <c r="AH53" s="44">
        <v>1.143</v>
      </c>
      <c r="AI53" s="44">
        <v>1.148</v>
      </c>
      <c r="AJ53" s="44">
        <v>1.188</v>
      </c>
      <c r="AK53" s="44">
        <v>1.351</v>
      </c>
      <c r="AL53" s="44">
        <v>1.538</v>
      </c>
      <c r="AM53" s="44">
        <v>1.657</v>
      </c>
      <c r="AN53" s="21">
        <v>1.727</v>
      </c>
      <c r="AO53" s="81"/>
      <c r="AP53" s="81"/>
      <c r="AQ53" s="81"/>
      <c r="AR53" s="81"/>
      <c r="AS53" s="81"/>
      <c r="AT53" s="81"/>
      <c r="AU53" s="81"/>
      <c r="AX53" s="82"/>
      <c r="AY53" s="82"/>
      <c r="AZ53" s="82"/>
      <c r="BA53" s="82"/>
      <c r="BB53" s="82">
        <f t="shared" si="0"/>
        <v>1.538</v>
      </c>
    </row>
    <row r="54" spans="1:54" ht="12.75">
      <c r="A54" s="5">
        <v>52</v>
      </c>
      <c r="B54" s="6" t="s">
        <v>57</v>
      </c>
      <c r="C54" s="43">
        <v>0.133</v>
      </c>
      <c r="D54" s="44">
        <v>0.122</v>
      </c>
      <c r="E54" s="44">
        <v>0.111</v>
      </c>
      <c r="F54" s="44">
        <v>0.107</v>
      </c>
      <c r="G54" s="44">
        <v>0.103</v>
      </c>
      <c r="H54" s="44">
        <v>0.095</v>
      </c>
      <c r="I54" s="44">
        <v>0.089</v>
      </c>
      <c r="J54" s="44">
        <v>0.085</v>
      </c>
      <c r="K54" s="44">
        <v>0.081</v>
      </c>
      <c r="L54" s="44">
        <v>0.078</v>
      </c>
      <c r="M54" s="44">
        <v>0.078</v>
      </c>
      <c r="N54" s="44">
        <v>0.083</v>
      </c>
      <c r="O54" s="44">
        <v>0.093</v>
      </c>
      <c r="P54" s="44">
        <v>0.101</v>
      </c>
      <c r="Q54" s="44">
        <v>0.109</v>
      </c>
      <c r="R54" s="44">
        <v>0.166</v>
      </c>
      <c r="S54" s="44">
        <v>0.205</v>
      </c>
      <c r="T54" s="44">
        <v>0.241</v>
      </c>
      <c r="U54" s="44">
        <v>0.309</v>
      </c>
      <c r="V54" s="44">
        <v>0.4</v>
      </c>
      <c r="W54" s="44">
        <v>0.498</v>
      </c>
      <c r="X54" s="44">
        <v>0.604</v>
      </c>
      <c r="Y54" s="44">
        <v>0.64</v>
      </c>
      <c r="Z54" s="44">
        <v>0.644</v>
      </c>
      <c r="AA54" s="44">
        <v>0.678</v>
      </c>
      <c r="AB54" s="44">
        <v>0.751</v>
      </c>
      <c r="AC54" s="44">
        <v>0.837</v>
      </c>
      <c r="AD54" s="44">
        <v>0.913</v>
      </c>
      <c r="AE54" s="44">
        <v>0.952</v>
      </c>
      <c r="AF54" s="44">
        <v>0.956</v>
      </c>
      <c r="AG54" s="44">
        <v>1</v>
      </c>
      <c r="AH54" s="44">
        <v>1.065</v>
      </c>
      <c r="AI54" s="44">
        <v>1.12</v>
      </c>
      <c r="AJ54" s="44">
        <v>1.219</v>
      </c>
      <c r="AK54" s="44">
        <v>1.425</v>
      </c>
      <c r="AL54" s="44">
        <v>1.494</v>
      </c>
      <c r="AM54" s="44">
        <v>1.57</v>
      </c>
      <c r="AN54" s="21">
        <v>1.642</v>
      </c>
      <c r="AO54" s="81"/>
      <c r="AP54" s="81"/>
      <c r="AQ54" s="81"/>
      <c r="AR54" s="81"/>
      <c r="AS54" s="81"/>
      <c r="AT54" s="81"/>
      <c r="AU54" s="81"/>
      <c r="AX54" s="82"/>
      <c r="AY54" s="82"/>
      <c r="AZ54" s="82"/>
      <c r="BA54" s="82"/>
      <c r="BB54" s="82">
        <f t="shared" si="0"/>
        <v>1.494</v>
      </c>
    </row>
    <row r="55" spans="1:54" ht="12.75">
      <c r="A55" s="5">
        <v>53</v>
      </c>
      <c r="B55" s="6" t="s">
        <v>58</v>
      </c>
      <c r="C55" s="43">
        <v>0.093</v>
      </c>
      <c r="D55" s="44">
        <v>0.104</v>
      </c>
      <c r="E55" s="44">
        <v>0.112</v>
      </c>
      <c r="F55" s="44">
        <v>0.127</v>
      </c>
      <c r="G55" s="44">
        <v>0.142</v>
      </c>
      <c r="H55" s="44">
        <v>0.141</v>
      </c>
      <c r="I55" s="44">
        <v>0.141</v>
      </c>
      <c r="J55" s="44">
        <v>0.147</v>
      </c>
      <c r="K55" s="44">
        <v>0.154</v>
      </c>
      <c r="L55" s="44">
        <v>0.163</v>
      </c>
      <c r="M55" s="44">
        <v>0.183</v>
      </c>
      <c r="N55" s="44">
        <v>0.2</v>
      </c>
      <c r="O55" s="44">
        <v>0.215</v>
      </c>
      <c r="P55" s="44">
        <v>0.228</v>
      </c>
      <c r="Q55" s="44">
        <v>0.248</v>
      </c>
      <c r="R55" s="44">
        <v>0.274</v>
      </c>
      <c r="S55" s="44">
        <v>0.298</v>
      </c>
      <c r="T55" s="44">
        <v>0.325</v>
      </c>
      <c r="U55" s="44">
        <v>0.375</v>
      </c>
      <c r="V55" s="44">
        <v>0.448</v>
      </c>
      <c r="W55" s="44">
        <v>0.556</v>
      </c>
      <c r="X55" s="44">
        <v>0.658</v>
      </c>
      <c r="Y55" s="44">
        <v>0.721</v>
      </c>
      <c r="Z55" s="44">
        <v>0.751</v>
      </c>
      <c r="AA55" s="44">
        <v>0.764</v>
      </c>
      <c r="AB55" s="44">
        <v>0.803</v>
      </c>
      <c r="AC55" s="44">
        <v>0.876</v>
      </c>
      <c r="AD55" s="44">
        <v>0.936</v>
      </c>
      <c r="AE55" s="44">
        <v>0.96</v>
      </c>
      <c r="AF55" s="44">
        <v>0.977</v>
      </c>
      <c r="AG55" s="44">
        <v>1</v>
      </c>
      <c r="AH55" s="44">
        <v>1.03</v>
      </c>
      <c r="AI55" s="44">
        <v>1.035</v>
      </c>
      <c r="AJ55" s="44">
        <v>1.062</v>
      </c>
      <c r="AK55" s="44">
        <v>1.12</v>
      </c>
      <c r="AL55" s="44">
        <v>1.209</v>
      </c>
      <c r="AM55" s="44">
        <v>1.255</v>
      </c>
      <c r="AN55" s="21">
        <v>1.317</v>
      </c>
      <c r="AO55" s="81"/>
      <c r="AP55" s="81"/>
      <c r="AQ55" s="81"/>
      <c r="AR55" s="81"/>
      <c r="AS55" s="81"/>
      <c r="AT55" s="81"/>
      <c r="AU55" s="81"/>
      <c r="AX55" s="82"/>
      <c r="AY55" s="82"/>
      <c r="AZ55" s="82"/>
      <c r="BA55" s="82"/>
      <c r="BB55" s="82">
        <f t="shared" si="0"/>
        <v>1.209</v>
      </c>
    </row>
    <row r="56" spans="1:54" ht="12.75">
      <c r="A56" s="5">
        <v>54</v>
      </c>
      <c r="B56" s="6" t="s">
        <v>59</v>
      </c>
      <c r="C56" s="43">
        <v>0.221</v>
      </c>
      <c r="D56" s="44">
        <v>0.271</v>
      </c>
      <c r="E56" s="44">
        <v>0.302</v>
      </c>
      <c r="F56" s="44">
        <v>0.358</v>
      </c>
      <c r="G56" s="44">
        <v>0.41</v>
      </c>
      <c r="H56" s="44">
        <v>0.414</v>
      </c>
      <c r="I56" s="44">
        <v>0.417</v>
      </c>
      <c r="J56" s="44">
        <v>0.453</v>
      </c>
      <c r="K56" s="44">
        <v>0.492</v>
      </c>
      <c r="L56" s="44">
        <v>0.522</v>
      </c>
      <c r="M56" s="44">
        <v>0.57</v>
      </c>
      <c r="N56" s="44">
        <v>0.627</v>
      </c>
      <c r="O56" s="44">
        <v>0.681</v>
      </c>
      <c r="P56" s="44">
        <v>0.72</v>
      </c>
      <c r="Q56" s="44">
        <v>0.746</v>
      </c>
      <c r="R56" s="44">
        <v>0.772</v>
      </c>
      <c r="S56" s="44">
        <v>0.813</v>
      </c>
      <c r="T56" s="44">
        <v>0.826</v>
      </c>
      <c r="U56" s="44">
        <v>0.842</v>
      </c>
      <c r="V56" s="44">
        <v>0.884</v>
      </c>
      <c r="W56" s="44">
        <v>0.939</v>
      </c>
      <c r="X56" s="44">
        <v>1.012</v>
      </c>
      <c r="Y56" s="44">
        <v>1.04</v>
      </c>
      <c r="Z56" s="44">
        <v>1.046</v>
      </c>
      <c r="AA56" s="44">
        <v>1.017</v>
      </c>
      <c r="AB56" s="44">
        <v>0.994</v>
      </c>
      <c r="AC56" s="44">
        <v>0.991</v>
      </c>
      <c r="AD56" s="44">
        <v>0.998</v>
      </c>
      <c r="AE56" s="44">
        <v>1.017</v>
      </c>
      <c r="AF56" s="44">
        <v>1.018</v>
      </c>
      <c r="AG56" s="44">
        <v>1</v>
      </c>
      <c r="AH56" s="44">
        <v>0.988</v>
      </c>
      <c r="AI56" s="44">
        <v>0.995</v>
      </c>
      <c r="AJ56" s="44">
        <v>1.001</v>
      </c>
      <c r="AK56" s="44">
        <v>1.001</v>
      </c>
      <c r="AL56" s="44">
        <v>1.053</v>
      </c>
      <c r="AM56" s="44">
        <v>1.083</v>
      </c>
      <c r="AN56" s="21">
        <v>1.099</v>
      </c>
      <c r="AO56" s="81"/>
      <c r="AP56" s="81"/>
      <c r="AQ56" s="81"/>
      <c r="AR56" s="81"/>
      <c r="AS56" s="81"/>
      <c r="AT56" s="81"/>
      <c r="AU56" s="81"/>
      <c r="AX56" s="82"/>
      <c r="AY56" s="82"/>
      <c r="AZ56" s="82"/>
      <c r="BA56" s="82"/>
      <c r="BB56" s="82">
        <f t="shared" si="0"/>
        <v>1.053</v>
      </c>
    </row>
    <row r="57" spans="1:54" ht="12.75">
      <c r="A57" s="5">
        <v>55</v>
      </c>
      <c r="B57" s="6" t="s">
        <v>60</v>
      </c>
      <c r="C57" s="43">
        <v>0.087</v>
      </c>
      <c r="D57" s="44">
        <v>0.105</v>
      </c>
      <c r="E57" s="44">
        <v>0.116</v>
      </c>
      <c r="F57" s="44">
        <v>0.137</v>
      </c>
      <c r="G57" s="44">
        <v>0.155</v>
      </c>
      <c r="H57" s="44">
        <v>0.162</v>
      </c>
      <c r="I57" s="44">
        <v>0.167</v>
      </c>
      <c r="J57" s="44">
        <v>0.186</v>
      </c>
      <c r="K57" s="44">
        <v>0.208</v>
      </c>
      <c r="L57" s="44">
        <v>0.23</v>
      </c>
      <c r="M57" s="44">
        <v>0.259</v>
      </c>
      <c r="N57" s="44">
        <v>0.292</v>
      </c>
      <c r="O57" s="44">
        <v>0.321</v>
      </c>
      <c r="P57" s="44">
        <v>0.342</v>
      </c>
      <c r="Q57" s="44">
        <v>0.36</v>
      </c>
      <c r="R57" s="44">
        <v>0.413</v>
      </c>
      <c r="S57" s="44">
        <v>0.469</v>
      </c>
      <c r="T57" s="44">
        <v>0.504</v>
      </c>
      <c r="U57" s="44">
        <v>0.547</v>
      </c>
      <c r="V57" s="44">
        <v>0.618</v>
      </c>
      <c r="W57" s="44">
        <v>0.696</v>
      </c>
      <c r="X57" s="44">
        <v>0.81</v>
      </c>
      <c r="Y57" s="44">
        <v>0.888</v>
      </c>
      <c r="Z57" s="44">
        <v>0.912</v>
      </c>
      <c r="AA57" s="44">
        <v>0.92</v>
      </c>
      <c r="AB57" s="44">
        <v>0.921</v>
      </c>
      <c r="AC57" s="44">
        <v>0.937</v>
      </c>
      <c r="AD57" s="44">
        <v>0.974</v>
      </c>
      <c r="AE57" s="44">
        <v>1.02</v>
      </c>
      <c r="AF57" s="44">
        <v>1.013</v>
      </c>
      <c r="AG57" s="44">
        <v>1</v>
      </c>
      <c r="AH57" s="44">
        <v>0.997</v>
      </c>
      <c r="AI57" s="44">
        <v>0.995</v>
      </c>
      <c r="AJ57" s="44">
        <v>0.987</v>
      </c>
      <c r="AK57" s="44">
        <v>0.987</v>
      </c>
      <c r="AL57" s="44">
        <v>1.011</v>
      </c>
      <c r="AM57" s="44">
        <v>1.041</v>
      </c>
      <c r="AN57" s="21">
        <v>1.069</v>
      </c>
      <c r="AO57" s="81"/>
      <c r="AP57" s="81"/>
      <c r="AQ57" s="81"/>
      <c r="AR57" s="81"/>
      <c r="AS57" s="81"/>
      <c r="AT57" s="81"/>
      <c r="AU57" s="81"/>
      <c r="AX57" s="82"/>
      <c r="AY57" s="82"/>
      <c r="AZ57" s="82"/>
      <c r="BA57" s="82"/>
      <c r="BB57" s="82">
        <f t="shared" si="0"/>
        <v>1.011</v>
      </c>
    </row>
    <row r="58" spans="1:54" ht="12.75">
      <c r="A58" s="5">
        <v>56</v>
      </c>
      <c r="B58" s="6" t="s">
        <v>61</v>
      </c>
      <c r="C58" s="43">
        <v>0.254</v>
      </c>
      <c r="D58" s="44">
        <v>0.312</v>
      </c>
      <c r="E58" s="44">
        <v>0.372</v>
      </c>
      <c r="F58" s="44">
        <v>0.44</v>
      </c>
      <c r="G58" s="44">
        <v>0.505</v>
      </c>
      <c r="H58" s="44">
        <v>0.555</v>
      </c>
      <c r="I58" s="44">
        <v>0.545</v>
      </c>
      <c r="J58" s="44">
        <v>0.534</v>
      </c>
      <c r="K58" s="44">
        <v>0.522</v>
      </c>
      <c r="L58" s="44">
        <v>0.506</v>
      </c>
      <c r="M58" s="44">
        <v>0.502</v>
      </c>
      <c r="N58" s="44">
        <v>0.521</v>
      </c>
      <c r="O58" s="44">
        <v>0.545</v>
      </c>
      <c r="P58" s="44">
        <v>0.587</v>
      </c>
      <c r="Q58" s="44">
        <v>0.64</v>
      </c>
      <c r="R58" s="44">
        <v>0.681</v>
      </c>
      <c r="S58" s="44">
        <v>0.703</v>
      </c>
      <c r="T58" s="44">
        <v>0.718</v>
      </c>
      <c r="U58" s="44">
        <v>0.732</v>
      </c>
      <c r="V58" s="44">
        <v>0.754</v>
      </c>
      <c r="W58" s="44">
        <v>0.783</v>
      </c>
      <c r="X58" s="44">
        <v>0.844</v>
      </c>
      <c r="Y58" s="44">
        <v>0.904</v>
      </c>
      <c r="Z58" s="44">
        <v>0.935</v>
      </c>
      <c r="AA58" s="44">
        <v>0.952</v>
      </c>
      <c r="AB58" s="44">
        <v>0.954</v>
      </c>
      <c r="AC58" s="44">
        <v>0.959</v>
      </c>
      <c r="AD58" s="44">
        <v>0.966</v>
      </c>
      <c r="AE58" s="44">
        <v>0.987</v>
      </c>
      <c r="AF58" s="44">
        <v>1.001</v>
      </c>
      <c r="AG58" s="44">
        <v>1</v>
      </c>
      <c r="AH58" s="44">
        <v>0.979</v>
      </c>
      <c r="AI58" s="44">
        <v>1.003</v>
      </c>
      <c r="AJ58" s="44">
        <v>1.027</v>
      </c>
      <c r="AK58" s="44">
        <v>1.058</v>
      </c>
      <c r="AL58" s="44">
        <v>1.072</v>
      </c>
      <c r="AM58" s="44">
        <v>1.14</v>
      </c>
      <c r="AN58" s="21">
        <v>1.246</v>
      </c>
      <c r="AO58" s="81"/>
      <c r="AP58" s="81"/>
      <c r="AQ58" s="81"/>
      <c r="AR58" s="81"/>
      <c r="AS58" s="81"/>
      <c r="AT58" s="81"/>
      <c r="AU58" s="81"/>
      <c r="AX58" s="82"/>
      <c r="AY58" s="82"/>
      <c r="AZ58" s="82"/>
      <c r="BA58" s="82"/>
      <c r="BB58" s="82">
        <f t="shared" si="0"/>
        <v>1.072</v>
      </c>
    </row>
    <row r="59" spans="1:54" ht="12.75">
      <c r="A59" s="5">
        <v>57</v>
      </c>
      <c r="B59" s="6" t="s">
        <v>62</v>
      </c>
      <c r="C59" s="43">
        <v>0.092</v>
      </c>
      <c r="D59" s="44">
        <v>0.101</v>
      </c>
      <c r="E59" s="44">
        <v>0.108</v>
      </c>
      <c r="F59" s="44">
        <v>0.123</v>
      </c>
      <c r="G59" s="44">
        <v>0.137</v>
      </c>
      <c r="H59" s="44">
        <v>0.139</v>
      </c>
      <c r="I59" s="44">
        <v>0.149</v>
      </c>
      <c r="J59" s="44">
        <v>0.166</v>
      </c>
      <c r="K59" s="44">
        <v>0.189</v>
      </c>
      <c r="L59" s="44">
        <v>0.216</v>
      </c>
      <c r="M59" s="44">
        <v>0.255</v>
      </c>
      <c r="N59" s="44">
        <v>0.309</v>
      </c>
      <c r="O59" s="44">
        <v>0.354</v>
      </c>
      <c r="P59" s="44">
        <v>0.393</v>
      </c>
      <c r="Q59" s="44">
        <v>0.427</v>
      </c>
      <c r="R59" s="44">
        <v>0.476</v>
      </c>
      <c r="S59" s="44">
        <v>0.534</v>
      </c>
      <c r="T59" s="44">
        <v>0.551</v>
      </c>
      <c r="U59" s="44">
        <v>0.587</v>
      </c>
      <c r="V59" s="44">
        <v>0.634</v>
      </c>
      <c r="W59" s="44">
        <v>0.712</v>
      </c>
      <c r="X59" s="44">
        <v>0.787</v>
      </c>
      <c r="Y59" s="44">
        <v>0.82</v>
      </c>
      <c r="Z59" s="44">
        <v>0.818</v>
      </c>
      <c r="AA59" s="44">
        <v>0.803</v>
      </c>
      <c r="AB59" s="44">
        <v>0.81</v>
      </c>
      <c r="AC59" s="44">
        <v>0.837</v>
      </c>
      <c r="AD59" s="44">
        <v>0.877</v>
      </c>
      <c r="AE59" s="44">
        <v>0.971</v>
      </c>
      <c r="AF59" s="44">
        <v>0.987</v>
      </c>
      <c r="AG59" s="44">
        <v>1</v>
      </c>
      <c r="AH59" s="44">
        <v>1.034</v>
      </c>
      <c r="AI59" s="44">
        <v>1.035</v>
      </c>
      <c r="AJ59" s="44">
        <v>1.057</v>
      </c>
      <c r="AK59" s="44">
        <v>1.123</v>
      </c>
      <c r="AL59" s="44">
        <v>1.171</v>
      </c>
      <c r="AM59" s="44">
        <v>1.187</v>
      </c>
      <c r="AN59" s="21">
        <v>1.217</v>
      </c>
      <c r="AO59" s="81"/>
      <c r="AP59" s="81"/>
      <c r="AQ59" s="81"/>
      <c r="AR59" s="81"/>
      <c r="AS59" s="81"/>
      <c r="AT59" s="81"/>
      <c r="AU59" s="81"/>
      <c r="AX59" s="82"/>
      <c r="AY59" s="82"/>
      <c r="AZ59" s="82"/>
      <c r="BA59" s="82"/>
      <c r="BB59" s="82">
        <f t="shared" si="0"/>
        <v>1.171</v>
      </c>
    </row>
    <row r="60" spans="1:54" ht="12.75">
      <c r="A60" s="5">
        <v>58</v>
      </c>
      <c r="B60" s="6" t="s">
        <v>63</v>
      </c>
      <c r="C60" s="43">
        <v>0.117</v>
      </c>
      <c r="D60" s="44">
        <v>0.162</v>
      </c>
      <c r="E60" s="44">
        <v>0.203</v>
      </c>
      <c r="F60" s="44">
        <v>0.252</v>
      </c>
      <c r="G60" s="44">
        <v>0.283</v>
      </c>
      <c r="H60" s="44">
        <v>0.297</v>
      </c>
      <c r="I60" s="44">
        <v>0.312</v>
      </c>
      <c r="J60" s="44">
        <v>0.324</v>
      </c>
      <c r="K60" s="44">
        <v>0.337</v>
      </c>
      <c r="L60" s="44">
        <v>0.366</v>
      </c>
      <c r="M60" s="44">
        <v>0.404</v>
      </c>
      <c r="N60" s="44">
        <v>0.432</v>
      </c>
      <c r="O60" s="44">
        <v>0.46</v>
      </c>
      <c r="P60" s="44">
        <v>0.494</v>
      </c>
      <c r="Q60" s="44">
        <v>0.547</v>
      </c>
      <c r="R60" s="44">
        <v>0.617</v>
      </c>
      <c r="S60" s="44">
        <v>0.665</v>
      </c>
      <c r="T60" s="44">
        <v>0.702</v>
      </c>
      <c r="U60" s="44">
        <v>0.745</v>
      </c>
      <c r="V60" s="44">
        <v>0.812</v>
      </c>
      <c r="W60" s="44">
        <v>0.855</v>
      </c>
      <c r="X60" s="44">
        <v>0.915</v>
      </c>
      <c r="Y60" s="44">
        <v>0.956</v>
      </c>
      <c r="Z60" s="44">
        <v>0.962</v>
      </c>
      <c r="AA60" s="44">
        <v>0.955</v>
      </c>
      <c r="AB60" s="44">
        <v>0.957</v>
      </c>
      <c r="AC60" s="44">
        <v>0.966</v>
      </c>
      <c r="AD60" s="44">
        <v>0.983</v>
      </c>
      <c r="AE60" s="44">
        <v>1.001</v>
      </c>
      <c r="AF60" s="44">
        <v>0.996</v>
      </c>
      <c r="AG60" s="44">
        <v>1</v>
      </c>
      <c r="AH60" s="44">
        <v>1.01</v>
      </c>
      <c r="AI60" s="44">
        <v>1.008</v>
      </c>
      <c r="AJ60" s="44">
        <v>1.004</v>
      </c>
      <c r="AK60" s="44">
        <v>1.017</v>
      </c>
      <c r="AL60" s="44">
        <v>1.05</v>
      </c>
      <c r="AM60" s="44">
        <v>1.108</v>
      </c>
      <c r="AN60" s="21">
        <v>1.157</v>
      </c>
      <c r="AO60" s="81"/>
      <c r="AP60" s="81"/>
      <c r="AQ60" s="81"/>
      <c r="AR60" s="81"/>
      <c r="AS60" s="81"/>
      <c r="AT60" s="81"/>
      <c r="AU60" s="81"/>
      <c r="AX60" s="82"/>
      <c r="AY60" s="82"/>
      <c r="AZ60" s="82"/>
      <c r="BA60" s="82"/>
      <c r="BB60" s="82">
        <f t="shared" si="0"/>
        <v>1.05</v>
      </c>
    </row>
    <row r="61" spans="1:54" ht="12.75">
      <c r="A61" s="5">
        <v>59</v>
      </c>
      <c r="B61" s="6" t="s">
        <v>64</v>
      </c>
      <c r="C61" s="43">
        <v>0.299</v>
      </c>
      <c r="D61" s="44">
        <v>0.311</v>
      </c>
      <c r="E61" s="44">
        <v>0.315</v>
      </c>
      <c r="F61" s="44">
        <v>0.327</v>
      </c>
      <c r="G61" s="44">
        <v>0.33</v>
      </c>
      <c r="H61" s="44">
        <v>0.323</v>
      </c>
      <c r="I61" s="44">
        <v>0.32</v>
      </c>
      <c r="J61" s="44">
        <v>0.317</v>
      </c>
      <c r="K61" s="44">
        <v>0.316</v>
      </c>
      <c r="L61" s="44">
        <v>0.316</v>
      </c>
      <c r="M61" s="44">
        <v>0.325</v>
      </c>
      <c r="N61" s="44">
        <v>0.334</v>
      </c>
      <c r="O61" s="44">
        <v>0.347</v>
      </c>
      <c r="P61" s="44">
        <v>0.378</v>
      </c>
      <c r="Q61" s="44">
        <v>0.42</v>
      </c>
      <c r="R61" s="44">
        <v>0.525</v>
      </c>
      <c r="S61" s="44">
        <v>0.606</v>
      </c>
      <c r="T61" s="44">
        <v>0.649</v>
      </c>
      <c r="U61" s="44">
        <v>0.68</v>
      </c>
      <c r="V61" s="44">
        <v>0.732</v>
      </c>
      <c r="W61" s="44">
        <v>0.754</v>
      </c>
      <c r="X61" s="44">
        <v>0.79</v>
      </c>
      <c r="Y61" s="44">
        <v>0.835</v>
      </c>
      <c r="Z61" s="44">
        <v>0.841</v>
      </c>
      <c r="AA61" s="44">
        <v>0.848</v>
      </c>
      <c r="AB61" s="44">
        <v>0.86</v>
      </c>
      <c r="AC61" s="44">
        <v>0.899</v>
      </c>
      <c r="AD61" s="44">
        <v>0.938</v>
      </c>
      <c r="AE61" s="44">
        <v>0.989</v>
      </c>
      <c r="AF61" s="44">
        <v>0.996</v>
      </c>
      <c r="AG61" s="44">
        <v>1</v>
      </c>
      <c r="AH61" s="44">
        <v>0.996</v>
      </c>
      <c r="AI61" s="44">
        <v>0.981</v>
      </c>
      <c r="AJ61" s="44">
        <v>0.984</v>
      </c>
      <c r="AK61" s="44">
        <v>1.005</v>
      </c>
      <c r="AL61" s="44">
        <v>1.063</v>
      </c>
      <c r="AM61" s="44">
        <v>1.115</v>
      </c>
      <c r="AN61" s="21">
        <v>1.169</v>
      </c>
      <c r="AO61" s="81"/>
      <c r="AP61" s="81"/>
      <c r="AQ61" s="81"/>
      <c r="AR61" s="81"/>
      <c r="AS61" s="81"/>
      <c r="AT61" s="81"/>
      <c r="AU61" s="81"/>
      <c r="AX61" s="82"/>
      <c r="AY61" s="82"/>
      <c r="AZ61" s="82"/>
      <c r="BA61" s="82"/>
      <c r="BB61" s="82">
        <f t="shared" si="0"/>
        <v>1.063</v>
      </c>
    </row>
    <row r="62" spans="1:54" ht="12.75">
      <c r="A62" s="5">
        <v>60</v>
      </c>
      <c r="B62" s="6" t="s">
        <v>65</v>
      </c>
      <c r="C62" s="43">
        <v>0.539</v>
      </c>
      <c r="D62" s="44">
        <v>0.567</v>
      </c>
      <c r="E62" s="44">
        <v>0.576</v>
      </c>
      <c r="F62" s="44">
        <v>0.595</v>
      </c>
      <c r="G62" s="44">
        <v>0.576</v>
      </c>
      <c r="H62" s="44">
        <v>0.56</v>
      </c>
      <c r="I62" s="44">
        <v>0.541</v>
      </c>
      <c r="J62" s="44">
        <v>0.522</v>
      </c>
      <c r="K62" s="44">
        <v>0.508</v>
      </c>
      <c r="L62" s="44">
        <v>0.503</v>
      </c>
      <c r="M62" s="44">
        <v>0.504</v>
      </c>
      <c r="N62" s="44">
        <v>0.516</v>
      </c>
      <c r="O62" s="44">
        <v>0.526</v>
      </c>
      <c r="P62" s="44">
        <v>0.54</v>
      </c>
      <c r="Q62" s="44">
        <v>0.564</v>
      </c>
      <c r="R62" s="44">
        <v>0.584</v>
      </c>
      <c r="S62" s="44">
        <v>0.602</v>
      </c>
      <c r="T62" s="44">
        <v>0.629</v>
      </c>
      <c r="U62" s="44">
        <v>0.67</v>
      </c>
      <c r="V62" s="44">
        <v>0.716</v>
      </c>
      <c r="W62" s="44">
        <v>0.792</v>
      </c>
      <c r="X62" s="44">
        <v>0.858</v>
      </c>
      <c r="Y62" s="44">
        <v>0.918</v>
      </c>
      <c r="Z62" s="44">
        <v>0.961</v>
      </c>
      <c r="AA62" s="44">
        <v>0.999</v>
      </c>
      <c r="AB62" s="44">
        <v>1.032</v>
      </c>
      <c r="AC62" s="44">
        <v>1.047</v>
      </c>
      <c r="AD62" s="44">
        <v>1.051</v>
      </c>
      <c r="AE62" s="44">
        <v>1.027</v>
      </c>
      <c r="AF62" s="44">
        <v>0.993</v>
      </c>
      <c r="AG62" s="44">
        <v>1</v>
      </c>
      <c r="AH62" s="44">
        <v>0.989</v>
      </c>
      <c r="AI62" s="44">
        <v>0.964</v>
      </c>
      <c r="AJ62" s="44">
        <v>0.923</v>
      </c>
      <c r="AK62" s="44">
        <v>0.908</v>
      </c>
      <c r="AL62" s="44">
        <v>0.894</v>
      </c>
      <c r="AM62" s="44">
        <v>0.879</v>
      </c>
      <c r="AN62" s="21">
        <v>0.894</v>
      </c>
      <c r="AO62" s="81"/>
      <c r="AP62" s="81"/>
      <c r="AQ62" s="81"/>
      <c r="AR62" s="81"/>
      <c r="AS62" s="81"/>
      <c r="AT62" s="81"/>
      <c r="AU62" s="81"/>
      <c r="AX62" s="82"/>
      <c r="AY62" s="82"/>
      <c r="AZ62" s="82"/>
      <c r="BA62" s="82"/>
      <c r="BB62" s="82">
        <f t="shared" si="0"/>
        <v>0.894</v>
      </c>
    </row>
    <row r="63" spans="1:54" ht="12.75">
      <c r="A63" s="5">
        <v>61</v>
      </c>
      <c r="B63" s="6" t="s">
        <v>66</v>
      </c>
      <c r="C63" s="43">
        <v>0.589</v>
      </c>
      <c r="D63" s="44">
        <v>0.574</v>
      </c>
      <c r="E63" s="44">
        <v>0.563</v>
      </c>
      <c r="F63" s="44">
        <v>0.561</v>
      </c>
      <c r="G63" s="44">
        <v>0.548</v>
      </c>
      <c r="H63" s="44">
        <v>0.534</v>
      </c>
      <c r="I63" s="44">
        <v>0.524</v>
      </c>
      <c r="J63" s="44">
        <v>0.528</v>
      </c>
      <c r="K63" s="44">
        <v>0.538</v>
      </c>
      <c r="L63" s="44">
        <v>0.557</v>
      </c>
      <c r="M63" s="44">
        <v>0.594</v>
      </c>
      <c r="N63" s="44">
        <v>0.645</v>
      </c>
      <c r="O63" s="44">
        <v>0.693</v>
      </c>
      <c r="P63" s="44">
        <v>0.739</v>
      </c>
      <c r="Q63" s="44">
        <v>0.789</v>
      </c>
      <c r="R63" s="44">
        <v>0.819</v>
      </c>
      <c r="S63" s="44">
        <v>0.824</v>
      </c>
      <c r="T63" s="44">
        <v>0.823</v>
      </c>
      <c r="U63" s="44">
        <v>0.819</v>
      </c>
      <c r="V63" s="44">
        <v>0.812</v>
      </c>
      <c r="W63" s="44">
        <v>0.83</v>
      </c>
      <c r="X63" s="44">
        <v>0.851</v>
      </c>
      <c r="Y63" s="44">
        <v>0.882</v>
      </c>
      <c r="Z63" s="44">
        <v>0.916</v>
      </c>
      <c r="AA63" s="44">
        <v>0.935</v>
      </c>
      <c r="AB63" s="44">
        <v>0.983</v>
      </c>
      <c r="AC63" s="44">
        <v>0.996</v>
      </c>
      <c r="AD63" s="44">
        <v>1.004</v>
      </c>
      <c r="AE63" s="44">
        <v>1.009</v>
      </c>
      <c r="AF63" s="44">
        <v>0.993</v>
      </c>
      <c r="AG63" s="44">
        <v>1</v>
      </c>
      <c r="AH63" s="44">
        <v>0.996</v>
      </c>
      <c r="AI63" s="44">
        <v>0.978</v>
      </c>
      <c r="AJ63" s="44">
        <v>0.939</v>
      </c>
      <c r="AK63" s="44">
        <v>0.92</v>
      </c>
      <c r="AL63" s="44">
        <v>0.906</v>
      </c>
      <c r="AM63" s="44">
        <v>0.887</v>
      </c>
      <c r="AN63" s="21">
        <v>0.905</v>
      </c>
      <c r="AO63" s="81"/>
      <c r="AP63" s="81"/>
      <c r="AQ63" s="81"/>
      <c r="AR63" s="81"/>
      <c r="AS63" s="81"/>
      <c r="AT63" s="81"/>
      <c r="AU63" s="81"/>
      <c r="AX63" s="82"/>
      <c r="AY63" s="82"/>
      <c r="AZ63" s="82"/>
      <c r="BA63" s="82"/>
      <c r="BB63" s="82">
        <f t="shared" si="0"/>
        <v>0.906</v>
      </c>
    </row>
    <row r="64" spans="1:54" ht="12.75">
      <c r="A64" s="5">
        <v>62</v>
      </c>
      <c r="B64" s="6" t="s">
        <v>67</v>
      </c>
      <c r="C64" s="43">
        <v>0.21</v>
      </c>
      <c r="D64" s="44">
        <v>0.22</v>
      </c>
      <c r="E64" s="44">
        <v>0.234</v>
      </c>
      <c r="F64" s="44">
        <v>0.242</v>
      </c>
      <c r="G64" s="44">
        <v>0.259</v>
      </c>
      <c r="H64" s="44">
        <v>0.271</v>
      </c>
      <c r="I64" s="44">
        <v>0.291</v>
      </c>
      <c r="J64" s="44">
        <v>0.317</v>
      </c>
      <c r="K64" s="44">
        <v>0.364</v>
      </c>
      <c r="L64" s="44">
        <v>0.409</v>
      </c>
      <c r="M64" s="44">
        <v>0.439</v>
      </c>
      <c r="N64" s="44">
        <v>0.471</v>
      </c>
      <c r="O64" s="44">
        <v>0.499</v>
      </c>
      <c r="P64" s="44">
        <v>0.508</v>
      </c>
      <c r="Q64" s="44">
        <v>0.539</v>
      </c>
      <c r="R64" s="44">
        <v>0.565</v>
      </c>
      <c r="S64" s="44">
        <v>0.571</v>
      </c>
      <c r="T64" s="44">
        <v>0.603</v>
      </c>
      <c r="U64" s="44">
        <v>0.619</v>
      </c>
      <c r="V64" s="44">
        <v>0.649</v>
      </c>
      <c r="W64" s="44">
        <v>0.691</v>
      </c>
      <c r="X64" s="44">
        <v>0.724</v>
      </c>
      <c r="Y64" s="44">
        <v>0.745</v>
      </c>
      <c r="Z64" s="44">
        <v>0.796</v>
      </c>
      <c r="AA64" s="44">
        <v>0.831</v>
      </c>
      <c r="AB64" s="44">
        <v>0.867</v>
      </c>
      <c r="AC64" s="44">
        <v>0.9</v>
      </c>
      <c r="AD64" s="44">
        <v>0.926</v>
      </c>
      <c r="AE64" s="44">
        <v>0.957</v>
      </c>
      <c r="AF64" s="44">
        <v>0.978</v>
      </c>
      <c r="AG64" s="44">
        <v>1</v>
      </c>
      <c r="AH64" s="44">
        <v>1.007</v>
      </c>
      <c r="AI64" s="44">
        <v>1.015</v>
      </c>
      <c r="AJ64" s="44">
        <v>1.018</v>
      </c>
      <c r="AK64" s="44">
        <v>1.033</v>
      </c>
      <c r="AL64" s="44">
        <v>1.038</v>
      </c>
      <c r="AM64" s="44">
        <v>1.061</v>
      </c>
      <c r="AN64" s="21">
        <v>1.043</v>
      </c>
      <c r="AO64" s="81"/>
      <c r="AP64" s="81"/>
      <c r="AQ64" s="81"/>
      <c r="AR64" s="81"/>
      <c r="AS64" s="81"/>
      <c r="AT64" s="81"/>
      <c r="AU64" s="81"/>
      <c r="AX64" s="82"/>
      <c r="AY64" s="82"/>
      <c r="AZ64" s="82"/>
      <c r="BA64" s="82"/>
      <c r="BB64" s="82">
        <f t="shared" si="0"/>
        <v>1.038</v>
      </c>
    </row>
    <row r="65" spans="1:54" ht="12.75">
      <c r="A65" s="5">
        <v>63</v>
      </c>
      <c r="B65" s="6" t="s">
        <v>68</v>
      </c>
      <c r="C65" s="43">
        <v>0.263</v>
      </c>
      <c r="D65" s="44">
        <v>0.264</v>
      </c>
      <c r="E65" s="44">
        <v>0.266</v>
      </c>
      <c r="F65" s="44">
        <v>0.281</v>
      </c>
      <c r="G65" s="44">
        <v>0.293</v>
      </c>
      <c r="H65" s="44">
        <v>0.303</v>
      </c>
      <c r="I65" s="44">
        <v>0.313</v>
      </c>
      <c r="J65" s="44">
        <v>0.346</v>
      </c>
      <c r="K65" s="44">
        <v>0.36</v>
      </c>
      <c r="L65" s="44">
        <v>0.361</v>
      </c>
      <c r="M65" s="44">
        <v>0.374</v>
      </c>
      <c r="N65" s="44">
        <v>0.385</v>
      </c>
      <c r="O65" s="44">
        <v>0.396</v>
      </c>
      <c r="P65" s="44">
        <v>0.412</v>
      </c>
      <c r="Q65" s="44">
        <v>0.422</v>
      </c>
      <c r="R65" s="44">
        <v>0.435</v>
      </c>
      <c r="S65" s="44">
        <v>0.451</v>
      </c>
      <c r="T65" s="44">
        <v>0.472</v>
      </c>
      <c r="U65" s="44">
        <v>0.492</v>
      </c>
      <c r="V65" s="44">
        <v>0.541</v>
      </c>
      <c r="W65" s="44">
        <v>0.602</v>
      </c>
      <c r="X65" s="44">
        <v>0.645</v>
      </c>
      <c r="Y65" s="44">
        <v>0.691</v>
      </c>
      <c r="Z65" s="44">
        <v>0.739</v>
      </c>
      <c r="AA65" s="44">
        <v>0.806</v>
      </c>
      <c r="AB65" s="44">
        <v>0.832</v>
      </c>
      <c r="AC65" s="44">
        <v>0.866</v>
      </c>
      <c r="AD65" s="44">
        <v>0.871</v>
      </c>
      <c r="AE65" s="44">
        <v>0.953</v>
      </c>
      <c r="AF65" s="44">
        <v>0.966</v>
      </c>
      <c r="AG65" s="44">
        <v>1</v>
      </c>
      <c r="AH65" s="44">
        <v>1.056</v>
      </c>
      <c r="AI65" s="44">
        <v>1.066</v>
      </c>
      <c r="AJ65" s="44">
        <v>1.127</v>
      </c>
      <c r="AK65" s="44">
        <v>1.166</v>
      </c>
      <c r="AL65" s="44">
        <v>1.211</v>
      </c>
      <c r="AM65" s="44">
        <v>1.273</v>
      </c>
      <c r="AN65" s="21">
        <v>1.311</v>
      </c>
      <c r="AO65" s="81"/>
      <c r="AP65" s="81"/>
      <c r="AQ65" s="81"/>
      <c r="AR65" s="81"/>
      <c r="AS65" s="81"/>
      <c r="AT65" s="81"/>
      <c r="AU65" s="81"/>
      <c r="AX65" s="82"/>
      <c r="AY65" s="82"/>
      <c r="AZ65" s="82"/>
      <c r="BA65" s="82"/>
      <c r="BB65" s="82">
        <f t="shared" si="0"/>
        <v>1.211</v>
      </c>
    </row>
    <row r="66" spans="1:54" ht="12.75">
      <c r="A66" s="5">
        <v>64</v>
      </c>
      <c r="B66" s="6" t="s">
        <v>69</v>
      </c>
      <c r="C66" s="43">
        <v>0.303</v>
      </c>
      <c r="D66" s="44">
        <v>0.318</v>
      </c>
      <c r="E66" s="44">
        <v>0.334</v>
      </c>
      <c r="F66" s="44">
        <v>0.355</v>
      </c>
      <c r="G66" s="44">
        <v>0.378</v>
      </c>
      <c r="H66" s="44">
        <v>0.399</v>
      </c>
      <c r="I66" s="44">
        <v>0.418</v>
      </c>
      <c r="J66" s="44">
        <v>0.442</v>
      </c>
      <c r="K66" s="44">
        <v>0.461</v>
      </c>
      <c r="L66" s="44">
        <v>0.481</v>
      </c>
      <c r="M66" s="44">
        <v>0.5</v>
      </c>
      <c r="N66" s="44">
        <v>0.528</v>
      </c>
      <c r="O66" s="44">
        <v>0.556</v>
      </c>
      <c r="P66" s="44">
        <v>0.583</v>
      </c>
      <c r="Q66" s="44">
        <v>0.609</v>
      </c>
      <c r="R66" s="44">
        <v>0.635</v>
      </c>
      <c r="S66" s="44">
        <v>0.661</v>
      </c>
      <c r="T66" s="44">
        <v>0.687</v>
      </c>
      <c r="U66" s="44">
        <v>0.713</v>
      </c>
      <c r="V66" s="44">
        <v>0.734</v>
      </c>
      <c r="W66" s="44">
        <v>0.754</v>
      </c>
      <c r="X66" s="44">
        <v>0.778</v>
      </c>
      <c r="Y66" s="44">
        <v>0.804</v>
      </c>
      <c r="Z66" s="44">
        <v>0.832</v>
      </c>
      <c r="AA66" s="44">
        <v>0.859</v>
      </c>
      <c r="AB66" s="44">
        <v>0.883</v>
      </c>
      <c r="AC66" s="44">
        <v>0.91</v>
      </c>
      <c r="AD66" s="44">
        <v>0.935</v>
      </c>
      <c r="AE66" s="44">
        <v>0.961</v>
      </c>
      <c r="AF66" s="44">
        <v>0.983</v>
      </c>
      <c r="AG66" s="44">
        <v>1</v>
      </c>
      <c r="AH66" s="44">
        <v>1.014</v>
      </c>
      <c r="AI66" s="44">
        <v>1.022</v>
      </c>
      <c r="AJ66" s="44">
        <v>1.025</v>
      </c>
      <c r="AK66" s="44">
        <v>1.024</v>
      </c>
      <c r="AL66" s="44">
        <v>1.02</v>
      </c>
      <c r="AM66" s="44">
        <v>1.017</v>
      </c>
      <c r="AN66" s="21">
        <v>1.013</v>
      </c>
      <c r="AO66" s="81"/>
      <c r="AP66" s="81"/>
      <c r="AQ66" s="81"/>
      <c r="AR66" s="81"/>
      <c r="AS66" s="81"/>
      <c r="AT66" s="81"/>
      <c r="AU66" s="81"/>
      <c r="AX66" s="82"/>
      <c r="AY66" s="82"/>
      <c r="AZ66" s="82"/>
      <c r="BA66" s="82"/>
      <c r="BB66" s="82">
        <f t="shared" si="0"/>
        <v>1.02</v>
      </c>
    </row>
    <row r="67" spans="1:54" ht="12.75">
      <c r="A67" s="5">
        <v>65</v>
      </c>
      <c r="B67" s="6" t="s">
        <v>70</v>
      </c>
      <c r="C67" s="43">
        <v>0.748</v>
      </c>
      <c r="D67" s="44">
        <v>0.762</v>
      </c>
      <c r="E67" s="44">
        <v>0.761</v>
      </c>
      <c r="F67" s="44">
        <v>0.765</v>
      </c>
      <c r="G67" s="44">
        <v>0.779</v>
      </c>
      <c r="H67" s="44">
        <v>0.787</v>
      </c>
      <c r="I67" s="44">
        <v>0.79</v>
      </c>
      <c r="J67" s="44">
        <v>0.799</v>
      </c>
      <c r="K67" s="44">
        <v>0.799</v>
      </c>
      <c r="L67" s="44">
        <v>0.796</v>
      </c>
      <c r="M67" s="44">
        <v>0.799</v>
      </c>
      <c r="N67" s="44">
        <v>0.813</v>
      </c>
      <c r="O67" s="44">
        <v>0.828</v>
      </c>
      <c r="P67" s="44">
        <v>0.842</v>
      </c>
      <c r="Q67" s="44">
        <v>0.857</v>
      </c>
      <c r="R67" s="44">
        <v>0.871</v>
      </c>
      <c r="S67" s="44">
        <v>0.881</v>
      </c>
      <c r="T67" s="44">
        <v>0.894</v>
      </c>
      <c r="U67" s="44">
        <v>0.907</v>
      </c>
      <c r="V67" s="44">
        <v>0.915</v>
      </c>
      <c r="W67" s="44">
        <v>0.924</v>
      </c>
      <c r="X67" s="44">
        <v>0.938</v>
      </c>
      <c r="Y67" s="44">
        <v>0.952</v>
      </c>
      <c r="Z67" s="44">
        <v>0.968</v>
      </c>
      <c r="AA67" s="44">
        <v>0.976</v>
      </c>
      <c r="AB67" s="44">
        <v>0.983</v>
      </c>
      <c r="AC67" s="44">
        <v>0.99</v>
      </c>
      <c r="AD67" s="44">
        <v>0.993</v>
      </c>
      <c r="AE67" s="44">
        <v>0.997</v>
      </c>
      <c r="AF67" s="44">
        <v>1.001</v>
      </c>
      <c r="AG67" s="44">
        <v>1</v>
      </c>
      <c r="AH67" s="44">
        <v>0.997</v>
      </c>
      <c r="AI67" s="44">
        <v>0.991</v>
      </c>
      <c r="AJ67" s="44">
        <v>0.981</v>
      </c>
      <c r="AK67" s="44">
        <v>0.969</v>
      </c>
      <c r="AL67" s="44">
        <v>0.956</v>
      </c>
      <c r="AM67" s="44">
        <v>0.943</v>
      </c>
      <c r="AN67" s="21">
        <v>0.929</v>
      </c>
      <c r="AO67" s="81"/>
      <c r="AP67" s="81"/>
      <c r="AQ67" s="81"/>
      <c r="AR67" s="81"/>
      <c r="AS67" s="81"/>
      <c r="AT67" s="81"/>
      <c r="AU67" s="81"/>
      <c r="AX67" s="82"/>
      <c r="AY67" s="82"/>
      <c r="AZ67" s="82"/>
      <c r="BA67" s="82"/>
      <c r="BB67" s="82">
        <f t="shared" si="0"/>
        <v>0.956</v>
      </c>
    </row>
    <row r="68" spans="1:54" ht="12.75">
      <c r="A68" s="5">
        <v>66</v>
      </c>
      <c r="B68" s="6" t="s">
        <v>71</v>
      </c>
      <c r="C68" s="43">
        <v>0.011</v>
      </c>
      <c r="D68" s="44">
        <v>0.013</v>
      </c>
      <c r="E68" s="44">
        <v>0.018</v>
      </c>
      <c r="F68" s="44">
        <v>0.023</v>
      </c>
      <c r="G68" s="44">
        <v>0.03</v>
      </c>
      <c r="H68" s="44">
        <v>0.038</v>
      </c>
      <c r="I68" s="44">
        <v>0.048</v>
      </c>
      <c r="J68" s="44">
        <v>0.061</v>
      </c>
      <c r="K68" s="44">
        <v>0.076</v>
      </c>
      <c r="L68" s="44">
        <v>0.092</v>
      </c>
      <c r="M68" s="44">
        <v>0.108</v>
      </c>
      <c r="N68" s="44">
        <v>0.126</v>
      </c>
      <c r="O68" s="44">
        <v>0.145</v>
      </c>
      <c r="P68" s="44">
        <v>0.166</v>
      </c>
      <c r="Q68" s="44">
        <v>0.185</v>
      </c>
      <c r="R68" s="44">
        <v>0.206</v>
      </c>
      <c r="S68" s="44">
        <v>0.229</v>
      </c>
      <c r="T68" s="44">
        <v>0.264</v>
      </c>
      <c r="U68" s="44">
        <v>0.329</v>
      </c>
      <c r="V68" s="44">
        <v>0.411</v>
      </c>
      <c r="W68" s="44">
        <v>0.501</v>
      </c>
      <c r="X68" s="44">
        <v>0.548</v>
      </c>
      <c r="Y68" s="44">
        <v>0.602</v>
      </c>
      <c r="Z68" s="44">
        <v>0.665</v>
      </c>
      <c r="AA68" s="44">
        <v>0.728</v>
      </c>
      <c r="AB68" s="44">
        <v>0.787</v>
      </c>
      <c r="AC68" s="44">
        <v>0.851</v>
      </c>
      <c r="AD68" s="44">
        <v>0.905</v>
      </c>
      <c r="AE68" s="44">
        <v>0.949</v>
      </c>
      <c r="AF68" s="44">
        <v>0.978</v>
      </c>
      <c r="AG68" s="44">
        <v>1</v>
      </c>
      <c r="AH68" s="44">
        <v>1.06</v>
      </c>
      <c r="AI68" s="44">
        <v>1.134</v>
      </c>
      <c r="AJ68" s="44">
        <v>1.178</v>
      </c>
      <c r="AK68" s="44">
        <v>1.24</v>
      </c>
      <c r="AL68" s="44">
        <v>1.434</v>
      </c>
      <c r="AM68" s="44">
        <v>1.555</v>
      </c>
      <c r="AN68" s="21">
        <v>1.613</v>
      </c>
      <c r="AO68" s="81"/>
      <c r="AP68" s="81"/>
      <c r="AQ68" s="81"/>
      <c r="AR68" s="81"/>
      <c r="AS68" s="81"/>
      <c r="AT68" s="81"/>
      <c r="AU68" s="81"/>
      <c r="AX68" s="82"/>
      <c r="AY68" s="82"/>
      <c r="AZ68" s="82"/>
      <c r="BA68" s="82"/>
      <c r="BB68" s="82">
        <f aca="true" t="shared" si="1" ref="BB68:BB109">IF(AL68&lt;&gt;AT68,AL68-AT68,"")</f>
        <v>1.434</v>
      </c>
    </row>
    <row r="69" spans="1:54" ht="12.75">
      <c r="A69" s="5">
        <v>67</v>
      </c>
      <c r="B69" s="6" t="s">
        <v>72</v>
      </c>
      <c r="C69" s="43">
        <v>0.176</v>
      </c>
      <c r="D69" s="44">
        <v>0.232</v>
      </c>
      <c r="E69" s="44">
        <v>0.283</v>
      </c>
      <c r="F69" s="44">
        <v>0.34</v>
      </c>
      <c r="G69" s="44">
        <v>0.389</v>
      </c>
      <c r="H69" s="44">
        <v>0.412</v>
      </c>
      <c r="I69" s="44">
        <v>0.423</v>
      </c>
      <c r="J69" s="44">
        <v>0.442</v>
      </c>
      <c r="K69" s="44">
        <v>0.469</v>
      </c>
      <c r="L69" s="44">
        <v>0.51</v>
      </c>
      <c r="M69" s="44">
        <v>0.566</v>
      </c>
      <c r="N69" s="44">
        <v>0.6</v>
      </c>
      <c r="O69" s="44">
        <v>0.634</v>
      </c>
      <c r="P69" s="44">
        <v>0.651</v>
      </c>
      <c r="Q69" s="44">
        <v>0.676</v>
      </c>
      <c r="R69" s="44">
        <v>0.704</v>
      </c>
      <c r="S69" s="44">
        <v>0.724</v>
      </c>
      <c r="T69" s="44">
        <v>0.745</v>
      </c>
      <c r="U69" s="44">
        <v>0.786</v>
      </c>
      <c r="V69" s="44">
        <v>0.808</v>
      </c>
      <c r="W69" s="44">
        <v>0.837</v>
      </c>
      <c r="X69" s="44">
        <v>0.856</v>
      </c>
      <c r="Y69" s="44">
        <v>0.892</v>
      </c>
      <c r="Z69" s="44">
        <v>0.912</v>
      </c>
      <c r="AA69" s="44">
        <v>0.924</v>
      </c>
      <c r="AB69" s="44">
        <v>0.944</v>
      </c>
      <c r="AC69" s="44">
        <v>0.957</v>
      </c>
      <c r="AD69" s="44">
        <v>0.994</v>
      </c>
      <c r="AE69" s="44">
        <v>0.993</v>
      </c>
      <c r="AF69" s="44">
        <v>0.993</v>
      </c>
      <c r="AG69" s="44">
        <v>1</v>
      </c>
      <c r="AH69" s="44">
        <v>0.997</v>
      </c>
      <c r="AI69" s="44">
        <v>0.994</v>
      </c>
      <c r="AJ69" s="44">
        <v>0.981</v>
      </c>
      <c r="AK69" s="44">
        <v>0.968</v>
      </c>
      <c r="AL69" s="44">
        <v>0.961</v>
      </c>
      <c r="AM69" s="44">
        <v>0.952</v>
      </c>
      <c r="AN69" s="21">
        <v>0.957</v>
      </c>
      <c r="AO69" s="81"/>
      <c r="AP69" s="81"/>
      <c r="AQ69" s="81"/>
      <c r="AR69" s="81"/>
      <c r="AS69" s="81"/>
      <c r="AT69" s="81"/>
      <c r="AU69" s="81"/>
      <c r="AX69" s="82"/>
      <c r="AY69" s="82"/>
      <c r="AZ69" s="82"/>
      <c r="BA69" s="82"/>
      <c r="BB69" s="82">
        <f t="shared" si="1"/>
        <v>0.961</v>
      </c>
    </row>
    <row r="70" spans="1:54" ht="12.75">
      <c r="A70" s="5">
        <v>68</v>
      </c>
      <c r="B70" s="6" t="s">
        <v>73</v>
      </c>
      <c r="C70" s="43">
        <v>0.221</v>
      </c>
      <c r="D70" s="44">
        <v>0.252</v>
      </c>
      <c r="E70" s="44">
        <v>0.287</v>
      </c>
      <c r="F70" s="44">
        <v>0.33</v>
      </c>
      <c r="G70" s="44">
        <v>0.376</v>
      </c>
      <c r="H70" s="44">
        <v>0.423</v>
      </c>
      <c r="I70" s="44">
        <v>0.448</v>
      </c>
      <c r="J70" s="44">
        <v>0.475</v>
      </c>
      <c r="K70" s="44">
        <v>0.503</v>
      </c>
      <c r="L70" s="44">
        <v>0.542</v>
      </c>
      <c r="M70" s="44">
        <v>0.582</v>
      </c>
      <c r="N70" s="44">
        <v>0.616</v>
      </c>
      <c r="O70" s="44">
        <v>0.636</v>
      </c>
      <c r="P70" s="44">
        <v>0.655</v>
      </c>
      <c r="Q70" s="44">
        <v>0.674</v>
      </c>
      <c r="R70" s="44">
        <v>0.702</v>
      </c>
      <c r="S70" s="44">
        <v>0.733</v>
      </c>
      <c r="T70" s="44">
        <v>0.773</v>
      </c>
      <c r="U70" s="44">
        <v>0.812</v>
      </c>
      <c r="V70" s="44">
        <v>0.887</v>
      </c>
      <c r="W70" s="44">
        <v>0.924</v>
      </c>
      <c r="X70" s="44">
        <v>0.962</v>
      </c>
      <c r="Y70" s="44">
        <v>0.986</v>
      </c>
      <c r="Z70" s="44">
        <v>0.993</v>
      </c>
      <c r="AA70" s="44">
        <v>1</v>
      </c>
      <c r="AB70" s="44">
        <v>1.001</v>
      </c>
      <c r="AC70" s="44">
        <v>0.998</v>
      </c>
      <c r="AD70" s="44">
        <v>0.993</v>
      </c>
      <c r="AE70" s="44">
        <v>0.983</v>
      </c>
      <c r="AF70" s="44">
        <v>0.982</v>
      </c>
      <c r="AG70" s="44">
        <v>1</v>
      </c>
      <c r="AH70" s="44">
        <v>1.008</v>
      </c>
      <c r="AI70" s="44">
        <v>1.013</v>
      </c>
      <c r="AJ70" s="44">
        <v>1.014</v>
      </c>
      <c r="AK70" s="44">
        <v>1.02</v>
      </c>
      <c r="AL70" s="44">
        <v>1.031</v>
      </c>
      <c r="AM70" s="44">
        <v>1.036</v>
      </c>
      <c r="AN70" s="21">
        <v>1.065</v>
      </c>
      <c r="AO70" s="81"/>
      <c r="AP70" s="81"/>
      <c r="AQ70" s="81"/>
      <c r="AR70" s="81"/>
      <c r="AS70" s="81"/>
      <c r="AT70" s="81"/>
      <c r="AU70" s="81"/>
      <c r="AX70" s="82"/>
      <c r="AY70" s="82"/>
      <c r="AZ70" s="82"/>
      <c r="BA70" s="82"/>
      <c r="BB70" s="82">
        <f t="shared" si="1"/>
        <v>1.031</v>
      </c>
    </row>
    <row r="71" spans="1:54" ht="12.75">
      <c r="A71" s="5">
        <v>69</v>
      </c>
      <c r="B71" s="6" t="s">
        <v>74</v>
      </c>
      <c r="C71" s="43">
        <v>0.294</v>
      </c>
      <c r="D71" s="44">
        <v>0.278</v>
      </c>
      <c r="E71" s="44">
        <v>0.267</v>
      </c>
      <c r="F71" s="44">
        <v>0.279</v>
      </c>
      <c r="G71" s="44">
        <v>0.293</v>
      </c>
      <c r="H71" s="44">
        <v>0.296</v>
      </c>
      <c r="I71" s="44">
        <v>0.309</v>
      </c>
      <c r="J71" s="44">
        <v>0.33</v>
      </c>
      <c r="K71" s="44">
        <v>0.316</v>
      </c>
      <c r="L71" s="44">
        <v>0.331</v>
      </c>
      <c r="M71" s="44">
        <v>0.337</v>
      </c>
      <c r="N71" s="44">
        <v>0.359</v>
      </c>
      <c r="O71" s="44">
        <v>0.342</v>
      </c>
      <c r="P71" s="44">
        <v>0.342</v>
      </c>
      <c r="Q71" s="44">
        <v>0.385</v>
      </c>
      <c r="R71" s="44">
        <v>0.406</v>
      </c>
      <c r="S71" s="44">
        <v>0.43</v>
      </c>
      <c r="T71" s="44">
        <v>0.436</v>
      </c>
      <c r="U71" s="44">
        <v>0.45</v>
      </c>
      <c r="V71" s="44">
        <v>0.56</v>
      </c>
      <c r="W71" s="44">
        <v>0.616</v>
      </c>
      <c r="X71" s="44">
        <v>0.639</v>
      </c>
      <c r="Y71" s="44">
        <v>0.672</v>
      </c>
      <c r="Z71" s="44">
        <v>0.687</v>
      </c>
      <c r="AA71" s="44">
        <v>0.711</v>
      </c>
      <c r="AB71" s="44">
        <v>0.738</v>
      </c>
      <c r="AC71" s="44">
        <v>0.811</v>
      </c>
      <c r="AD71" s="44">
        <v>0.962</v>
      </c>
      <c r="AE71" s="44">
        <v>0.918</v>
      </c>
      <c r="AF71" s="44">
        <v>0.97</v>
      </c>
      <c r="AG71" s="44">
        <v>1</v>
      </c>
      <c r="AH71" s="44">
        <v>1.053</v>
      </c>
      <c r="AI71" s="44">
        <v>1.169</v>
      </c>
      <c r="AJ71" s="44">
        <v>1.222</v>
      </c>
      <c r="AK71" s="44">
        <v>1.388</v>
      </c>
      <c r="AL71" s="44">
        <v>1.585</v>
      </c>
      <c r="AM71" s="44">
        <v>1.803</v>
      </c>
      <c r="AN71" s="21">
        <v>1.952</v>
      </c>
      <c r="AO71" s="81"/>
      <c r="AP71" s="81"/>
      <c r="AQ71" s="81"/>
      <c r="AR71" s="81"/>
      <c r="AS71" s="81"/>
      <c r="AT71" s="81"/>
      <c r="AU71" s="81"/>
      <c r="AX71" s="82"/>
      <c r="AY71" s="82"/>
      <c r="AZ71" s="82"/>
      <c r="BA71" s="82"/>
      <c r="BB71" s="82">
        <f t="shared" si="1"/>
        <v>1.585</v>
      </c>
    </row>
    <row r="72" spans="1:54" ht="12.75">
      <c r="A72" s="5">
        <v>70</v>
      </c>
      <c r="B72" s="6" t="s">
        <v>75</v>
      </c>
      <c r="C72" s="43">
        <v>0.28</v>
      </c>
      <c r="D72" s="44">
        <v>0.247</v>
      </c>
      <c r="E72" s="44">
        <v>0.222</v>
      </c>
      <c r="F72" s="44">
        <v>0.211</v>
      </c>
      <c r="G72" s="44">
        <v>0.204</v>
      </c>
      <c r="H72" s="44">
        <v>0.2</v>
      </c>
      <c r="I72" s="44">
        <v>0.194</v>
      </c>
      <c r="J72" s="44">
        <v>0.19</v>
      </c>
      <c r="K72" s="44">
        <v>0.188</v>
      </c>
      <c r="L72" s="44">
        <v>0.189</v>
      </c>
      <c r="M72" s="44">
        <v>0.191</v>
      </c>
      <c r="N72" s="44">
        <v>0.201</v>
      </c>
      <c r="O72" s="44">
        <v>0.218</v>
      </c>
      <c r="P72" s="44">
        <v>0.248</v>
      </c>
      <c r="Q72" s="44">
        <v>0.283</v>
      </c>
      <c r="R72" s="44">
        <v>0.332</v>
      </c>
      <c r="S72" s="44">
        <v>0.382</v>
      </c>
      <c r="T72" s="44">
        <v>0.424</v>
      </c>
      <c r="U72" s="44">
        <v>0.484</v>
      </c>
      <c r="V72" s="44">
        <v>0.524</v>
      </c>
      <c r="W72" s="44">
        <v>0.567</v>
      </c>
      <c r="X72" s="44">
        <v>0.609</v>
      </c>
      <c r="Y72" s="44">
        <v>0.67</v>
      </c>
      <c r="Z72" s="44">
        <v>0.732</v>
      </c>
      <c r="AA72" s="44">
        <v>0.795</v>
      </c>
      <c r="AB72" s="44">
        <v>0.87</v>
      </c>
      <c r="AC72" s="44">
        <v>0.909</v>
      </c>
      <c r="AD72" s="44">
        <v>0.95</v>
      </c>
      <c r="AE72" s="44">
        <v>1</v>
      </c>
      <c r="AF72" s="44">
        <v>1.022</v>
      </c>
      <c r="AG72" s="44">
        <v>1</v>
      </c>
      <c r="AH72" s="44">
        <v>1.098</v>
      </c>
      <c r="AI72" s="44">
        <v>1.132</v>
      </c>
      <c r="AJ72" s="44">
        <v>1.191</v>
      </c>
      <c r="AK72" s="44">
        <v>1.198</v>
      </c>
      <c r="AL72" s="44">
        <v>1.094</v>
      </c>
      <c r="AM72" s="44">
        <v>1.083</v>
      </c>
      <c r="AN72" s="21">
        <v>1.094</v>
      </c>
      <c r="AO72" s="81"/>
      <c r="AP72" s="81"/>
      <c r="AQ72" s="81"/>
      <c r="AR72" s="81"/>
      <c r="AS72" s="81"/>
      <c r="AT72" s="81"/>
      <c r="AU72" s="81"/>
      <c r="AX72" s="82"/>
      <c r="AY72" s="82"/>
      <c r="AZ72" s="82"/>
      <c r="BA72" s="82"/>
      <c r="BB72" s="82">
        <f t="shared" si="1"/>
        <v>1.094</v>
      </c>
    </row>
    <row r="73" spans="1:54" ht="12.75">
      <c r="A73" s="5">
        <v>71</v>
      </c>
      <c r="B73" s="6" t="s">
        <v>76</v>
      </c>
      <c r="C73" s="43">
        <v>0.048</v>
      </c>
      <c r="D73" s="44">
        <v>0.114</v>
      </c>
      <c r="E73" s="44">
        <v>0.166</v>
      </c>
      <c r="F73" s="44">
        <v>0.2</v>
      </c>
      <c r="G73" s="44">
        <v>0.212</v>
      </c>
      <c r="H73" s="44">
        <v>0.227</v>
      </c>
      <c r="I73" s="44">
        <v>0.237</v>
      </c>
      <c r="J73" s="44">
        <v>0.25</v>
      </c>
      <c r="K73" s="44">
        <v>0.268</v>
      </c>
      <c r="L73" s="44">
        <v>0.287</v>
      </c>
      <c r="M73" s="44">
        <v>0.314</v>
      </c>
      <c r="N73" s="44">
        <v>0.341</v>
      </c>
      <c r="O73" s="44">
        <v>0.365</v>
      </c>
      <c r="P73" s="44">
        <v>0.396</v>
      </c>
      <c r="Q73" s="44">
        <v>0.431</v>
      </c>
      <c r="R73" s="44">
        <v>0.475</v>
      </c>
      <c r="S73" s="44">
        <v>0.523</v>
      </c>
      <c r="T73" s="44">
        <v>0.587</v>
      </c>
      <c r="U73" s="44">
        <v>0.664</v>
      </c>
      <c r="V73" s="44">
        <v>0.727</v>
      </c>
      <c r="W73" s="44">
        <v>0.792</v>
      </c>
      <c r="X73" s="44">
        <v>0.841</v>
      </c>
      <c r="Y73" s="44">
        <v>0.889</v>
      </c>
      <c r="Z73" s="44">
        <v>0.926</v>
      </c>
      <c r="AA73" s="44">
        <v>0.946</v>
      </c>
      <c r="AB73" s="44">
        <v>0.963</v>
      </c>
      <c r="AC73" s="44">
        <v>0.985</v>
      </c>
      <c r="AD73" s="44">
        <v>1</v>
      </c>
      <c r="AE73" s="44">
        <v>1</v>
      </c>
      <c r="AF73" s="44">
        <v>0.999</v>
      </c>
      <c r="AG73" s="44">
        <v>1</v>
      </c>
      <c r="AH73" s="44">
        <v>1.001</v>
      </c>
      <c r="AI73" s="44">
        <v>0.996</v>
      </c>
      <c r="AJ73" s="44">
        <v>0.997</v>
      </c>
      <c r="AK73" s="44">
        <v>0.993</v>
      </c>
      <c r="AL73" s="44">
        <v>1</v>
      </c>
      <c r="AM73" s="44">
        <v>1.007</v>
      </c>
      <c r="AN73" s="21">
        <v>1.005</v>
      </c>
      <c r="AO73" s="81"/>
      <c r="AP73" s="81"/>
      <c r="AQ73" s="81"/>
      <c r="AR73" s="81"/>
      <c r="AS73" s="81"/>
      <c r="AT73" s="81"/>
      <c r="AU73" s="81"/>
      <c r="AX73" s="82"/>
      <c r="AY73" s="82"/>
      <c r="AZ73" s="82"/>
      <c r="BA73" s="82"/>
      <c r="BB73" s="82">
        <f t="shared" si="1"/>
        <v>1</v>
      </c>
    </row>
    <row r="74" spans="1:54" ht="12.75">
      <c r="A74" s="5">
        <v>72</v>
      </c>
      <c r="B74" s="6" t="s">
        <v>77</v>
      </c>
      <c r="C74" s="43">
        <v>0.125</v>
      </c>
      <c r="D74" s="44">
        <v>0.16</v>
      </c>
      <c r="E74" s="44">
        <v>0.196</v>
      </c>
      <c r="F74" s="44">
        <v>0.242</v>
      </c>
      <c r="G74" s="44">
        <v>0.288</v>
      </c>
      <c r="H74" s="44">
        <v>0.334</v>
      </c>
      <c r="I74" s="44">
        <v>0.379</v>
      </c>
      <c r="J74" s="44">
        <v>0.423</v>
      </c>
      <c r="K74" s="44">
        <v>0.465</v>
      </c>
      <c r="L74" s="44">
        <v>0.503</v>
      </c>
      <c r="M74" s="44">
        <v>0.534</v>
      </c>
      <c r="N74" s="44">
        <v>0.561</v>
      </c>
      <c r="O74" s="44">
        <v>0.586</v>
      </c>
      <c r="P74" s="44">
        <v>0.604</v>
      </c>
      <c r="Q74" s="44">
        <v>0.618</v>
      </c>
      <c r="R74" s="44">
        <v>0.632</v>
      </c>
      <c r="S74" s="44">
        <v>0.646</v>
      </c>
      <c r="T74" s="44">
        <v>0.668</v>
      </c>
      <c r="U74" s="44">
        <v>0.696</v>
      </c>
      <c r="V74" s="44">
        <v>0.725</v>
      </c>
      <c r="W74" s="44">
        <v>0.758</v>
      </c>
      <c r="X74" s="44">
        <v>0.788</v>
      </c>
      <c r="Y74" s="44">
        <v>0.811</v>
      </c>
      <c r="Z74" s="44">
        <v>0.835</v>
      </c>
      <c r="AA74" s="44">
        <v>0.867</v>
      </c>
      <c r="AB74" s="44">
        <v>0.894</v>
      </c>
      <c r="AC74" s="44">
        <v>0.929</v>
      </c>
      <c r="AD74" s="44">
        <v>0.954</v>
      </c>
      <c r="AE74" s="44">
        <v>0.968</v>
      </c>
      <c r="AF74" s="44">
        <v>0.984</v>
      </c>
      <c r="AG74" s="44">
        <v>1</v>
      </c>
      <c r="AH74" s="44">
        <v>1.01</v>
      </c>
      <c r="AI74" s="44">
        <v>1.016</v>
      </c>
      <c r="AJ74" s="44">
        <v>1.021</v>
      </c>
      <c r="AK74" s="44">
        <v>1.026</v>
      </c>
      <c r="AL74" s="44">
        <v>1.029</v>
      </c>
      <c r="AM74" s="44">
        <v>1.031</v>
      </c>
      <c r="AN74" s="21">
        <v>1.029</v>
      </c>
      <c r="AO74" s="81"/>
      <c r="AP74" s="81"/>
      <c r="AQ74" s="81"/>
      <c r="AR74" s="81"/>
      <c r="AS74" s="81"/>
      <c r="AT74" s="81"/>
      <c r="AU74" s="81"/>
      <c r="AX74" s="82"/>
      <c r="AY74" s="82"/>
      <c r="AZ74" s="82"/>
      <c r="BA74" s="82"/>
      <c r="BB74" s="82">
        <f t="shared" si="1"/>
        <v>1.029</v>
      </c>
    </row>
    <row r="75" spans="1:54" ht="12.75">
      <c r="A75" s="5">
        <v>73</v>
      </c>
      <c r="B75" s="6" t="s">
        <v>78</v>
      </c>
      <c r="C75" s="43">
        <v>0.296</v>
      </c>
      <c r="D75" s="44">
        <v>0.304</v>
      </c>
      <c r="E75" s="44">
        <v>0.317</v>
      </c>
      <c r="F75" s="44">
        <v>0.334</v>
      </c>
      <c r="G75" s="44">
        <v>0.35</v>
      </c>
      <c r="H75" s="44">
        <v>0.369</v>
      </c>
      <c r="I75" s="44">
        <v>0.388</v>
      </c>
      <c r="J75" s="44">
        <v>0.414</v>
      </c>
      <c r="K75" s="44">
        <v>0.449</v>
      </c>
      <c r="L75" s="44">
        <v>0.48</v>
      </c>
      <c r="M75" s="44">
        <v>0.509</v>
      </c>
      <c r="N75" s="44">
        <v>0.533</v>
      </c>
      <c r="O75" s="44">
        <v>0.553</v>
      </c>
      <c r="P75" s="44">
        <v>0.571</v>
      </c>
      <c r="Q75" s="44">
        <v>0.59</v>
      </c>
      <c r="R75" s="44">
        <v>0.607</v>
      </c>
      <c r="S75" s="44">
        <v>0.632</v>
      </c>
      <c r="T75" s="44">
        <v>0.658</v>
      </c>
      <c r="U75" s="44">
        <v>0.688</v>
      </c>
      <c r="V75" s="44">
        <v>0.712</v>
      </c>
      <c r="W75" s="44">
        <v>0.749</v>
      </c>
      <c r="X75" s="44">
        <v>0.78</v>
      </c>
      <c r="Y75" s="44">
        <v>0.816</v>
      </c>
      <c r="Z75" s="44">
        <v>0.847</v>
      </c>
      <c r="AA75" s="44">
        <v>0.871</v>
      </c>
      <c r="AB75" s="44">
        <v>0.904</v>
      </c>
      <c r="AC75" s="44">
        <v>0.928</v>
      </c>
      <c r="AD75" s="44">
        <v>0.945</v>
      </c>
      <c r="AE75" s="44">
        <v>0.965</v>
      </c>
      <c r="AF75" s="44">
        <v>0.981</v>
      </c>
      <c r="AG75" s="44">
        <v>1</v>
      </c>
      <c r="AH75" s="44">
        <v>1.012</v>
      </c>
      <c r="AI75" s="44">
        <v>1.043</v>
      </c>
      <c r="AJ75" s="44">
        <v>1.069</v>
      </c>
      <c r="AK75" s="44">
        <v>1.094</v>
      </c>
      <c r="AL75" s="44">
        <v>1.117</v>
      </c>
      <c r="AM75" s="44">
        <v>1.118</v>
      </c>
      <c r="AN75" s="21">
        <v>1.113</v>
      </c>
      <c r="AO75" s="81"/>
      <c r="AP75" s="81"/>
      <c r="AQ75" s="81"/>
      <c r="AR75" s="81"/>
      <c r="AS75" s="81"/>
      <c r="AT75" s="81"/>
      <c r="AU75" s="81"/>
      <c r="AX75" s="82"/>
      <c r="AY75" s="82"/>
      <c r="AZ75" s="82"/>
      <c r="BA75" s="82"/>
      <c r="BB75" s="82">
        <f t="shared" si="1"/>
        <v>1.117</v>
      </c>
    </row>
    <row r="76" spans="1:54" ht="12.75">
      <c r="A76" s="5">
        <v>74</v>
      </c>
      <c r="B76" s="6" t="s">
        <v>79</v>
      </c>
      <c r="C76" s="43">
        <v>0.362</v>
      </c>
      <c r="D76" s="44">
        <v>0.344</v>
      </c>
      <c r="E76" s="44">
        <v>0.337</v>
      </c>
      <c r="F76" s="44">
        <v>0.349</v>
      </c>
      <c r="G76" s="44">
        <v>0.344</v>
      </c>
      <c r="H76" s="44">
        <v>0.338</v>
      </c>
      <c r="I76" s="44">
        <v>0.347</v>
      </c>
      <c r="J76" s="44">
        <v>0.368</v>
      </c>
      <c r="K76" s="44">
        <v>0.398</v>
      </c>
      <c r="L76" s="44">
        <v>0.444</v>
      </c>
      <c r="M76" s="44">
        <v>0.498</v>
      </c>
      <c r="N76" s="44">
        <v>0.519</v>
      </c>
      <c r="O76" s="44">
        <v>0.557</v>
      </c>
      <c r="P76" s="44">
        <v>0.601</v>
      </c>
      <c r="Q76" s="44">
        <v>0.662</v>
      </c>
      <c r="R76" s="44">
        <v>0.742</v>
      </c>
      <c r="S76" s="44">
        <v>0.79</v>
      </c>
      <c r="T76" s="44">
        <v>0.823</v>
      </c>
      <c r="U76" s="44">
        <v>0.844</v>
      </c>
      <c r="V76" s="44">
        <v>0.851</v>
      </c>
      <c r="W76" s="44">
        <v>0.866</v>
      </c>
      <c r="X76" s="44">
        <v>0.896</v>
      </c>
      <c r="Y76" s="44">
        <v>0.926</v>
      </c>
      <c r="Z76" s="44">
        <v>0.951</v>
      </c>
      <c r="AA76" s="44">
        <v>0.959</v>
      </c>
      <c r="AB76" s="44">
        <v>0.984</v>
      </c>
      <c r="AC76" s="44">
        <v>1.015</v>
      </c>
      <c r="AD76" s="44">
        <v>1.041</v>
      </c>
      <c r="AE76" s="44">
        <v>1.06</v>
      </c>
      <c r="AF76" s="44">
        <v>1.027</v>
      </c>
      <c r="AG76" s="44">
        <v>1</v>
      </c>
      <c r="AH76" s="44">
        <v>0.974</v>
      </c>
      <c r="AI76" s="44">
        <v>0.974</v>
      </c>
      <c r="AJ76" s="44">
        <v>1.005</v>
      </c>
      <c r="AK76" s="44">
        <v>1.071</v>
      </c>
      <c r="AL76" s="44">
        <v>1.162</v>
      </c>
      <c r="AM76" s="44">
        <v>1.406</v>
      </c>
      <c r="AN76" s="21">
        <v>1.579</v>
      </c>
      <c r="AO76" s="81"/>
      <c r="AP76" s="81"/>
      <c r="AQ76" s="81"/>
      <c r="AR76" s="81"/>
      <c r="AS76" s="81"/>
      <c r="AT76" s="81"/>
      <c r="AU76" s="81"/>
      <c r="AX76" s="82"/>
      <c r="AY76" s="82"/>
      <c r="AZ76" s="82"/>
      <c r="BA76" s="82"/>
      <c r="BB76" s="82">
        <f t="shared" si="1"/>
        <v>1.162</v>
      </c>
    </row>
    <row r="77" spans="1:54" ht="12.75">
      <c r="A77" s="5">
        <v>75</v>
      </c>
      <c r="B77" s="6" t="s">
        <v>80</v>
      </c>
      <c r="C77" s="43">
        <v>0.409</v>
      </c>
      <c r="D77" s="44">
        <v>0.519</v>
      </c>
      <c r="E77" s="44">
        <v>0.607</v>
      </c>
      <c r="F77" s="44">
        <v>0.69</v>
      </c>
      <c r="G77" s="44">
        <v>0.752</v>
      </c>
      <c r="H77" s="44">
        <v>0.791</v>
      </c>
      <c r="I77" s="44">
        <v>0.807</v>
      </c>
      <c r="J77" s="44">
        <v>0.793</v>
      </c>
      <c r="K77" s="44">
        <v>0.783</v>
      </c>
      <c r="L77" s="44">
        <v>0.792</v>
      </c>
      <c r="M77" s="44">
        <v>0.822</v>
      </c>
      <c r="N77" s="44">
        <v>0.885</v>
      </c>
      <c r="O77" s="44">
        <v>0.931</v>
      </c>
      <c r="P77" s="44">
        <v>0.954</v>
      </c>
      <c r="Q77" s="44">
        <v>0.974</v>
      </c>
      <c r="R77" s="44">
        <v>0.984</v>
      </c>
      <c r="S77" s="44">
        <v>0.981</v>
      </c>
      <c r="T77" s="44">
        <v>0.996</v>
      </c>
      <c r="U77" s="44">
        <v>0.977</v>
      </c>
      <c r="V77" s="44">
        <v>0.961</v>
      </c>
      <c r="W77" s="44">
        <v>0.953</v>
      </c>
      <c r="X77" s="44">
        <v>0.949</v>
      </c>
      <c r="Y77" s="44">
        <v>0.956</v>
      </c>
      <c r="Z77" s="44">
        <v>0.966</v>
      </c>
      <c r="AA77" s="44">
        <v>0.962</v>
      </c>
      <c r="AB77" s="44">
        <v>0.961</v>
      </c>
      <c r="AC77" s="44">
        <v>0.984</v>
      </c>
      <c r="AD77" s="44">
        <v>0.999</v>
      </c>
      <c r="AE77" s="44">
        <v>1.02</v>
      </c>
      <c r="AF77" s="44">
        <v>1.017</v>
      </c>
      <c r="AG77" s="44">
        <v>1</v>
      </c>
      <c r="AH77" s="44">
        <v>1</v>
      </c>
      <c r="AI77" s="44">
        <v>0.998</v>
      </c>
      <c r="AJ77" s="44">
        <v>1.004</v>
      </c>
      <c r="AK77" s="44">
        <v>1.006</v>
      </c>
      <c r="AL77" s="44">
        <v>1.009</v>
      </c>
      <c r="AM77" s="44">
        <v>1.003</v>
      </c>
      <c r="AN77" s="21">
        <v>0.995</v>
      </c>
      <c r="AO77" s="81"/>
      <c r="AP77" s="81"/>
      <c r="AQ77" s="81"/>
      <c r="AR77" s="81"/>
      <c r="AS77" s="81"/>
      <c r="AT77" s="81"/>
      <c r="AU77" s="81"/>
      <c r="AX77" s="82"/>
      <c r="AY77" s="82"/>
      <c r="AZ77" s="82"/>
      <c r="BA77" s="82"/>
      <c r="BB77" s="82">
        <f t="shared" si="1"/>
        <v>1.009</v>
      </c>
    </row>
    <row r="78" spans="1:54" ht="12.75">
      <c r="A78" s="5">
        <v>76</v>
      </c>
      <c r="B78" s="6" t="s">
        <v>81</v>
      </c>
      <c r="C78" s="43">
        <v>0.133</v>
      </c>
      <c r="D78" s="44">
        <v>0.211</v>
      </c>
      <c r="E78" s="44">
        <v>0.269</v>
      </c>
      <c r="F78" s="44">
        <v>0.335</v>
      </c>
      <c r="G78" s="44">
        <v>0.378</v>
      </c>
      <c r="H78" s="44">
        <v>0.409</v>
      </c>
      <c r="I78" s="44">
        <v>0.412</v>
      </c>
      <c r="J78" s="44">
        <v>0.399</v>
      </c>
      <c r="K78" s="44">
        <v>0.409</v>
      </c>
      <c r="L78" s="44">
        <v>0.459</v>
      </c>
      <c r="M78" s="44">
        <v>0.522</v>
      </c>
      <c r="N78" s="44">
        <v>0.564</v>
      </c>
      <c r="O78" s="44">
        <v>0.572</v>
      </c>
      <c r="P78" s="44">
        <v>0.587</v>
      </c>
      <c r="Q78" s="44">
        <v>0.611</v>
      </c>
      <c r="R78" s="44">
        <v>0.658</v>
      </c>
      <c r="S78" s="44">
        <v>0.744</v>
      </c>
      <c r="T78" s="44">
        <v>0.84</v>
      </c>
      <c r="U78" s="44">
        <v>0.889</v>
      </c>
      <c r="V78" s="44">
        <v>0.92</v>
      </c>
      <c r="W78" s="44">
        <v>0.945</v>
      </c>
      <c r="X78" s="44">
        <v>0.993</v>
      </c>
      <c r="Y78" s="44">
        <v>1.025</v>
      </c>
      <c r="Z78" s="44">
        <v>1.023</v>
      </c>
      <c r="AA78" s="44">
        <v>1.007</v>
      </c>
      <c r="AB78" s="44">
        <v>0.998</v>
      </c>
      <c r="AC78" s="44">
        <v>0.989</v>
      </c>
      <c r="AD78" s="44">
        <v>1.001</v>
      </c>
      <c r="AE78" s="44">
        <v>1.022</v>
      </c>
      <c r="AF78" s="44">
        <v>1.011</v>
      </c>
      <c r="AG78" s="44">
        <v>1</v>
      </c>
      <c r="AH78" s="44">
        <v>0.983</v>
      </c>
      <c r="AI78" s="44">
        <v>0.972</v>
      </c>
      <c r="AJ78" s="44">
        <v>0.986</v>
      </c>
      <c r="AK78" s="44">
        <v>1.022</v>
      </c>
      <c r="AL78" s="44">
        <v>1.109</v>
      </c>
      <c r="AM78" s="44">
        <v>1.188</v>
      </c>
      <c r="AN78" s="21">
        <v>1.284</v>
      </c>
      <c r="AO78" s="81"/>
      <c r="AP78" s="81"/>
      <c r="AQ78" s="81"/>
      <c r="AR78" s="81"/>
      <c r="AS78" s="81"/>
      <c r="AT78" s="81"/>
      <c r="AU78" s="81"/>
      <c r="AX78" s="82"/>
      <c r="AY78" s="82"/>
      <c r="AZ78" s="82"/>
      <c r="BA78" s="82"/>
      <c r="BB78" s="82">
        <f t="shared" si="1"/>
        <v>1.109</v>
      </c>
    </row>
    <row r="79" spans="1:54" ht="12.75">
      <c r="A79" s="5">
        <v>77</v>
      </c>
      <c r="B79" s="6" t="s">
        <v>82</v>
      </c>
      <c r="C79" s="43">
        <v>0.065</v>
      </c>
      <c r="D79" s="44">
        <v>0.081</v>
      </c>
      <c r="E79" s="44">
        <v>0.101</v>
      </c>
      <c r="F79" s="44">
        <v>0.121</v>
      </c>
      <c r="G79" s="44">
        <v>0.139</v>
      </c>
      <c r="H79" s="44">
        <v>0.161</v>
      </c>
      <c r="I79" s="44">
        <v>0.175</v>
      </c>
      <c r="J79" s="44">
        <v>0.184</v>
      </c>
      <c r="K79" s="44">
        <v>0.19</v>
      </c>
      <c r="L79" s="44">
        <v>0.191</v>
      </c>
      <c r="M79" s="44">
        <v>0.197</v>
      </c>
      <c r="N79" s="44">
        <v>0.213</v>
      </c>
      <c r="O79" s="44">
        <v>0.233</v>
      </c>
      <c r="P79" s="44">
        <v>0.26</v>
      </c>
      <c r="Q79" s="44">
        <v>0.286</v>
      </c>
      <c r="R79" s="44">
        <v>0.327</v>
      </c>
      <c r="S79" s="44">
        <v>0.364</v>
      </c>
      <c r="T79" s="44">
        <v>0.409</v>
      </c>
      <c r="U79" s="44">
        <v>0.485</v>
      </c>
      <c r="V79" s="44">
        <v>0.537</v>
      </c>
      <c r="W79" s="44">
        <v>0.591</v>
      </c>
      <c r="X79" s="44">
        <v>0.647</v>
      </c>
      <c r="Y79" s="44">
        <v>0.706</v>
      </c>
      <c r="Z79" s="44">
        <v>0.767</v>
      </c>
      <c r="AA79" s="44">
        <v>0.812</v>
      </c>
      <c r="AB79" s="44">
        <v>0.863</v>
      </c>
      <c r="AC79" s="44">
        <v>0.91</v>
      </c>
      <c r="AD79" s="44">
        <v>0.918</v>
      </c>
      <c r="AE79" s="44">
        <v>0.96</v>
      </c>
      <c r="AF79" s="44">
        <v>0.989</v>
      </c>
      <c r="AG79" s="44">
        <v>1</v>
      </c>
      <c r="AH79" s="44">
        <v>1.011</v>
      </c>
      <c r="AI79" s="44">
        <v>1.012</v>
      </c>
      <c r="AJ79" s="44">
        <v>1.01</v>
      </c>
      <c r="AK79" s="44">
        <v>1.018</v>
      </c>
      <c r="AL79" s="44">
        <v>1.022</v>
      </c>
      <c r="AM79" s="44">
        <v>1.017</v>
      </c>
      <c r="AN79" s="21">
        <v>1</v>
      </c>
      <c r="AO79" s="81"/>
      <c r="AP79" s="81"/>
      <c r="AQ79" s="81"/>
      <c r="AR79" s="81"/>
      <c r="AS79" s="81"/>
      <c r="AT79" s="81"/>
      <c r="AU79" s="81"/>
      <c r="AX79" s="82"/>
      <c r="AY79" s="82"/>
      <c r="AZ79" s="82"/>
      <c r="BA79" s="82"/>
      <c r="BB79" s="82">
        <f t="shared" si="1"/>
        <v>1.022</v>
      </c>
    </row>
    <row r="80" spans="1:54" ht="12.75">
      <c r="A80" s="5">
        <v>78</v>
      </c>
      <c r="B80" s="6" t="s">
        <v>83</v>
      </c>
      <c r="C80" s="43">
        <v>0.127</v>
      </c>
      <c r="D80" s="44">
        <v>0.14</v>
      </c>
      <c r="E80" s="44">
        <v>0.157</v>
      </c>
      <c r="F80" s="44">
        <v>0.175</v>
      </c>
      <c r="G80" s="44">
        <v>0.19</v>
      </c>
      <c r="H80" s="44">
        <v>0.208</v>
      </c>
      <c r="I80" s="44">
        <v>0.223</v>
      </c>
      <c r="J80" s="44">
        <v>0.242</v>
      </c>
      <c r="K80" s="44">
        <v>0.263</v>
      </c>
      <c r="L80" s="44">
        <v>0.283</v>
      </c>
      <c r="M80" s="44">
        <v>0.316</v>
      </c>
      <c r="N80" s="44">
        <v>0.338</v>
      </c>
      <c r="O80" s="44">
        <v>0.358</v>
      </c>
      <c r="P80" s="44">
        <v>0.377</v>
      </c>
      <c r="Q80" s="44">
        <v>0.395</v>
      </c>
      <c r="R80" s="44">
        <v>0.411</v>
      </c>
      <c r="S80" s="44">
        <v>0.43</v>
      </c>
      <c r="T80" s="44">
        <v>0.456</v>
      </c>
      <c r="U80" s="44">
        <v>0.486</v>
      </c>
      <c r="V80" s="44">
        <v>0.506</v>
      </c>
      <c r="W80" s="44">
        <v>0.521</v>
      </c>
      <c r="X80" s="44">
        <v>0.54</v>
      </c>
      <c r="Y80" s="44">
        <v>0.56</v>
      </c>
      <c r="Z80" s="44">
        <v>0.585</v>
      </c>
      <c r="AA80" s="44">
        <v>0.615</v>
      </c>
      <c r="AB80" s="44">
        <v>0.664</v>
      </c>
      <c r="AC80" s="44">
        <v>0.748</v>
      </c>
      <c r="AD80" s="44">
        <v>0.817</v>
      </c>
      <c r="AE80" s="44">
        <v>0.87</v>
      </c>
      <c r="AF80" s="44">
        <v>0.92</v>
      </c>
      <c r="AG80" s="44">
        <v>1</v>
      </c>
      <c r="AH80" s="44">
        <v>1.051</v>
      </c>
      <c r="AI80" s="44">
        <v>1.071</v>
      </c>
      <c r="AJ80" s="44">
        <v>1.096</v>
      </c>
      <c r="AK80" s="44">
        <v>1.126</v>
      </c>
      <c r="AL80" s="44">
        <v>1.162</v>
      </c>
      <c r="AM80" s="44">
        <v>1.177</v>
      </c>
      <c r="AN80" s="21">
        <v>1.232</v>
      </c>
      <c r="AO80" s="81"/>
      <c r="AP80" s="81"/>
      <c r="AQ80" s="81"/>
      <c r="AR80" s="81"/>
      <c r="AS80" s="81"/>
      <c r="AT80" s="81"/>
      <c r="AU80" s="81"/>
      <c r="AX80" s="82"/>
      <c r="AY80" s="82"/>
      <c r="AZ80" s="82"/>
      <c r="BA80" s="82"/>
      <c r="BB80" s="82">
        <f t="shared" si="1"/>
        <v>1.162</v>
      </c>
    </row>
    <row r="81" spans="1:54" ht="12.75">
      <c r="A81" s="5">
        <v>79</v>
      </c>
      <c r="B81" s="6" t="s">
        <v>84</v>
      </c>
      <c r="C81" s="43">
        <v>0.172</v>
      </c>
      <c r="D81" s="44">
        <v>0.159</v>
      </c>
      <c r="E81" s="44">
        <v>0.153</v>
      </c>
      <c r="F81" s="44">
        <v>0.149</v>
      </c>
      <c r="G81" s="44">
        <v>0.149</v>
      </c>
      <c r="H81" s="44">
        <v>0.153</v>
      </c>
      <c r="I81" s="44">
        <v>0.156</v>
      </c>
      <c r="J81" s="44">
        <v>0.168</v>
      </c>
      <c r="K81" s="44">
        <v>0.19</v>
      </c>
      <c r="L81" s="44">
        <v>0.21</v>
      </c>
      <c r="M81" s="44">
        <v>0.241</v>
      </c>
      <c r="N81" s="44">
        <v>0.261</v>
      </c>
      <c r="O81" s="44">
        <v>0.278</v>
      </c>
      <c r="P81" s="44">
        <v>0.3</v>
      </c>
      <c r="Q81" s="44">
        <v>0.322</v>
      </c>
      <c r="R81" s="44">
        <v>0.341</v>
      </c>
      <c r="S81" s="44">
        <v>0.363</v>
      </c>
      <c r="T81" s="44">
        <v>0.39</v>
      </c>
      <c r="U81" s="44">
        <v>0.417</v>
      </c>
      <c r="V81" s="44">
        <v>0.444</v>
      </c>
      <c r="W81" s="44">
        <v>0.483</v>
      </c>
      <c r="X81" s="44">
        <v>0.511</v>
      </c>
      <c r="Y81" s="44">
        <v>0.548</v>
      </c>
      <c r="Z81" s="44">
        <v>0.597</v>
      </c>
      <c r="AA81" s="44">
        <v>0.692</v>
      </c>
      <c r="AB81" s="44">
        <v>0.743</v>
      </c>
      <c r="AC81" s="44">
        <v>0.809</v>
      </c>
      <c r="AD81" s="44">
        <v>0.87</v>
      </c>
      <c r="AE81" s="44">
        <v>0.934</v>
      </c>
      <c r="AF81" s="44">
        <v>0.991</v>
      </c>
      <c r="AG81" s="44">
        <v>1</v>
      </c>
      <c r="AH81" s="44">
        <v>1.008</v>
      </c>
      <c r="AI81" s="44">
        <v>0.982</v>
      </c>
      <c r="AJ81" s="44">
        <v>0.917</v>
      </c>
      <c r="AK81" s="44">
        <v>0.851</v>
      </c>
      <c r="AL81" s="44">
        <v>0.799</v>
      </c>
      <c r="AM81" s="44">
        <v>0.803</v>
      </c>
      <c r="AN81" s="21">
        <v>0.935</v>
      </c>
      <c r="AO81" s="81"/>
      <c r="AP81" s="81"/>
      <c r="AQ81" s="81"/>
      <c r="AR81" s="81"/>
      <c r="AS81" s="81"/>
      <c r="AT81" s="81"/>
      <c r="AU81" s="81"/>
      <c r="AX81" s="82"/>
      <c r="AY81" s="82"/>
      <c r="AZ81" s="82"/>
      <c r="BA81" s="82"/>
      <c r="BB81" s="82">
        <f t="shared" si="1"/>
        <v>0.799</v>
      </c>
    </row>
    <row r="82" spans="1:54" ht="12.75">
      <c r="A82" s="5">
        <v>80</v>
      </c>
      <c r="B82" s="6" t="s">
        <v>85</v>
      </c>
      <c r="C82" s="43">
        <v>0.386</v>
      </c>
      <c r="D82" s="44">
        <v>0.334</v>
      </c>
      <c r="E82" s="44">
        <v>0.299</v>
      </c>
      <c r="F82" s="44">
        <v>0.276</v>
      </c>
      <c r="G82" s="44">
        <v>0.26</v>
      </c>
      <c r="H82" s="44">
        <v>0.247</v>
      </c>
      <c r="I82" s="44">
        <v>0.239</v>
      </c>
      <c r="J82" s="44">
        <v>0.236</v>
      </c>
      <c r="K82" s="44">
        <v>0.24</v>
      </c>
      <c r="L82" s="44">
        <v>0.248</v>
      </c>
      <c r="M82" s="44">
        <v>0.264</v>
      </c>
      <c r="N82" s="44">
        <v>0.279</v>
      </c>
      <c r="O82" s="44">
        <v>0.297</v>
      </c>
      <c r="P82" s="44">
        <v>0.323</v>
      </c>
      <c r="Q82" s="44">
        <v>0.354</v>
      </c>
      <c r="R82" s="44">
        <v>0.398</v>
      </c>
      <c r="S82" s="44">
        <v>0.441</v>
      </c>
      <c r="T82" s="44">
        <v>0.49</v>
      </c>
      <c r="U82" s="44">
        <v>0.543</v>
      </c>
      <c r="V82" s="44">
        <v>0.597</v>
      </c>
      <c r="W82" s="44">
        <v>0.648</v>
      </c>
      <c r="X82" s="44">
        <v>0.697</v>
      </c>
      <c r="Y82" s="44">
        <v>0.74</v>
      </c>
      <c r="Z82" s="44">
        <v>0.775</v>
      </c>
      <c r="AA82" s="44">
        <v>0.803</v>
      </c>
      <c r="AB82" s="44">
        <v>0.84</v>
      </c>
      <c r="AC82" s="44">
        <v>0.879</v>
      </c>
      <c r="AD82" s="44">
        <v>0.911</v>
      </c>
      <c r="AE82" s="44">
        <v>0.94</v>
      </c>
      <c r="AF82" s="44">
        <v>0.967</v>
      </c>
      <c r="AG82" s="44">
        <v>1</v>
      </c>
      <c r="AH82" s="44">
        <v>1.042</v>
      </c>
      <c r="AI82" s="44">
        <v>1.067</v>
      </c>
      <c r="AJ82" s="44">
        <v>1.077</v>
      </c>
      <c r="AK82" s="44">
        <v>1.091</v>
      </c>
      <c r="AL82" s="44">
        <v>1.088</v>
      </c>
      <c r="AM82" s="44">
        <v>1.088</v>
      </c>
      <c r="AN82" s="21">
        <v>1.067</v>
      </c>
      <c r="AO82" s="81"/>
      <c r="AP82" s="81"/>
      <c r="AQ82" s="81"/>
      <c r="AR82" s="81"/>
      <c r="AS82" s="81"/>
      <c r="AT82" s="81"/>
      <c r="AU82" s="81"/>
      <c r="AX82" s="82"/>
      <c r="AY82" s="82"/>
      <c r="AZ82" s="82"/>
      <c r="BA82" s="82"/>
      <c r="BB82" s="82">
        <f t="shared" si="1"/>
        <v>1.088</v>
      </c>
    </row>
    <row r="83" spans="1:54" ht="12.75">
      <c r="A83" s="5">
        <v>81</v>
      </c>
      <c r="B83" s="6" t="s">
        <v>86</v>
      </c>
      <c r="C83" s="43">
        <v>0.843</v>
      </c>
      <c r="D83" s="44">
        <v>0.64</v>
      </c>
      <c r="E83" s="44">
        <v>0.491</v>
      </c>
      <c r="F83" s="44">
        <v>0.386</v>
      </c>
      <c r="G83" s="44">
        <v>0.327</v>
      </c>
      <c r="H83" s="44">
        <v>0.283</v>
      </c>
      <c r="I83" s="44">
        <v>0.248</v>
      </c>
      <c r="J83" s="44">
        <v>0.214</v>
      </c>
      <c r="K83" s="44">
        <v>0.184</v>
      </c>
      <c r="L83" s="44">
        <v>0.16</v>
      </c>
      <c r="M83" s="44">
        <v>0.157</v>
      </c>
      <c r="N83" s="44">
        <v>0.174</v>
      </c>
      <c r="O83" s="44">
        <v>0.196</v>
      </c>
      <c r="P83" s="44">
        <v>0.223</v>
      </c>
      <c r="Q83" s="44">
        <v>0.248</v>
      </c>
      <c r="R83" s="44">
        <v>0.289</v>
      </c>
      <c r="S83" s="44">
        <v>0.324</v>
      </c>
      <c r="T83" s="44">
        <v>0.359</v>
      </c>
      <c r="U83" s="44">
        <v>0.393</v>
      </c>
      <c r="V83" s="44">
        <v>0.428</v>
      </c>
      <c r="W83" s="44">
        <v>0.453</v>
      </c>
      <c r="X83" s="44">
        <v>0.492</v>
      </c>
      <c r="Y83" s="44">
        <v>0.565</v>
      </c>
      <c r="Z83" s="44">
        <v>0.658</v>
      </c>
      <c r="AA83" s="44">
        <v>0.755</v>
      </c>
      <c r="AB83" s="44">
        <v>0.865</v>
      </c>
      <c r="AC83" s="44">
        <v>0.94</v>
      </c>
      <c r="AD83" s="44">
        <v>0.972</v>
      </c>
      <c r="AE83" s="44">
        <v>0.983</v>
      </c>
      <c r="AF83" s="44">
        <v>0.987</v>
      </c>
      <c r="AG83" s="44">
        <v>1</v>
      </c>
      <c r="AH83" s="44">
        <v>1.041</v>
      </c>
      <c r="AI83" s="44">
        <v>1.072</v>
      </c>
      <c r="AJ83" s="44">
        <v>1.141</v>
      </c>
      <c r="AK83" s="44">
        <v>1.202</v>
      </c>
      <c r="AL83" s="44">
        <v>1.301</v>
      </c>
      <c r="AM83" s="44">
        <v>1.384</v>
      </c>
      <c r="AN83" s="21">
        <v>1.46</v>
      </c>
      <c r="AO83" s="81"/>
      <c r="AP83" s="81"/>
      <c r="AQ83" s="81"/>
      <c r="AR83" s="81"/>
      <c r="AS83" s="81"/>
      <c r="AT83" s="81"/>
      <c r="AU83" s="81"/>
      <c r="AX83" s="82"/>
      <c r="AY83" s="82"/>
      <c r="AZ83" s="82"/>
      <c r="BA83" s="82"/>
      <c r="BB83" s="82">
        <f t="shared" si="1"/>
        <v>1.301</v>
      </c>
    </row>
    <row r="84" spans="1:54" ht="12.75">
      <c r="A84" s="5">
        <v>82</v>
      </c>
      <c r="B84" s="6" t="s">
        <v>87</v>
      </c>
      <c r="C84" s="43">
        <v>0.034</v>
      </c>
      <c r="D84" s="44">
        <v>0.05</v>
      </c>
      <c r="E84" s="44">
        <v>0.065</v>
      </c>
      <c r="F84" s="44">
        <v>0.078</v>
      </c>
      <c r="G84" s="44">
        <v>0.088</v>
      </c>
      <c r="H84" s="44">
        <v>0.098</v>
      </c>
      <c r="I84" s="44">
        <v>0.106</v>
      </c>
      <c r="J84" s="44">
        <v>0.115</v>
      </c>
      <c r="K84" s="44">
        <v>0.129</v>
      </c>
      <c r="L84" s="44">
        <v>0.143</v>
      </c>
      <c r="M84" s="44">
        <v>0.16</v>
      </c>
      <c r="N84" s="44">
        <v>0.179</v>
      </c>
      <c r="O84" s="44">
        <v>0.206</v>
      </c>
      <c r="P84" s="44">
        <v>0.232</v>
      </c>
      <c r="Q84" s="44">
        <v>0.253</v>
      </c>
      <c r="R84" s="44">
        <v>0.298</v>
      </c>
      <c r="S84" s="44">
        <v>0.356</v>
      </c>
      <c r="T84" s="44">
        <v>0.443</v>
      </c>
      <c r="U84" s="44">
        <v>0.553</v>
      </c>
      <c r="V84" s="44">
        <v>0.627</v>
      </c>
      <c r="W84" s="44">
        <v>0.666</v>
      </c>
      <c r="X84" s="44">
        <v>0.717</v>
      </c>
      <c r="Y84" s="44">
        <v>0.782</v>
      </c>
      <c r="Z84" s="44">
        <v>0.83</v>
      </c>
      <c r="AA84" s="44">
        <v>0.835</v>
      </c>
      <c r="AB84" s="44">
        <v>0.835</v>
      </c>
      <c r="AC84" s="44">
        <v>0.882</v>
      </c>
      <c r="AD84" s="44">
        <v>0.926</v>
      </c>
      <c r="AE84" s="44">
        <v>0.942</v>
      </c>
      <c r="AF84" s="44">
        <v>0.964</v>
      </c>
      <c r="AG84" s="44">
        <v>1</v>
      </c>
      <c r="AH84" s="44">
        <v>1.072</v>
      </c>
      <c r="AI84" s="44">
        <v>1.141</v>
      </c>
      <c r="AJ84" s="44">
        <v>1.193</v>
      </c>
      <c r="AK84" s="44">
        <v>1.229</v>
      </c>
      <c r="AL84" s="44">
        <v>1.291</v>
      </c>
      <c r="AM84" s="44">
        <v>1.301</v>
      </c>
      <c r="AN84" s="21">
        <v>1.316</v>
      </c>
      <c r="AO84" s="81"/>
      <c r="AP84" s="81"/>
      <c r="AQ84" s="81"/>
      <c r="AR84" s="81"/>
      <c r="AS84" s="81"/>
      <c r="AT84" s="81"/>
      <c r="AU84" s="81"/>
      <c r="AX84" s="82"/>
      <c r="AY84" s="82"/>
      <c r="AZ84" s="82"/>
      <c r="BA84" s="82"/>
      <c r="BB84" s="82">
        <f t="shared" si="1"/>
        <v>1.291</v>
      </c>
    </row>
    <row r="85" spans="1:54" ht="12.75">
      <c r="A85" s="5">
        <v>83</v>
      </c>
      <c r="B85" s="6" t="s">
        <v>88</v>
      </c>
      <c r="C85" s="43">
        <v>0.031</v>
      </c>
      <c r="D85" s="44">
        <v>0.038</v>
      </c>
      <c r="E85" s="44">
        <v>0.045</v>
      </c>
      <c r="F85" s="44">
        <v>0.055</v>
      </c>
      <c r="G85" s="44">
        <v>0.065</v>
      </c>
      <c r="H85" s="44">
        <v>0.074</v>
      </c>
      <c r="I85" s="44">
        <v>0.081</v>
      </c>
      <c r="J85" s="44">
        <v>0.085</v>
      </c>
      <c r="K85" s="44">
        <v>0.105</v>
      </c>
      <c r="L85" s="44">
        <v>0.141</v>
      </c>
      <c r="M85" s="44">
        <v>0.186</v>
      </c>
      <c r="N85" s="44">
        <v>0.22</v>
      </c>
      <c r="O85" s="44">
        <v>0.237</v>
      </c>
      <c r="P85" s="44">
        <v>0.258</v>
      </c>
      <c r="Q85" s="44">
        <v>0.258</v>
      </c>
      <c r="R85" s="44">
        <v>0.268</v>
      </c>
      <c r="S85" s="44">
        <v>0.289</v>
      </c>
      <c r="T85" s="44">
        <v>0.329</v>
      </c>
      <c r="U85" s="44">
        <v>0.408</v>
      </c>
      <c r="V85" s="44">
        <v>0.515</v>
      </c>
      <c r="W85" s="44">
        <v>0.602</v>
      </c>
      <c r="X85" s="44">
        <v>0.655</v>
      </c>
      <c r="Y85" s="44">
        <v>0.691</v>
      </c>
      <c r="Z85" s="44">
        <v>0.731</v>
      </c>
      <c r="AA85" s="44">
        <v>0.775</v>
      </c>
      <c r="AB85" s="44">
        <v>0.815</v>
      </c>
      <c r="AC85" s="44">
        <v>0.891</v>
      </c>
      <c r="AD85" s="44">
        <v>0.955</v>
      </c>
      <c r="AE85" s="44">
        <v>1.007</v>
      </c>
      <c r="AF85" s="44">
        <v>0.984</v>
      </c>
      <c r="AG85" s="44">
        <v>1</v>
      </c>
      <c r="AH85" s="44">
        <v>1.027</v>
      </c>
      <c r="AI85" s="44">
        <v>1.127</v>
      </c>
      <c r="AJ85" s="44">
        <v>1.386</v>
      </c>
      <c r="AK85" s="44">
        <v>1.736</v>
      </c>
      <c r="AL85" s="44">
        <v>2.083</v>
      </c>
      <c r="AM85" s="44">
        <v>2.141</v>
      </c>
      <c r="AN85" s="21">
        <v>2.179</v>
      </c>
      <c r="AO85" s="81"/>
      <c r="AP85" s="81"/>
      <c r="AQ85" s="81"/>
      <c r="AR85" s="81"/>
      <c r="AS85" s="81"/>
      <c r="AT85" s="81"/>
      <c r="AU85" s="81"/>
      <c r="AX85" s="82"/>
      <c r="AY85" s="82"/>
      <c r="AZ85" s="82"/>
      <c r="BA85" s="82"/>
      <c r="BB85" s="82">
        <f t="shared" si="1"/>
        <v>2.083</v>
      </c>
    </row>
    <row r="86" spans="1:54" ht="12.75">
      <c r="A86" s="5">
        <v>84</v>
      </c>
      <c r="B86" s="6" t="s">
        <v>89</v>
      </c>
      <c r="C86" s="43">
        <v>0.119</v>
      </c>
      <c r="D86" s="44">
        <v>0.14</v>
      </c>
      <c r="E86" s="44">
        <v>0.17</v>
      </c>
      <c r="F86" s="44">
        <v>0.217</v>
      </c>
      <c r="G86" s="44">
        <v>0.263</v>
      </c>
      <c r="H86" s="44">
        <v>0.316</v>
      </c>
      <c r="I86" s="44">
        <v>0.336</v>
      </c>
      <c r="J86" s="44">
        <v>0.334</v>
      </c>
      <c r="K86" s="44">
        <v>0.321</v>
      </c>
      <c r="L86" s="44">
        <v>0.3</v>
      </c>
      <c r="M86" s="44">
        <v>0.293</v>
      </c>
      <c r="N86" s="44">
        <v>0.29</v>
      </c>
      <c r="O86" s="44">
        <v>0.3</v>
      </c>
      <c r="P86" s="44">
        <v>0.309</v>
      </c>
      <c r="Q86" s="44">
        <v>0.31</v>
      </c>
      <c r="R86" s="44">
        <v>0.321</v>
      </c>
      <c r="S86" s="44">
        <v>0.346</v>
      </c>
      <c r="T86" s="44">
        <v>0.365</v>
      </c>
      <c r="U86" s="44">
        <v>0.388</v>
      </c>
      <c r="V86" s="44">
        <v>0.423</v>
      </c>
      <c r="W86" s="44">
        <v>0.433</v>
      </c>
      <c r="X86" s="44">
        <v>0.465</v>
      </c>
      <c r="Y86" s="44">
        <v>0.473</v>
      </c>
      <c r="Z86" s="44">
        <v>0.487</v>
      </c>
      <c r="AA86" s="44">
        <v>0.509</v>
      </c>
      <c r="AB86" s="44">
        <v>0.568</v>
      </c>
      <c r="AC86" s="44">
        <v>0.638</v>
      </c>
      <c r="AD86" s="44">
        <v>0.731</v>
      </c>
      <c r="AE86" s="44">
        <v>0.847</v>
      </c>
      <c r="AF86" s="44">
        <v>0.937</v>
      </c>
      <c r="AG86" s="44">
        <v>1</v>
      </c>
      <c r="AH86" s="44">
        <v>1.034</v>
      </c>
      <c r="AI86" s="44">
        <v>1.03</v>
      </c>
      <c r="AJ86" s="44">
        <v>1.041</v>
      </c>
      <c r="AK86" s="44">
        <v>1.024</v>
      </c>
      <c r="AL86" s="44">
        <v>0.98</v>
      </c>
      <c r="AM86" s="44">
        <v>0.92</v>
      </c>
      <c r="AN86" s="21">
        <v>0.88</v>
      </c>
      <c r="AO86" s="81"/>
      <c r="AP86" s="81"/>
      <c r="AQ86" s="81"/>
      <c r="AR86" s="81"/>
      <c r="AS86" s="81"/>
      <c r="AT86" s="81"/>
      <c r="AU86" s="81"/>
      <c r="AX86" s="82"/>
      <c r="AY86" s="82"/>
      <c r="AZ86" s="82"/>
      <c r="BA86" s="82"/>
      <c r="BB86" s="82">
        <f t="shared" si="1"/>
        <v>0.98</v>
      </c>
    </row>
    <row r="87" spans="1:54" ht="12.75">
      <c r="A87" s="5">
        <v>85</v>
      </c>
      <c r="B87" s="6" t="s">
        <v>90</v>
      </c>
      <c r="C87" s="43">
        <v>0.014</v>
      </c>
      <c r="D87" s="44">
        <v>0.019</v>
      </c>
      <c r="E87" s="44">
        <v>0.025</v>
      </c>
      <c r="F87" s="44">
        <v>0.031</v>
      </c>
      <c r="G87" s="44">
        <v>0.037</v>
      </c>
      <c r="H87" s="44">
        <v>0.042</v>
      </c>
      <c r="I87" s="44">
        <v>0.052</v>
      </c>
      <c r="J87" s="44">
        <v>0.058</v>
      </c>
      <c r="K87" s="44">
        <v>0.069</v>
      </c>
      <c r="L87" s="44">
        <v>0.085</v>
      </c>
      <c r="M87" s="44">
        <v>0.099</v>
      </c>
      <c r="N87" s="44">
        <v>0.116</v>
      </c>
      <c r="O87" s="44">
        <v>0.13</v>
      </c>
      <c r="P87" s="44">
        <v>0.139</v>
      </c>
      <c r="Q87" s="44">
        <v>0.139</v>
      </c>
      <c r="R87" s="44">
        <v>0.196</v>
      </c>
      <c r="S87" s="44">
        <v>0.21</v>
      </c>
      <c r="T87" s="44">
        <v>0.23</v>
      </c>
      <c r="U87" s="44">
        <v>0.277</v>
      </c>
      <c r="V87" s="44">
        <v>0.309</v>
      </c>
      <c r="W87" s="44">
        <v>0.411</v>
      </c>
      <c r="X87" s="44">
        <v>0.588</v>
      </c>
      <c r="Y87" s="44">
        <v>0.661</v>
      </c>
      <c r="Z87" s="44">
        <v>0.857</v>
      </c>
      <c r="AA87" s="44">
        <v>0.958</v>
      </c>
      <c r="AB87" s="44">
        <v>0.921</v>
      </c>
      <c r="AC87" s="44">
        <v>0.96</v>
      </c>
      <c r="AD87" s="44">
        <v>0.999</v>
      </c>
      <c r="AE87" s="44">
        <v>1.009</v>
      </c>
      <c r="AF87" s="44">
        <v>1.067</v>
      </c>
      <c r="AG87" s="44">
        <v>1</v>
      </c>
      <c r="AH87" s="44">
        <v>1.134</v>
      </c>
      <c r="AI87" s="44">
        <v>1.367</v>
      </c>
      <c r="AJ87" s="44">
        <v>1.675</v>
      </c>
      <c r="AK87" s="44">
        <v>1.764</v>
      </c>
      <c r="AL87" s="44">
        <v>1.739</v>
      </c>
      <c r="AM87" s="44">
        <v>1.626</v>
      </c>
      <c r="AN87" s="21">
        <v>1.544</v>
      </c>
      <c r="AO87" s="81"/>
      <c r="AP87" s="81"/>
      <c r="AQ87" s="81"/>
      <c r="AR87" s="81"/>
      <c r="AS87" s="81"/>
      <c r="AT87" s="81"/>
      <c r="AU87" s="81"/>
      <c r="AX87" s="82"/>
      <c r="AY87" s="82"/>
      <c r="AZ87" s="82"/>
      <c r="BA87" s="82"/>
      <c r="BB87" s="82">
        <f t="shared" si="1"/>
        <v>1.739</v>
      </c>
    </row>
    <row r="88" spans="1:54" ht="12.75">
      <c r="A88" s="5">
        <v>86</v>
      </c>
      <c r="B88" s="6" t="s">
        <v>91</v>
      </c>
      <c r="C88" s="43">
        <v>0.005</v>
      </c>
      <c r="D88" s="44">
        <v>0.008</v>
      </c>
      <c r="E88" s="44">
        <v>0.01</v>
      </c>
      <c r="F88" s="44">
        <v>0.013</v>
      </c>
      <c r="G88" s="44">
        <v>0.014</v>
      </c>
      <c r="H88" s="44">
        <v>0.016</v>
      </c>
      <c r="I88" s="44">
        <v>0.017</v>
      </c>
      <c r="J88" s="44">
        <v>0.019</v>
      </c>
      <c r="K88" s="44">
        <v>0.022</v>
      </c>
      <c r="L88" s="44">
        <v>0.027</v>
      </c>
      <c r="M88" s="44">
        <v>0.039</v>
      </c>
      <c r="N88" s="44">
        <v>0.05</v>
      </c>
      <c r="O88" s="44">
        <v>0.062</v>
      </c>
      <c r="P88" s="44">
        <v>0.078</v>
      </c>
      <c r="Q88" s="44">
        <v>0.097</v>
      </c>
      <c r="R88" s="44">
        <v>0.118</v>
      </c>
      <c r="S88" s="44">
        <v>0.162</v>
      </c>
      <c r="T88" s="44">
        <v>0.216</v>
      </c>
      <c r="U88" s="44">
        <v>0.28</v>
      </c>
      <c r="V88" s="44">
        <v>0.348</v>
      </c>
      <c r="W88" s="44">
        <v>0.424</v>
      </c>
      <c r="X88" s="44">
        <v>0.499</v>
      </c>
      <c r="Y88" s="44">
        <v>0.571</v>
      </c>
      <c r="Z88" s="44">
        <v>0.622</v>
      </c>
      <c r="AA88" s="44">
        <v>0.65</v>
      </c>
      <c r="AB88" s="44">
        <v>0.703</v>
      </c>
      <c r="AC88" s="44">
        <v>0.789</v>
      </c>
      <c r="AD88" s="44">
        <v>0.862</v>
      </c>
      <c r="AE88" s="44">
        <v>0.94</v>
      </c>
      <c r="AF88" s="44">
        <v>0.993</v>
      </c>
      <c r="AG88" s="44">
        <v>1</v>
      </c>
      <c r="AH88" s="44">
        <v>1.099</v>
      </c>
      <c r="AI88" s="44">
        <v>1.167</v>
      </c>
      <c r="AJ88" s="44">
        <v>1.227</v>
      </c>
      <c r="AK88" s="44">
        <v>1.289</v>
      </c>
      <c r="AL88" s="44">
        <v>1.364</v>
      </c>
      <c r="AM88" s="44">
        <v>1.385</v>
      </c>
      <c r="AN88" s="21">
        <v>1.4</v>
      </c>
      <c r="AO88" s="81"/>
      <c r="AP88" s="81"/>
      <c r="AQ88" s="81"/>
      <c r="AR88" s="81"/>
      <c r="AS88" s="81"/>
      <c r="AT88" s="81"/>
      <c r="AU88" s="81"/>
      <c r="AX88" s="82"/>
      <c r="AY88" s="82"/>
      <c r="AZ88" s="82"/>
      <c r="BA88" s="82"/>
      <c r="BB88" s="82">
        <f t="shared" si="1"/>
        <v>1.364</v>
      </c>
    </row>
    <row r="89" spans="1:54" ht="12.75">
      <c r="A89" s="5">
        <v>87</v>
      </c>
      <c r="B89" s="6" t="s">
        <v>92</v>
      </c>
      <c r="C89" s="43">
        <v>0.238</v>
      </c>
      <c r="D89" s="44">
        <v>0.334</v>
      </c>
      <c r="E89" s="44">
        <v>0.414</v>
      </c>
      <c r="F89" s="44">
        <v>0.506</v>
      </c>
      <c r="G89" s="44">
        <v>0.555</v>
      </c>
      <c r="H89" s="44">
        <v>0.577</v>
      </c>
      <c r="I89" s="44">
        <v>0.606</v>
      </c>
      <c r="J89" s="44">
        <v>0.639</v>
      </c>
      <c r="K89" s="44">
        <v>0.676</v>
      </c>
      <c r="L89" s="44">
        <v>0.737</v>
      </c>
      <c r="M89" s="44">
        <v>0.814</v>
      </c>
      <c r="N89" s="44">
        <v>0.837</v>
      </c>
      <c r="O89" s="44">
        <v>0.852</v>
      </c>
      <c r="P89" s="44">
        <v>0.861</v>
      </c>
      <c r="Q89" s="44">
        <v>0.876</v>
      </c>
      <c r="R89" s="44">
        <v>0.885</v>
      </c>
      <c r="S89" s="44">
        <v>0.891</v>
      </c>
      <c r="T89" s="44">
        <v>0.9</v>
      </c>
      <c r="U89" s="44">
        <v>0.915</v>
      </c>
      <c r="V89" s="44">
        <v>0.949</v>
      </c>
      <c r="W89" s="44">
        <v>0.997</v>
      </c>
      <c r="X89" s="44">
        <v>1</v>
      </c>
      <c r="Y89" s="44">
        <v>1.011</v>
      </c>
      <c r="Z89" s="44">
        <v>0.988</v>
      </c>
      <c r="AA89" s="44">
        <v>0.965</v>
      </c>
      <c r="AB89" s="44">
        <v>1.018</v>
      </c>
      <c r="AC89" s="44">
        <v>1.029</v>
      </c>
      <c r="AD89" s="44">
        <v>1.053</v>
      </c>
      <c r="AE89" s="44">
        <v>0.981</v>
      </c>
      <c r="AF89" s="44">
        <v>0.96</v>
      </c>
      <c r="AG89" s="44">
        <v>1</v>
      </c>
      <c r="AH89" s="44">
        <v>1.024</v>
      </c>
      <c r="AI89" s="44">
        <v>1.046</v>
      </c>
      <c r="AJ89" s="44">
        <v>1.046</v>
      </c>
      <c r="AK89" s="44">
        <v>1.041</v>
      </c>
      <c r="AL89" s="44">
        <v>1.06</v>
      </c>
      <c r="AM89" s="44">
        <v>1.07</v>
      </c>
      <c r="AN89" s="21">
        <v>1.055</v>
      </c>
      <c r="AO89" s="81"/>
      <c r="AP89" s="81"/>
      <c r="AQ89" s="81"/>
      <c r="AR89" s="81"/>
      <c r="AS89" s="81"/>
      <c r="AT89" s="81"/>
      <c r="AU89" s="81"/>
      <c r="AX89" s="82"/>
      <c r="AY89" s="82"/>
      <c r="AZ89" s="82"/>
      <c r="BA89" s="82"/>
      <c r="BB89" s="82">
        <f t="shared" si="1"/>
        <v>1.06</v>
      </c>
    </row>
    <row r="90" spans="1:54" ht="12.75">
      <c r="A90" s="5">
        <v>88</v>
      </c>
      <c r="B90" s="6" t="s">
        <v>93</v>
      </c>
      <c r="C90" s="43">
        <v>0.017</v>
      </c>
      <c r="D90" s="44">
        <v>0.024</v>
      </c>
      <c r="E90" s="44">
        <v>0.03</v>
      </c>
      <c r="F90" s="44">
        <v>0.037</v>
      </c>
      <c r="G90" s="44">
        <v>0.044</v>
      </c>
      <c r="H90" s="44">
        <v>0.049</v>
      </c>
      <c r="I90" s="44">
        <v>0.061</v>
      </c>
      <c r="J90" s="44">
        <v>0.069</v>
      </c>
      <c r="K90" s="44">
        <v>0.082</v>
      </c>
      <c r="L90" s="44">
        <v>0.103</v>
      </c>
      <c r="M90" s="44">
        <v>0.132</v>
      </c>
      <c r="N90" s="44">
        <v>0.157</v>
      </c>
      <c r="O90" s="44">
        <v>0.187</v>
      </c>
      <c r="P90" s="44">
        <v>0.218</v>
      </c>
      <c r="Q90" s="44">
        <v>0.26</v>
      </c>
      <c r="R90" s="44">
        <v>0.327</v>
      </c>
      <c r="S90" s="44">
        <v>0.389</v>
      </c>
      <c r="T90" s="44">
        <v>0.436</v>
      </c>
      <c r="U90" s="44">
        <v>0.496</v>
      </c>
      <c r="V90" s="44">
        <v>0.572</v>
      </c>
      <c r="W90" s="44">
        <v>0.601</v>
      </c>
      <c r="X90" s="44">
        <v>0.682</v>
      </c>
      <c r="Y90" s="44">
        <v>0.711</v>
      </c>
      <c r="Z90" s="44">
        <v>0.727</v>
      </c>
      <c r="AA90" s="44">
        <v>0.746</v>
      </c>
      <c r="AB90" s="44">
        <v>0.79</v>
      </c>
      <c r="AC90" s="44">
        <v>0.859</v>
      </c>
      <c r="AD90" s="44">
        <v>0.917</v>
      </c>
      <c r="AE90" s="44">
        <v>0.943</v>
      </c>
      <c r="AF90" s="44">
        <v>0.961</v>
      </c>
      <c r="AG90" s="44">
        <v>1</v>
      </c>
      <c r="AH90" s="44">
        <v>1.024</v>
      </c>
      <c r="AI90" s="44">
        <v>1.019</v>
      </c>
      <c r="AJ90" s="44">
        <v>1.008</v>
      </c>
      <c r="AK90" s="44">
        <v>0.995</v>
      </c>
      <c r="AL90" s="44">
        <v>0.97</v>
      </c>
      <c r="AM90" s="44">
        <v>0.958</v>
      </c>
      <c r="AN90" s="21">
        <v>0.932</v>
      </c>
      <c r="AO90" s="81"/>
      <c r="AP90" s="81"/>
      <c r="AQ90" s="81"/>
      <c r="AR90" s="81"/>
      <c r="AS90" s="81"/>
      <c r="AT90" s="81"/>
      <c r="AU90" s="81"/>
      <c r="AX90" s="82"/>
      <c r="AY90" s="82"/>
      <c r="AZ90" s="82"/>
      <c r="BA90" s="82"/>
      <c r="BB90" s="82">
        <f t="shared" si="1"/>
        <v>0.97</v>
      </c>
    </row>
    <row r="91" spans="1:54" ht="12.75">
      <c r="A91" s="5">
        <v>89</v>
      </c>
      <c r="B91" s="6" t="s">
        <v>94</v>
      </c>
      <c r="C91" s="43">
        <v>0.038</v>
      </c>
      <c r="D91" s="44">
        <v>0.05</v>
      </c>
      <c r="E91" s="44">
        <v>0.064</v>
      </c>
      <c r="F91" s="44">
        <v>0.08</v>
      </c>
      <c r="G91" s="44">
        <v>0.095</v>
      </c>
      <c r="H91" s="44">
        <v>0.104</v>
      </c>
      <c r="I91" s="44">
        <v>0.135</v>
      </c>
      <c r="J91" s="44">
        <v>0.151</v>
      </c>
      <c r="K91" s="44">
        <v>0.172</v>
      </c>
      <c r="L91" s="44">
        <v>0.195</v>
      </c>
      <c r="M91" s="44">
        <v>0.224</v>
      </c>
      <c r="N91" s="44">
        <v>0.248</v>
      </c>
      <c r="O91" s="44">
        <v>0.27</v>
      </c>
      <c r="P91" s="44">
        <v>0.289</v>
      </c>
      <c r="Q91" s="44">
        <v>0.31</v>
      </c>
      <c r="R91" s="44">
        <v>0.346</v>
      </c>
      <c r="S91" s="44">
        <v>0.379</v>
      </c>
      <c r="T91" s="44">
        <v>0.407</v>
      </c>
      <c r="U91" s="44">
        <v>0.449</v>
      </c>
      <c r="V91" s="44">
        <v>0.512</v>
      </c>
      <c r="W91" s="44">
        <v>0.59</v>
      </c>
      <c r="X91" s="44">
        <v>0.668</v>
      </c>
      <c r="Y91" s="44">
        <v>0.745</v>
      </c>
      <c r="Z91" s="44">
        <v>0.819</v>
      </c>
      <c r="AA91" s="44">
        <v>0.876</v>
      </c>
      <c r="AB91" s="44">
        <v>0.913</v>
      </c>
      <c r="AC91" s="44">
        <v>0.951</v>
      </c>
      <c r="AD91" s="44">
        <v>0.994</v>
      </c>
      <c r="AE91" s="44">
        <v>1</v>
      </c>
      <c r="AF91" s="44">
        <v>0.997</v>
      </c>
      <c r="AG91" s="44">
        <v>1</v>
      </c>
      <c r="AH91" s="44">
        <v>1.002</v>
      </c>
      <c r="AI91" s="44">
        <v>0.995</v>
      </c>
      <c r="AJ91" s="44">
        <v>0.988</v>
      </c>
      <c r="AK91" s="44">
        <v>0.981</v>
      </c>
      <c r="AL91" s="44">
        <v>0.97</v>
      </c>
      <c r="AM91" s="44">
        <v>0.969</v>
      </c>
      <c r="AN91" s="21">
        <v>0.956</v>
      </c>
      <c r="AO91" s="81"/>
      <c r="AP91" s="81"/>
      <c r="AQ91" s="81"/>
      <c r="AR91" s="81"/>
      <c r="AS91" s="81"/>
      <c r="AT91" s="81"/>
      <c r="AU91" s="81"/>
      <c r="AX91" s="82"/>
      <c r="AY91" s="82"/>
      <c r="AZ91" s="82"/>
      <c r="BA91" s="82"/>
      <c r="BB91" s="82">
        <f t="shared" si="1"/>
        <v>0.97</v>
      </c>
    </row>
    <row r="92" spans="1:54" ht="12.75">
      <c r="A92" s="5">
        <v>90</v>
      </c>
      <c r="B92" s="6" t="s">
        <v>95</v>
      </c>
      <c r="C92" s="43">
        <v>0.079</v>
      </c>
      <c r="D92" s="44">
        <v>0.084</v>
      </c>
      <c r="E92" s="44">
        <v>0.087</v>
      </c>
      <c r="F92" s="44">
        <v>0.087</v>
      </c>
      <c r="G92" s="44">
        <v>0.088</v>
      </c>
      <c r="H92" s="44">
        <v>0.09</v>
      </c>
      <c r="I92" s="44">
        <v>0.094</v>
      </c>
      <c r="J92" s="44">
        <v>0.096</v>
      </c>
      <c r="K92" s="44">
        <v>0.104</v>
      </c>
      <c r="L92" s="44">
        <v>0.11</v>
      </c>
      <c r="M92" s="44">
        <v>0.114</v>
      </c>
      <c r="N92" s="44">
        <v>0.124</v>
      </c>
      <c r="O92" s="44">
        <v>0.134</v>
      </c>
      <c r="P92" s="44">
        <v>0.143</v>
      </c>
      <c r="Q92" s="44">
        <v>0.15</v>
      </c>
      <c r="R92" s="44">
        <v>0.165</v>
      </c>
      <c r="S92" s="44">
        <v>0.183</v>
      </c>
      <c r="T92" s="44">
        <v>0.207</v>
      </c>
      <c r="U92" s="44">
        <v>0.26</v>
      </c>
      <c r="V92" s="44">
        <v>0.319</v>
      </c>
      <c r="W92" s="44">
        <v>0.376</v>
      </c>
      <c r="X92" s="44">
        <v>0.434</v>
      </c>
      <c r="Y92" s="44">
        <v>0.501</v>
      </c>
      <c r="Z92" s="44">
        <v>0.548</v>
      </c>
      <c r="AA92" s="44">
        <v>0.683</v>
      </c>
      <c r="AB92" s="44">
        <v>0.703</v>
      </c>
      <c r="AC92" s="44">
        <v>0.919</v>
      </c>
      <c r="AD92" s="44">
        <v>0.974</v>
      </c>
      <c r="AE92" s="44">
        <v>0.98</v>
      </c>
      <c r="AF92" s="44">
        <v>0.998</v>
      </c>
      <c r="AG92" s="44">
        <v>1</v>
      </c>
      <c r="AH92" s="44">
        <v>0.987</v>
      </c>
      <c r="AI92" s="44">
        <v>0.94</v>
      </c>
      <c r="AJ92" s="44">
        <v>0.986</v>
      </c>
      <c r="AK92" s="44">
        <v>0.973</v>
      </c>
      <c r="AL92" s="44">
        <v>0.98</v>
      </c>
      <c r="AM92" s="44">
        <v>0.987</v>
      </c>
      <c r="AN92" s="21">
        <v>1.097</v>
      </c>
      <c r="AO92" s="81"/>
      <c r="AP92" s="81"/>
      <c r="AQ92" s="81"/>
      <c r="AR92" s="81"/>
      <c r="AS92" s="81"/>
      <c r="AT92" s="81"/>
      <c r="AU92" s="81"/>
      <c r="AX92" s="82"/>
      <c r="AY92" s="82"/>
      <c r="AZ92" s="82"/>
      <c r="BA92" s="82"/>
      <c r="BB92" s="82">
        <f t="shared" si="1"/>
        <v>0.98</v>
      </c>
    </row>
    <row r="93" spans="1:54" ht="12.75">
      <c r="A93" s="5">
        <v>91</v>
      </c>
      <c r="B93" s="6" t="s">
        <v>96</v>
      </c>
      <c r="C93" s="43">
        <v>0.01</v>
      </c>
      <c r="D93" s="44">
        <v>0.02</v>
      </c>
      <c r="E93" s="44">
        <v>0.028</v>
      </c>
      <c r="F93" s="44">
        <v>0.035</v>
      </c>
      <c r="G93" s="44">
        <v>0.046</v>
      </c>
      <c r="H93" s="44">
        <v>0.048</v>
      </c>
      <c r="I93" s="44">
        <v>0.062</v>
      </c>
      <c r="J93" s="44">
        <v>0.065</v>
      </c>
      <c r="K93" s="44">
        <v>0.071</v>
      </c>
      <c r="L93" s="44">
        <v>0.082</v>
      </c>
      <c r="M93" s="44">
        <v>0.099</v>
      </c>
      <c r="N93" s="44">
        <v>0.108</v>
      </c>
      <c r="O93" s="44">
        <v>0.123</v>
      </c>
      <c r="P93" s="44">
        <v>0.151</v>
      </c>
      <c r="Q93" s="44">
        <v>0.195</v>
      </c>
      <c r="R93" s="44">
        <v>0.258</v>
      </c>
      <c r="S93" s="44">
        <v>0.351</v>
      </c>
      <c r="T93" s="44">
        <v>0.419</v>
      </c>
      <c r="U93" s="44">
        <v>0.509</v>
      </c>
      <c r="V93" s="44">
        <v>0.676</v>
      </c>
      <c r="W93" s="44">
        <v>0.676</v>
      </c>
      <c r="X93" s="44">
        <v>0.942</v>
      </c>
      <c r="Y93" s="44">
        <v>0.877</v>
      </c>
      <c r="Z93" s="44">
        <v>0.818</v>
      </c>
      <c r="AA93" s="44">
        <v>0.769</v>
      </c>
      <c r="AB93" s="44">
        <v>0.775</v>
      </c>
      <c r="AC93" s="44">
        <v>0.79</v>
      </c>
      <c r="AD93" s="44">
        <v>0.801</v>
      </c>
      <c r="AE93" s="44">
        <v>0.85</v>
      </c>
      <c r="AF93" s="44">
        <v>0.89</v>
      </c>
      <c r="AG93" s="44">
        <v>1</v>
      </c>
      <c r="AH93" s="44">
        <v>1.066</v>
      </c>
      <c r="AI93" s="44">
        <v>1.131</v>
      </c>
      <c r="AJ93" s="44">
        <v>1.216</v>
      </c>
      <c r="AK93" s="44">
        <v>1.365</v>
      </c>
      <c r="AL93" s="44">
        <v>1.411</v>
      </c>
      <c r="AM93" s="44">
        <v>1.435</v>
      </c>
      <c r="AN93" s="21">
        <v>1.414</v>
      </c>
      <c r="AO93" s="81"/>
      <c r="AP93" s="81"/>
      <c r="AQ93" s="81"/>
      <c r="AR93" s="81"/>
      <c r="AS93" s="81"/>
      <c r="AT93" s="81"/>
      <c r="AU93" s="81"/>
      <c r="AX93" s="82"/>
      <c r="AY93" s="82"/>
      <c r="AZ93" s="82"/>
      <c r="BA93" s="82"/>
      <c r="BB93" s="82">
        <f t="shared" si="1"/>
        <v>1.411</v>
      </c>
    </row>
    <row r="94" spans="1:54" ht="12.75">
      <c r="A94" s="5">
        <v>92</v>
      </c>
      <c r="B94" s="6" t="s">
        <v>97</v>
      </c>
      <c r="C94" s="43">
        <v>0.12</v>
      </c>
      <c r="D94" s="44">
        <v>0.131</v>
      </c>
      <c r="E94" s="44">
        <v>0.139</v>
      </c>
      <c r="F94" s="44">
        <v>0.143</v>
      </c>
      <c r="G94" s="44">
        <v>0.146</v>
      </c>
      <c r="H94" s="44">
        <v>0.154</v>
      </c>
      <c r="I94" s="44">
        <v>0.158</v>
      </c>
      <c r="J94" s="44">
        <v>0.159</v>
      </c>
      <c r="K94" s="44">
        <v>0.165</v>
      </c>
      <c r="L94" s="44">
        <v>0.172</v>
      </c>
      <c r="M94" s="44">
        <v>0.186</v>
      </c>
      <c r="N94" s="44">
        <v>0.197</v>
      </c>
      <c r="O94" s="44">
        <v>0.207</v>
      </c>
      <c r="P94" s="44">
        <v>0.228</v>
      </c>
      <c r="Q94" s="44">
        <v>0.26</v>
      </c>
      <c r="R94" s="44">
        <v>0.297</v>
      </c>
      <c r="S94" s="44">
        <v>0.324</v>
      </c>
      <c r="T94" s="44">
        <v>0.363</v>
      </c>
      <c r="U94" s="44">
        <v>0.443</v>
      </c>
      <c r="V94" s="44">
        <v>0.514</v>
      </c>
      <c r="W94" s="44">
        <v>0.601</v>
      </c>
      <c r="X94" s="44">
        <v>0.639</v>
      </c>
      <c r="Y94" s="44">
        <v>0.733</v>
      </c>
      <c r="Z94" s="44">
        <v>0.819</v>
      </c>
      <c r="AA94" s="44">
        <v>0.808</v>
      </c>
      <c r="AB94" s="44">
        <v>0.8</v>
      </c>
      <c r="AC94" s="44">
        <v>0.877</v>
      </c>
      <c r="AD94" s="44">
        <v>0.941</v>
      </c>
      <c r="AE94" s="44">
        <v>0.975</v>
      </c>
      <c r="AF94" s="44">
        <v>0.992</v>
      </c>
      <c r="AG94" s="44">
        <v>1</v>
      </c>
      <c r="AH94" s="44">
        <v>1.03</v>
      </c>
      <c r="AI94" s="44">
        <v>1.047</v>
      </c>
      <c r="AJ94" s="44">
        <v>1.044</v>
      </c>
      <c r="AK94" s="44">
        <v>1.048</v>
      </c>
      <c r="AL94" s="44">
        <v>1.085</v>
      </c>
      <c r="AM94" s="44">
        <v>1.104</v>
      </c>
      <c r="AN94" s="21">
        <v>1.114</v>
      </c>
      <c r="AO94" s="81"/>
      <c r="AP94" s="81"/>
      <c r="AQ94" s="81"/>
      <c r="AR94" s="81"/>
      <c r="AS94" s="81"/>
      <c r="AT94" s="81"/>
      <c r="AU94" s="81"/>
      <c r="AX94" s="82"/>
      <c r="AY94" s="82"/>
      <c r="AZ94" s="82"/>
      <c r="BA94" s="82"/>
      <c r="BB94" s="82">
        <f t="shared" si="1"/>
        <v>1.085</v>
      </c>
    </row>
    <row r="95" spans="1:54" ht="12.75">
      <c r="A95" s="5">
        <v>93</v>
      </c>
      <c r="B95" s="6" t="s">
        <v>98</v>
      </c>
      <c r="C95" s="43">
        <v>0.318</v>
      </c>
      <c r="D95" s="44">
        <v>0.302</v>
      </c>
      <c r="E95" s="44">
        <v>0.294</v>
      </c>
      <c r="F95" s="44">
        <v>0.294</v>
      </c>
      <c r="G95" s="44">
        <v>0.296</v>
      </c>
      <c r="H95" s="44">
        <v>0.293</v>
      </c>
      <c r="I95" s="44">
        <v>0.309</v>
      </c>
      <c r="J95" s="44">
        <v>0.317</v>
      </c>
      <c r="K95" s="44">
        <v>0.333</v>
      </c>
      <c r="L95" s="44">
        <v>0.353</v>
      </c>
      <c r="M95" s="44">
        <v>0.378</v>
      </c>
      <c r="N95" s="44">
        <v>0.399</v>
      </c>
      <c r="O95" s="44">
        <v>0.419</v>
      </c>
      <c r="P95" s="44">
        <v>0.434</v>
      </c>
      <c r="Q95" s="44">
        <v>0.454</v>
      </c>
      <c r="R95" s="44">
        <v>0.49</v>
      </c>
      <c r="S95" s="44">
        <v>0.524</v>
      </c>
      <c r="T95" s="44">
        <v>0.553</v>
      </c>
      <c r="U95" s="44">
        <v>0.601</v>
      </c>
      <c r="V95" s="44">
        <v>0.676</v>
      </c>
      <c r="W95" s="44">
        <v>0.751</v>
      </c>
      <c r="X95" s="44">
        <v>0.806</v>
      </c>
      <c r="Y95" s="44">
        <v>0.84</v>
      </c>
      <c r="Z95" s="44">
        <v>0.856</v>
      </c>
      <c r="AA95" s="44">
        <v>0.842</v>
      </c>
      <c r="AB95" s="44">
        <v>0.847</v>
      </c>
      <c r="AC95" s="44">
        <v>0.868</v>
      </c>
      <c r="AD95" s="44">
        <v>0.911</v>
      </c>
      <c r="AE95" s="44">
        <v>0.931</v>
      </c>
      <c r="AF95" s="44">
        <v>0.957</v>
      </c>
      <c r="AG95" s="44">
        <v>1</v>
      </c>
      <c r="AH95" s="44">
        <v>1.072</v>
      </c>
      <c r="AI95" s="44">
        <v>1.153</v>
      </c>
      <c r="AJ95" s="44">
        <v>1.272</v>
      </c>
      <c r="AK95" s="44">
        <v>1.448</v>
      </c>
      <c r="AL95" s="44">
        <v>1.699</v>
      </c>
      <c r="AM95" s="44">
        <v>1.88</v>
      </c>
      <c r="AN95" s="21">
        <v>1.969</v>
      </c>
      <c r="AO95" s="81"/>
      <c r="AP95" s="81"/>
      <c r="AQ95" s="81"/>
      <c r="AR95" s="81"/>
      <c r="AS95" s="81"/>
      <c r="AT95" s="81"/>
      <c r="AU95" s="81"/>
      <c r="AX95" s="82"/>
      <c r="AY95" s="82"/>
      <c r="AZ95" s="82"/>
      <c r="BA95" s="82"/>
      <c r="BB95" s="82">
        <f t="shared" si="1"/>
        <v>1.699</v>
      </c>
    </row>
    <row r="96" spans="1:54" ht="12.75">
      <c r="A96" s="5">
        <v>94</v>
      </c>
      <c r="B96" s="6" t="s">
        <v>99</v>
      </c>
      <c r="C96" s="43">
        <v>0.073</v>
      </c>
      <c r="D96" s="44">
        <v>0.092</v>
      </c>
      <c r="E96" s="44">
        <v>0.116</v>
      </c>
      <c r="F96" s="44">
        <v>0.144</v>
      </c>
      <c r="G96" s="44">
        <v>0.176</v>
      </c>
      <c r="H96" s="44">
        <v>0.21</v>
      </c>
      <c r="I96" s="44">
        <v>0.326</v>
      </c>
      <c r="J96" s="44">
        <v>0.388</v>
      </c>
      <c r="K96" s="44">
        <v>0.459</v>
      </c>
      <c r="L96" s="44">
        <v>0.563</v>
      </c>
      <c r="M96" s="44">
        <v>0.666</v>
      </c>
      <c r="N96" s="44">
        <v>0.737</v>
      </c>
      <c r="O96" s="44">
        <v>0.792</v>
      </c>
      <c r="P96" s="44">
        <v>0.845</v>
      </c>
      <c r="Q96" s="44">
        <v>0.896</v>
      </c>
      <c r="R96" s="44">
        <v>0.963</v>
      </c>
      <c r="S96" s="44">
        <v>1.003</v>
      </c>
      <c r="T96" s="44">
        <v>1.025</v>
      </c>
      <c r="U96" s="44">
        <v>1.02</v>
      </c>
      <c r="V96" s="44">
        <v>1.032</v>
      </c>
      <c r="W96" s="44">
        <v>1.029</v>
      </c>
      <c r="X96" s="44">
        <v>1.024</v>
      </c>
      <c r="Y96" s="44">
        <v>1.026</v>
      </c>
      <c r="Z96" s="44">
        <v>1.023</v>
      </c>
      <c r="AA96" s="44">
        <v>1.014</v>
      </c>
      <c r="AB96" s="44">
        <v>1.01</v>
      </c>
      <c r="AC96" s="44">
        <v>1.001</v>
      </c>
      <c r="AD96" s="44">
        <v>0.992</v>
      </c>
      <c r="AE96" s="44">
        <v>0.985</v>
      </c>
      <c r="AF96" s="44">
        <v>0.983</v>
      </c>
      <c r="AG96" s="44">
        <v>1</v>
      </c>
      <c r="AH96" s="44">
        <v>1.019</v>
      </c>
      <c r="AI96" s="44">
        <v>1.06</v>
      </c>
      <c r="AJ96" s="44">
        <v>1.101</v>
      </c>
      <c r="AK96" s="44">
        <v>1.154</v>
      </c>
      <c r="AL96" s="44">
        <v>1.23</v>
      </c>
      <c r="AM96" s="44">
        <v>1.295</v>
      </c>
      <c r="AN96" s="21">
        <v>1.374</v>
      </c>
      <c r="AO96" s="81"/>
      <c r="AP96" s="81"/>
      <c r="AQ96" s="81"/>
      <c r="AR96" s="81"/>
      <c r="AS96" s="81"/>
      <c r="AT96" s="81"/>
      <c r="AU96" s="81"/>
      <c r="AX96" s="82"/>
      <c r="AY96" s="82"/>
      <c r="AZ96" s="82"/>
      <c r="BA96" s="82"/>
      <c r="BB96" s="82">
        <f t="shared" si="1"/>
        <v>1.23</v>
      </c>
    </row>
    <row r="97" spans="1:54" ht="12.75">
      <c r="A97" s="5">
        <v>95</v>
      </c>
      <c r="B97" s="6" t="s">
        <v>100</v>
      </c>
      <c r="C97" s="43">
        <v>0.202</v>
      </c>
      <c r="D97" s="44">
        <v>0.213</v>
      </c>
      <c r="E97" s="44">
        <v>0.226</v>
      </c>
      <c r="F97" s="44">
        <v>0.237</v>
      </c>
      <c r="G97" s="44">
        <v>0.249</v>
      </c>
      <c r="H97" s="44">
        <v>0.256</v>
      </c>
      <c r="I97" s="44">
        <v>0.275</v>
      </c>
      <c r="J97" s="44">
        <v>0.29</v>
      </c>
      <c r="K97" s="44">
        <v>0.311</v>
      </c>
      <c r="L97" s="44">
        <v>0.343</v>
      </c>
      <c r="M97" s="44">
        <v>0.369</v>
      </c>
      <c r="N97" s="44">
        <v>0.396</v>
      </c>
      <c r="O97" s="44">
        <v>0.431</v>
      </c>
      <c r="P97" s="44">
        <v>0.471</v>
      </c>
      <c r="Q97" s="44">
        <v>0.52</v>
      </c>
      <c r="R97" s="44">
        <v>0.574</v>
      </c>
      <c r="S97" s="44">
        <v>0.626</v>
      </c>
      <c r="T97" s="44">
        <v>0.669</v>
      </c>
      <c r="U97" s="44">
        <v>0.74</v>
      </c>
      <c r="V97" s="44">
        <v>0.823</v>
      </c>
      <c r="W97" s="44">
        <v>0.926</v>
      </c>
      <c r="X97" s="44">
        <v>0.998</v>
      </c>
      <c r="Y97" s="44">
        <v>1.044</v>
      </c>
      <c r="Z97" s="44">
        <v>1.058</v>
      </c>
      <c r="AA97" s="44">
        <v>1.056</v>
      </c>
      <c r="AB97" s="44">
        <v>1.049</v>
      </c>
      <c r="AC97" s="44">
        <v>1.049</v>
      </c>
      <c r="AD97" s="44">
        <v>1.051</v>
      </c>
      <c r="AE97" s="44">
        <v>1.028</v>
      </c>
      <c r="AF97" s="44">
        <v>1.006</v>
      </c>
      <c r="AG97" s="44">
        <v>1</v>
      </c>
      <c r="AH97" s="44">
        <v>0.992</v>
      </c>
      <c r="AI97" s="44">
        <v>0.976</v>
      </c>
      <c r="AJ97" s="44">
        <v>0.963</v>
      </c>
      <c r="AK97" s="44">
        <v>0.953</v>
      </c>
      <c r="AL97" s="44">
        <v>0.94</v>
      </c>
      <c r="AM97" s="44">
        <v>0.932</v>
      </c>
      <c r="AN97" s="21">
        <v>0.917</v>
      </c>
      <c r="AO97" s="81"/>
      <c r="AP97" s="81"/>
      <c r="AQ97" s="81"/>
      <c r="AR97" s="81"/>
      <c r="AS97" s="81"/>
      <c r="AT97" s="81"/>
      <c r="AU97" s="81"/>
      <c r="AX97" s="82"/>
      <c r="AY97" s="82"/>
      <c r="AZ97" s="82"/>
      <c r="BA97" s="82"/>
      <c r="BB97" s="82">
        <f t="shared" si="1"/>
        <v>0.94</v>
      </c>
    </row>
    <row r="98" spans="1:54" ht="12.75">
      <c r="A98" s="5">
        <v>96</v>
      </c>
      <c r="B98" s="6" t="s">
        <v>101</v>
      </c>
      <c r="C98" s="43">
        <v>0.192</v>
      </c>
      <c r="D98" s="44">
        <v>0.247</v>
      </c>
      <c r="E98" s="44">
        <v>0.279</v>
      </c>
      <c r="F98" s="44">
        <v>0.315</v>
      </c>
      <c r="G98" s="44">
        <v>0.342</v>
      </c>
      <c r="H98" s="44">
        <v>0.378</v>
      </c>
      <c r="I98" s="44">
        <v>0.48</v>
      </c>
      <c r="J98" s="44">
        <v>0.544</v>
      </c>
      <c r="K98" s="44">
        <v>0.625</v>
      </c>
      <c r="L98" s="44">
        <v>0.73</v>
      </c>
      <c r="M98" s="44">
        <v>0.762</v>
      </c>
      <c r="N98" s="44">
        <v>0.795</v>
      </c>
      <c r="O98" s="44">
        <v>0.816</v>
      </c>
      <c r="P98" s="44">
        <v>0.832</v>
      </c>
      <c r="Q98" s="44">
        <v>0.841</v>
      </c>
      <c r="R98" s="44">
        <v>0.841</v>
      </c>
      <c r="S98" s="44">
        <v>0.855</v>
      </c>
      <c r="T98" s="44">
        <v>0.859</v>
      </c>
      <c r="U98" s="44">
        <v>0.925</v>
      </c>
      <c r="V98" s="44">
        <v>0.971</v>
      </c>
      <c r="W98" s="44">
        <v>0.984</v>
      </c>
      <c r="X98" s="44">
        <v>0.999</v>
      </c>
      <c r="Y98" s="44">
        <v>1.038</v>
      </c>
      <c r="Z98" s="44">
        <v>1.034</v>
      </c>
      <c r="AA98" s="44">
        <v>1.053</v>
      </c>
      <c r="AB98" s="44">
        <v>1.094</v>
      </c>
      <c r="AC98" s="44">
        <v>1.153</v>
      </c>
      <c r="AD98" s="44">
        <v>1.156</v>
      </c>
      <c r="AE98" s="44">
        <v>1.072</v>
      </c>
      <c r="AF98" s="44">
        <v>1.022</v>
      </c>
      <c r="AG98" s="44">
        <v>1</v>
      </c>
      <c r="AH98" s="44">
        <v>1.001</v>
      </c>
      <c r="AI98" s="44">
        <v>1.023</v>
      </c>
      <c r="AJ98" s="44">
        <v>1.036</v>
      </c>
      <c r="AK98" s="44">
        <v>1.059</v>
      </c>
      <c r="AL98" s="44">
        <v>1.069</v>
      </c>
      <c r="AM98" s="44">
        <v>1.068</v>
      </c>
      <c r="AN98" s="21">
        <v>1.18</v>
      </c>
      <c r="AO98" s="81"/>
      <c r="AP98" s="81"/>
      <c r="AQ98" s="81"/>
      <c r="AR98" s="81"/>
      <c r="AS98" s="81"/>
      <c r="AT98" s="81"/>
      <c r="AU98" s="81"/>
      <c r="AX98" s="82"/>
      <c r="AY98" s="82"/>
      <c r="AZ98" s="82"/>
      <c r="BA98" s="82"/>
      <c r="BB98" s="82">
        <f t="shared" si="1"/>
        <v>1.069</v>
      </c>
    </row>
    <row r="99" spans="1:54" ht="12.75">
      <c r="A99" s="5">
        <v>97</v>
      </c>
      <c r="B99" s="6" t="s">
        <v>102</v>
      </c>
      <c r="C99" s="43">
        <v>0.029</v>
      </c>
      <c r="D99" s="44">
        <v>0.039</v>
      </c>
      <c r="E99" s="44">
        <v>0.06</v>
      </c>
      <c r="F99" s="44">
        <v>0.079</v>
      </c>
      <c r="G99" s="44">
        <v>0.106</v>
      </c>
      <c r="H99" s="44">
        <v>0.12</v>
      </c>
      <c r="I99" s="44">
        <v>0.145</v>
      </c>
      <c r="J99" s="44">
        <v>0.164</v>
      </c>
      <c r="K99" s="44">
        <v>0.19</v>
      </c>
      <c r="L99" s="44">
        <v>0.226</v>
      </c>
      <c r="M99" s="44">
        <v>0.278</v>
      </c>
      <c r="N99" s="44">
        <v>0.321</v>
      </c>
      <c r="O99" s="44">
        <v>0.357</v>
      </c>
      <c r="P99" s="44">
        <v>0.397</v>
      </c>
      <c r="Q99" s="44">
        <v>0.455</v>
      </c>
      <c r="R99" s="44">
        <v>0.507</v>
      </c>
      <c r="S99" s="44">
        <v>0.562</v>
      </c>
      <c r="T99" s="44">
        <v>0.608</v>
      </c>
      <c r="U99" s="44">
        <v>0.633</v>
      </c>
      <c r="V99" s="44">
        <v>0.706</v>
      </c>
      <c r="W99" s="44">
        <v>0.809</v>
      </c>
      <c r="X99" s="44">
        <v>0.878</v>
      </c>
      <c r="Y99" s="44">
        <v>0.891</v>
      </c>
      <c r="Z99" s="44">
        <v>0.896</v>
      </c>
      <c r="AA99" s="44">
        <v>0.858</v>
      </c>
      <c r="AB99" s="44">
        <v>0.871</v>
      </c>
      <c r="AC99" s="44">
        <v>0.885</v>
      </c>
      <c r="AD99" s="44">
        <v>0.889</v>
      </c>
      <c r="AE99" s="44">
        <v>0.915</v>
      </c>
      <c r="AF99" s="44">
        <v>0.943</v>
      </c>
      <c r="AG99" s="44">
        <v>1</v>
      </c>
      <c r="AH99" s="44">
        <v>0.994</v>
      </c>
      <c r="AI99" s="44">
        <v>1.004</v>
      </c>
      <c r="AJ99" s="44">
        <v>0.955</v>
      </c>
      <c r="AK99" s="44">
        <v>0.932</v>
      </c>
      <c r="AL99" s="44">
        <v>0.908</v>
      </c>
      <c r="AM99" s="44">
        <v>0.891</v>
      </c>
      <c r="AN99" s="21">
        <v>0.755</v>
      </c>
      <c r="AO99" s="81"/>
      <c r="AP99" s="81"/>
      <c r="AQ99" s="81"/>
      <c r="AR99" s="81"/>
      <c r="AS99" s="81"/>
      <c r="AT99" s="81"/>
      <c r="AU99" s="81"/>
      <c r="AX99" s="82"/>
      <c r="AY99" s="82"/>
      <c r="AZ99" s="82"/>
      <c r="BA99" s="82"/>
      <c r="BB99" s="82">
        <f t="shared" si="1"/>
        <v>0.908</v>
      </c>
    </row>
    <row r="100" spans="1:54" ht="12.75">
      <c r="A100" s="5">
        <v>98</v>
      </c>
      <c r="B100" s="6" t="s">
        <v>103</v>
      </c>
      <c r="C100" s="43">
        <v>0.478</v>
      </c>
      <c r="D100" s="44">
        <v>0.484</v>
      </c>
      <c r="E100" s="44">
        <v>0.505</v>
      </c>
      <c r="F100" s="44">
        <v>0.533</v>
      </c>
      <c r="G100" s="44">
        <v>0.572</v>
      </c>
      <c r="H100" s="44">
        <v>0.61</v>
      </c>
      <c r="I100" s="44">
        <v>0.63</v>
      </c>
      <c r="J100" s="44">
        <v>0.658</v>
      </c>
      <c r="K100" s="44">
        <v>0.717</v>
      </c>
      <c r="L100" s="44">
        <v>0.786</v>
      </c>
      <c r="M100" s="44">
        <v>0.855</v>
      </c>
      <c r="N100" s="44">
        <v>0.906</v>
      </c>
      <c r="O100" s="44">
        <v>0.946</v>
      </c>
      <c r="P100" s="44">
        <v>0.973</v>
      </c>
      <c r="Q100" s="44">
        <v>0.983</v>
      </c>
      <c r="R100" s="44">
        <v>0.991</v>
      </c>
      <c r="S100" s="44">
        <v>0.989</v>
      </c>
      <c r="T100" s="44">
        <v>0.985</v>
      </c>
      <c r="U100" s="44">
        <v>0.975</v>
      </c>
      <c r="V100" s="44">
        <v>0.971</v>
      </c>
      <c r="W100" s="44">
        <v>0.97</v>
      </c>
      <c r="X100" s="44">
        <v>0.966</v>
      </c>
      <c r="Y100" s="44">
        <v>0.974</v>
      </c>
      <c r="Z100" s="44">
        <v>0.988</v>
      </c>
      <c r="AA100" s="44">
        <v>0.995</v>
      </c>
      <c r="AB100" s="44">
        <v>1.004</v>
      </c>
      <c r="AC100" s="44">
        <v>1.012</v>
      </c>
      <c r="AD100" s="44">
        <v>1.006</v>
      </c>
      <c r="AE100" s="44">
        <v>1.002</v>
      </c>
      <c r="AF100" s="44">
        <v>1.002</v>
      </c>
      <c r="AG100" s="44">
        <v>1</v>
      </c>
      <c r="AH100" s="44">
        <v>1.001</v>
      </c>
      <c r="AI100" s="44">
        <v>1.003</v>
      </c>
      <c r="AJ100" s="44">
        <v>1.007</v>
      </c>
      <c r="AK100" s="44">
        <v>0.99</v>
      </c>
      <c r="AL100" s="44">
        <v>0.975</v>
      </c>
      <c r="AM100" s="44">
        <v>0.955</v>
      </c>
      <c r="AN100" s="21">
        <v>0.935</v>
      </c>
      <c r="AO100" s="81"/>
      <c r="AP100" s="81"/>
      <c r="AQ100" s="81"/>
      <c r="AR100" s="81"/>
      <c r="AS100" s="81"/>
      <c r="AT100" s="81"/>
      <c r="AU100" s="81"/>
      <c r="AX100" s="82"/>
      <c r="AY100" s="82"/>
      <c r="AZ100" s="82"/>
      <c r="BA100" s="82"/>
      <c r="BB100" s="82">
        <f t="shared" si="1"/>
        <v>0.975</v>
      </c>
    </row>
    <row r="101" spans="1:54" ht="12.75">
      <c r="A101" s="5">
        <v>99</v>
      </c>
      <c r="B101" s="6" t="s">
        <v>104</v>
      </c>
      <c r="C101" s="43">
        <v>0.107</v>
      </c>
      <c r="D101" s="44">
        <v>0.095</v>
      </c>
      <c r="E101" s="44">
        <v>0.087</v>
      </c>
      <c r="F101" s="44">
        <v>0.084</v>
      </c>
      <c r="G101" s="44">
        <v>0.081</v>
      </c>
      <c r="H101" s="44">
        <v>0.08</v>
      </c>
      <c r="I101" s="44">
        <v>0.079</v>
      </c>
      <c r="J101" s="44">
        <v>0.08</v>
      </c>
      <c r="K101" s="44">
        <v>0.083</v>
      </c>
      <c r="L101" s="44">
        <v>0.089</v>
      </c>
      <c r="M101" s="44">
        <v>0.1</v>
      </c>
      <c r="N101" s="44">
        <v>0.113</v>
      </c>
      <c r="O101" s="44">
        <v>0.127</v>
      </c>
      <c r="P101" s="44">
        <v>0.142</v>
      </c>
      <c r="Q101" s="44">
        <v>0.162</v>
      </c>
      <c r="R101" s="44">
        <v>0.197</v>
      </c>
      <c r="S101" s="44">
        <v>0.234</v>
      </c>
      <c r="T101" s="44">
        <v>0.298</v>
      </c>
      <c r="U101" s="44">
        <v>0.371</v>
      </c>
      <c r="V101" s="44">
        <v>0.459</v>
      </c>
      <c r="W101" s="44">
        <v>0.599</v>
      </c>
      <c r="X101" s="44">
        <v>0.671</v>
      </c>
      <c r="Y101" s="44">
        <v>0.726</v>
      </c>
      <c r="Z101" s="44">
        <v>0.804</v>
      </c>
      <c r="AA101" s="44">
        <v>0.863</v>
      </c>
      <c r="AB101" s="44">
        <v>0.936</v>
      </c>
      <c r="AC101" s="44">
        <v>0.957</v>
      </c>
      <c r="AD101" s="44">
        <v>0.943</v>
      </c>
      <c r="AE101" s="44">
        <v>0.946</v>
      </c>
      <c r="AF101" s="44">
        <v>0.974</v>
      </c>
      <c r="AG101" s="44">
        <v>1</v>
      </c>
      <c r="AH101" s="44">
        <v>0.998</v>
      </c>
      <c r="AI101" s="44">
        <v>0.983</v>
      </c>
      <c r="AJ101" s="44">
        <v>0.958</v>
      </c>
      <c r="AK101" s="44">
        <v>0.905</v>
      </c>
      <c r="AL101" s="44">
        <v>0.846</v>
      </c>
      <c r="AM101" s="44">
        <v>0.801</v>
      </c>
      <c r="AN101" s="21">
        <v>0.757</v>
      </c>
      <c r="AO101" s="81"/>
      <c r="AP101" s="81"/>
      <c r="AQ101" s="81"/>
      <c r="AR101" s="81"/>
      <c r="AS101" s="81"/>
      <c r="AT101" s="81"/>
      <c r="AU101" s="81"/>
      <c r="AX101" s="82"/>
      <c r="AY101" s="82"/>
      <c r="AZ101" s="82"/>
      <c r="BA101" s="82"/>
      <c r="BB101" s="82">
        <f t="shared" si="1"/>
        <v>0.846</v>
      </c>
    </row>
    <row r="102" spans="1:54" ht="12.75">
      <c r="A102" s="5">
        <v>100</v>
      </c>
      <c r="B102" s="6" t="s">
        <v>105</v>
      </c>
      <c r="C102" s="43">
        <v>0.05</v>
      </c>
      <c r="D102" s="44">
        <v>0.053</v>
      </c>
      <c r="E102" s="44">
        <v>0.057</v>
      </c>
      <c r="F102" s="44">
        <v>0.062</v>
      </c>
      <c r="G102" s="44">
        <v>0.07</v>
      </c>
      <c r="H102" s="44">
        <v>0.08</v>
      </c>
      <c r="I102" s="44">
        <v>0.088</v>
      </c>
      <c r="J102" s="44">
        <v>0.1</v>
      </c>
      <c r="K102" s="44">
        <v>0.125</v>
      </c>
      <c r="L102" s="44">
        <v>0.151</v>
      </c>
      <c r="M102" s="44">
        <v>0.182</v>
      </c>
      <c r="N102" s="44">
        <v>0.231</v>
      </c>
      <c r="O102" s="44">
        <v>0.313</v>
      </c>
      <c r="P102" s="44">
        <v>0.405</v>
      </c>
      <c r="Q102" s="44">
        <v>0.466</v>
      </c>
      <c r="R102" s="44">
        <v>0.525</v>
      </c>
      <c r="S102" s="44">
        <v>0.612</v>
      </c>
      <c r="T102" s="44">
        <v>0.701</v>
      </c>
      <c r="U102" s="44">
        <v>0.743</v>
      </c>
      <c r="V102" s="44">
        <v>0.77</v>
      </c>
      <c r="W102" s="44">
        <v>0.791</v>
      </c>
      <c r="X102" s="44">
        <v>0.812</v>
      </c>
      <c r="Y102" s="44">
        <v>0.828</v>
      </c>
      <c r="Z102" s="44">
        <v>0.845</v>
      </c>
      <c r="AA102" s="44">
        <v>0.863</v>
      </c>
      <c r="AB102" s="44">
        <v>0.88</v>
      </c>
      <c r="AC102" s="44">
        <v>0.897</v>
      </c>
      <c r="AD102" s="44">
        <v>0.936</v>
      </c>
      <c r="AE102" s="44">
        <v>0.977</v>
      </c>
      <c r="AF102" s="44">
        <v>0.989</v>
      </c>
      <c r="AG102" s="44">
        <v>1</v>
      </c>
      <c r="AH102" s="44">
        <v>0.989</v>
      </c>
      <c r="AI102" s="44">
        <v>0.958</v>
      </c>
      <c r="AJ102" s="44">
        <v>0.904</v>
      </c>
      <c r="AK102" s="44">
        <v>0.843</v>
      </c>
      <c r="AL102" s="44">
        <v>0.774</v>
      </c>
      <c r="AM102" s="44">
        <v>0.709</v>
      </c>
      <c r="AN102" s="21">
        <v>0.651</v>
      </c>
      <c r="AO102" s="81"/>
      <c r="AP102" s="81"/>
      <c r="AQ102" s="81"/>
      <c r="AR102" s="81"/>
      <c r="AS102" s="81"/>
      <c r="AT102" s="81"/>
      <c r="AU102" s="81"/>
      <c r="AX102" s="82"/>
      <c r="AY102" s="82"/>
      <c r="AZ102" s="82"/>
      <c r="BA102" s="82"/>
      <c r="BB102" s="82">
        <f t="shared" si="1"/>
        <v>0.774</v>
      </c>
    </row>
    <row r="103" spans="1:54" ht="12.75">
      <c r="A103" s="5">
        <v>101</v>
      </c>
      <c r="B103" s="6" t="s">
        <v>106</v>
      </c>
      <c r="C103" s="43">
        <v>0.599</v>
      </c>
      <c r="D103" s="44">
        <v>0.508</v>
      </c>
      <c r="E103" s="44">
        <v>0.436</v>
      </c>
      <c r="F103" s="44">
        <v>0.382</v>
      </c>
      <c r="G103" s="44">
        <v>0.348</v>
      </c>
      <c r="H103" s="44">
        <v>0.321</v>
      </c>
      <c r="I103" s="44">
        <v>0.298</v>
      </c>
      <c r="J103" s="44">
        <v>0.276</v>
      </c>
      <c r="K103" s="44">
        <v>0.293</v>
      </c>
      <c r="L103" s="44">
        <v>0.347</v>
      </c>
      <c r="M103" s="44">
        <v>0.424</v>
      </c>
      <c r="N103" s="44">
        <v>0.52</v>
      </c>
      <c r="O103" s="44">
        <v>0.607</v>
      </c>
      <c r="P103" s="44">
        <v>0.667</v>
      </c>
      <c r="Q103" s="44">
        <v>0.687</v>
      </c>
      <c r="R103" s="44">
        <v>0.692</v>
      </c>
      <c r="S103" s="44">
        <v>0.718</v>
      </c>
      <c r="T103" s="44">
        <v>0.809</v>
      </c>
      <c r="U103" s="44">
        <v>0.914</v>
      </c>
      <c r="V103" s="44">
        <v>1.005</v>
      </c>
      <c r="W103" s="44">
        <v>1.074</v>
      </c>
      <c r="X103" s="44">
        <v>1.061</v>
      </c>
      <c r="Y103" s="44">
        <v>1.046</v>
      </c>
      <c r="Z103" s="44">
        <v>1.022</v>
      </c>
      <c r="AA103" s="44">
        <v>0.998</v>
      </c>
      <c r="AB103" s="44">
        <v>0.994</v>
      </c>
      <c r="AC103" s="44">
        <v>1.034</v>
      </c>
      <c r="AD103" s="44">
        <v>1.081</v>
      </c>
      <c r="AE103" s="44">
        <v>1.104</v>
      </c>
      <c r="AF103" s="44">
        <v>1.048</v>
      </c>
      <c r="AG103" s="44">
        <v>1</v>
      </c>
      <c r="AH103" s="44">
        <v>0.971</v>
      </c>
      <c r="AI103" s="44">
        <v>0.983</v>
      </c>
      <c r="AJ103" s="44">
        <v>1.051</v>
      </c>
      <c r="AK103" s="44">
        <v>1.235</v>
      </c>
      <c r="AL103" s="44">
        <v>1.265</v>
      </c>
      <c r="AM103" s="44">
        <v>1.2</v>
      </c>
      <c r="AN103" s="21">
        <v>1.112</v>
      </c>
      <c r="AO103" s="81"/>
      <c r="AP103" s="81"/>
      <c r="AQ103" s="81"/>
      <c r="AR103" s="81"/>
      <c r="AS103" s="81"/>
      <c r="AT103" s="81"/>
      <c r="AU103" s="81"/>
      <c r="AX103" s="82"/>
      <c r="AY103" s="82"/>
      <c r="AZ103" s="82"/>
      <c r="BA103" s="82"/>
      <c r="BB103" s="82">
        <f t="shared" si="1"/>
        <v>1.265</v>
      </c>
    </row>
    <row r="104" spans="1:54" ht="12.75">
      <c r="A104" s="5">
        <v>102</v>
      </c>
      <c r="B104" s="6" t="s">
        <v>107</v>
      </c>
      <c r="C104" s="43">
        <v>1.235</v>
      </c>
      <c r="D104" s="44">
        <v>1.001</v>
      </c>
      <c r="E104" s="44">
        <v>0.821</v>
      </c>
      <c r="F104" s="44">
        <v>0.691</v>
      </c>
      <c r="G104" s="44">
        <v>0.604</v>
      </c>
      <c r="H104" s="44">
        <v>0.534</v>
      </c>
      <c r="I104" s="44">
        <v>0.477</v>
      </c>
      <c r="J104" s="44">
        <v>0.434</v>
      </c>
      <c r="K104" s="44">
        <v>0.405</v>
      </c>
      <c r="L104" s="44">
        <v>0.388</v>
      </c>
      <c r="M104" s="44">
        <v>0.377</v>
      </c>
      <c r="N104" s="44">
        <v>0.381</v>
      </c>
      <c r="O104" s="44">
        <v>0.381</v>
      </c>
      <c r="P104" s="44">
        <v>0.384</v>
      </c>
      <c r="Q104" s="44">
        <v>0.397</v>
      </c>
      <c r="R104" s="44">
        <v>0.431</v>
      </c>
      <c r="S104" s="44">
        <v>0.448</v>
      </c>
      <c r="T104" s="44">
        <v>0.466</v>
      </c>
      <c r="U104" s="44">
        <v>0.488</v>
      </c>
      <c r="V104" s="44">
        <v>0.513</v>
      </c>
      <c r="W104" s="44">
        <v>0.543</v>
      </c>
      <c r="X104" s="44">
        <v>0.572</v>
      </c>
      <c r="Y104" s="44">
        <v>0.615</v>
      </c>
      <c r="Z104" s="44">
        <v>0.667</v>
      </c>
      <c r="AA104" s="44">
        <v>0.716</v>
      </c>
      <c r="AB104" s="44">
        <v>0.787</v>
      </c>
      <c r="AC104" s="44">
        <v>0.848</v>
      </c>
      <c r="AD104" s="44">
        <v>0.9</v>
      </c>
      <c r="AE104" s="44">
        <v>0.938</v>
      </c>
      <c r="AF104" s="44">
        <v>0.974</v>
      </c>
      <c r="AG104" s="44">
        <v>1</v>
      </c>
      <c r="AH104" s="44">
        <v>1.03</v>
      </c>
      <c r="AI104" s="44">
        <v>1.067</v>
      </c>
      <c r="AJ104" s="44">
        <v>1.107</v>
      </c>
      <c r="AK104" s="44">
        <v>1.137</v>
      </c>
      <c r="AL104" s="44">
        <v>1.221</v>
      </c>
      <c r="AM104" s="44">
        <v>1.255</v>
      </c>
      <c r="AN104" s="21">
        <v>1.256</v>
      </c>
      <c r="AO104" s="81"/>
      <c r="AP104" s="81"/>
      <c r="AQ104" s="81"/>
      <c r="AR104" s="81"/>
      <c r="AS104" s="81"/>
      <c r="AT104" s="81"/>
      <c r="AU104" s="81"/>
      <c r="AX104" s="82"/>
      <c r="AY104" s="82"/>
      <c r="AZ104" s="82"/>
      <c r="BA104" s="82"/>
      <c r="BB104" s="82">
        <f t="shared" si="1"/>
        <v>1.221</v>
      </c>
    </row>
    <row r="105" spans="1:54" ht="12.75">
      <c r="A105" s="5">
        <v>103</v>
      </c>
      <c r="B105" s="6" t="s">
        <v>108</v>
      </c>
      <c r="C105" s="43">
        <v>0.179</v>
      </c>
      <c r="D105" s="44">
        <v>0.172</v>
      </c>
      <c r="E105" s="44">
        <v>0.173</v>
      </c>
      <c r="F105" s="44">
        <v>0.175</v>
      </c>
      <c r="G105" s="44">
        <v>0.176</v>
      </c>
      <c r="H105" s="44">
        <v>0.188</v>
      </c>
      <c r="I105" s="44">
        <v>0.195</v>
      </c>
      <c r="J105" s="44">
        <v>0.214</v>
      </c>
      <c r="K105" s="44">
        <v>0.241</v>
      </c>
      <c r="L105" s="44">
        <v>0.268</v>
      </c>
      <c r="M105" s="44">
        <v>0.3</v>
      </c>
      <c r="N105" s="44">
        <v>0.328</v>
      </c>
      <c r="O105" s="44">
        <v>0.357</v>
      </c>
      <c r="P105" s="44">
        <v>0.382</v>
      </c>
      <c r="Q105" s="44">
        <v>0.407</v>
      </c>
      <c r="R105" s="44">
        <v>0.429</v>
      </c>
      <c r="S105" s="44">
        <v>0.45</v>
      </c>
      <c r="T105" s="44">
        <v>0.48</v>
      </c>
      <c r="U105" s="44">
        <v>0.515</v>
      </c>
      <c r="V105" s="44">
        <v>0.551</v>
      </c>
      <c r="W105" s="44">
        <v>0.601</v>
      </c>
      <c r="X105" s="44">
        <v>0.634</v>
      </c>
      <c r="Y105" s="44">
        <v>0.673</v>
      </c>
      <c r="Z105" s="44">
        <v>0.714</v>
      </c>
      <c r="AA105" s="44">
        <v>0.736</v>
      </c>
      <c r="AB105" s="44">
        <v>0.744</v>
      </c>
      <c r="AC105" s="44">
        <v>0.78</v>
      </c>
      <c r="AD105" s="44">
        <v>0.821</v>
      </c>
      <c r="AE105" s="44">
        <v>0.866</v>
      </c>
      <c r="AF105" s="44">
        <v>0.924</v>
      </c>
      <c r="AG105" s="44">
        <v>1</v>
      </c>
      <c r="AH105" s="44">
        <v>1.036</v>
      </c>
      <c r="AI105" s="44">
        <v>1.056</v>
      </c>
      <c r="AJ105" s="44">
        <v>1.057</v>
      </c>
      <c r="AK105" s="44">
        <v>1.035</v>
      </c>
      <c r="AL105" s="44">
        <v>1.009</v>
      </c>
      <c r="AM105" s="44">
        <v>0.986</v>
      </c>
      <c r="AN105" s="21">
        <v>0.965</v>
      </c>
      <c r="AO105" s="81"/>
      <c r="AP105" s="81"/>
      <c r="AQ105" s="81"/>
      <c r="AR105" s="81"/>
      <c r="AS105" s="81"/>
      <c r="AT105" s="81"/>
      <c r="AU105" s="81"/>
      <c r="AX105" s="82"/>
      <c r="AY105" s="82"/>
      <c r="AZ105" s="82"/>
      <c r="BA105" s="82"/>
      <c r="BB105" s="82">
        <f t="shared" si="1"/>
        <v>1.009</v>
      </c>
    </row>
    <row r="106" spans="1:54" ht="12.75">
      <c r="A106" s="5">
        <v>104</v>
      </c>
      <c r="B106" s="6" t="s">
        <v>109</v>
      </c>
      <c r="C106" s="43">
        <v>0.121</v>
      </c>
      <c r="D106" s="44">
        <v>0.11</v>
      </c>
      <c r="E106" s="44">
        <v>0.102</v>
      </c>
      <c r="F106" s="44">
        <v>0.098</v>
      </c>
      <c r="G106" s="44">
        <v>0.097</v>
      </c>
      <c r="H106" s="44">
        <v>0.098</v>
      </c>
      <c r="I106" s="44">
        <v>0.098</v>
      </c>
      <c r="J106" s="44">
        <v>0.099</v>
      </c>
      <c r="K106" s="44">
        <v>0.105</v>
      </c>
      <c r="L106" s="44">
        <v>0.112</v>
      </c>
      <c r="M106" s="44">
        <v>0.122</v>
      </c>
      <c r="N106" s="44">
        <v>0.133</v>
      </c>
      <c r="O106" s="44">
        <v>0.146</v>
      </c>
      <c r="P106" s="44">
        <v>0.157</v>
      </c>
      <c r="Q106" s="44">
        <v>0.169</v>
      </c>
      <c r="R106" s="44">
        <v>0.201</v>
      </c>
      <c r="S106" s="44">
        <v>0.239</v>
      </c>
      <c r="T106" s="44">
        <v>0.273</v>
      </c>
      <c r="U106" s="44">
        <v>0.312</v>
      </c>
      <c r="V106" s="44">
        <v>0.364</v>
      </c>
      <c r="W106" s="44">
        <v>0.416</v>
      </c>
      <c r="X106" s="44">
        <v>0.485</v>
      </c>
      <c r="Y106" s="44">
        <v>0.548</v>
      </c>
      <c r="Z106" s="44">
        <v>0.626</v>
      </c>
      <c r="AA106" s="44">
        <v>0.716</v>
      </c>
      <c r="AB106" s="44">
        <v>0.766</v>
      </c>
      <c r="AC106" s="44">
        <v>0.806</v>
      </c>
      <c r="AD106" s="44">
        <v>0.848</v>
      </c>
      <c r="AE106" s="44">
        <v>0.894</v>
      </c>
      <c r="AF106" s="44">
        <v>0.952</v>
      </c>
      <c r="AG106" s="44">
        <v>1</v>
      </c>
      <c r="AH106" s="44">
        <v>1.031</v>
      </c>
      <c r="AI106" s="44">
        <v>1.072</v>
      </c>
      <c r="AJ106" s="44">
        <v>1.106</v>
      </c>
      <c r="AK106" s="44">
        <v>1.065</v>
      </c>
      <c r="AL106" s="44">
        <v>1.073</v>
      </c>
      <c r="AM106" s="44">
        <v>1.065</v>
      </c>
      <c r="AN106" s="21">
        <v>1.087</v>
      </c>
      <c r="AO106" s="81"/>
      <c r="AP106" s="81"/>
      <c r="AQ106" s="81"/>
      <c r="AR106" s="81"/>
      <c r="AS106" s="81"/>
      <c r="AT106" s="81"/>
      <c r="AU106" s="81"/>
      <c r="AX106" s="82"/>
      <c r="AY106" s="82"/>
      <c r="AZ106" s="82"/>
      <c r="BA106" s="82"/>
      <c r="BB106" s="82">
        <f t="shared" si="1"/>
        <v>1.073</v>
      </c>
    </row>
    <row r="107" spans="1:54" ht="12.75">
      <c r="A107" s="5">
        <v>105</v>
      </c>
      <c r="B107" s="6" t="s">
        <v>110</v>
      </c>
      <c r="C107" s="43">
        <v>0.181</v>
      </c>
      <c r="D107" s="44">
        <v>0.217</v>
      </c>
      <c r="E107" s="44">
        <v>0.248</v>
      </c>
      <c r="F107" s="44">
        <v>0.271</v>
      </c>
      <c r="G107" s="44">
        <v>0.279</v>
      </c>
      <c r="H107" s="44">
        <v>0.288</v>
      </c>
      <c r="I107" s="44">
        <v>0.287</v>
      </c>
      <c r="J107" s="44">
        <v>0.291</v>
      </c>
      <c r="K107" s="44">
        <v>0.287</v>
      </c>
      <c r="L107" s="44">
        <v>0.278</v>
      </c>
      <c r="M107" s="44">
        <v>0.262</v>
      </c>
      <c r="N107" s="44">
        <v>0.25</v>
      </c>
      <c r="O107" s="44">
        <v>0.256</v>
      </c>
      <c r="P107" s="44">
        <v>0.265</v>
      </c>
      <c r="Q107" s="44">
        <v>0.276</v>
      </c>
      <c r="R107" s="44">
        <v>0.298</v>
      </c>
      <c r="S107" s="44">
        <v>0.327</v>
      </c>
      <c r="T107" s="44">
        <v>0.365</v>
      </c>
      <c r="U107" s="44">
        <v>0.408</v>
      </c>
      <c r="V107" s="44">
        <v>0.456</v>
      </c>
      <c r="W107" s="44">
        <v>0.517</v>
      </c>
      <c r="X107" s="44">
        <v>0.559</v>
      </c>
      <c r="Y107" s="44">
        <v>0.611</v>
      </c>
      <c r="Z107" s="44">
        <v>0.659</v>
      </c>
      <c r="AA107" s="44">
        <v>0.703</v>
      </c>
      <c r="AB107" s="44">
        <v>0.746</v>
      </c>
      <c r="AC107" s="44">
        <v>0.795</v>
      </c>
      <c r="AD107" s="44">
        <v>0.836</v>
      </c>
      <c r="AE107" s="44">
        <v>0.884</v>
      </c>
      <c r="AF107" s="44">
        <v>0.941</v>
      </c>
      <c r="AG107" s="44">
        <v>1</v>
      </c>
      <c r="AH107" s="44">
        <v>1.016</v>
      </c>
      <c r="AI107" s="44">
        <v>1.049</v>
      </c>
      <c r="AJ107" s="44">
        <v>1.088</v>
      </c>
      <c r="AK107" s="44">
        <v>1.146</v>
      </c>
      <c r="AL107" s="44">
        <v>1.199</v>
      </c>
      <c r="AM107" s="44">
        <v>1.217</v>
      </c>
      <c r="AN107" s="21">
        <v>1.187</v>
      </c>
      <c r="AO107" s="81"/>
      <c r="AP107" s="81"/>
      <c r="AQ107" s="81"/>
      <c r="AR107" s="81"/>
      <c r="AS107" s="81"/>
      <c r="AT107" s="81"/>
      <c r="AU107" s="81"/>
      <c r="AX107" s="82"/>
      <c r="AY107" s="82"/>
      <c r="AZ107" s="82"/>
      <c r="BA107" s="82"/>
      <c r="BB107" s="82">
        <f t="shared" si="1"/>
        <v>1.199</v>
      </c>
    </row>
    <row r="108" spans="1:54" ht="12.75">
      <c r="A108" s="5">
        <v>106</v>
      </c>
      <c r="B108" s="6" t="s">
        <v>111</v>
      </c>
      <c r="C108" s="43">
        <v>0.897</v>
      </c>
      <c r="D108" s="44">
        <v>0.752</v>
      </c>
      <c r="E108" s="44">
        <v>0.631</v>
      </c>
      <c r="F108" s="44">
        <v>0.55</v>
      </c>
      <c r="G108" s="44">
        <v>0.494</v>
      </c>
      <c r="H108" s="44">
        <v>0.462</v>
      </c>
      <c r="I108" s="44">
        <v>0.417</v>
      </c>
      <c r="J108" s="44">
        <v>0.381</v>
      </c>
      <c r="K108" s="44">
        <v>0.347</v>
      </c>
      <c r="L108" s="44">
        <v>0.32</v>
      </c>
      <c r="M108" s="44">
        <v>0.302</v>
      </c>
      <c r="N108" s="44">
        <v>0.287</v>
      </c>
      <c r="O108" s="44">
        <v>0.282</v>
      </c>
      <c r="P108" s="44">
        <v>0.279</v>
      </c>
      <c r="Q108" s="44">
        <v>0.284</v>
      </c>
      <c r="R108" s="44">
        <v>0.285</v>
      </c>
      <c r="S108" s="44">
        <v>0.277</v>
      </c>
      <c r="T108" s="44">
        <v>0.275</v>
      </c>
      <c r="U108" s="44">
        <v>0.269</v>
      </c>
      <c r="V108" s="44">
        <v>0.268</v>
      </c>
      <c r="W108" s="44">
        <v>0.268</v>
      </c>
      <c r="X108" s="44">
        <v>0.265</v>
      </c>
      <c r="Y108" s="44">
        <v>0.273</v>
      </c>
      <c r="Z108" s="44">
        <v>0.288</v>
      </c>
      <c r="AA108" s="44">
        <v>0.305</v>
      </c>
      <c r="AB108" s="44">
        <v>0.344</v>
      </c>
      <c r="AC108" s="44">
        <v>0.441</v>
      </c>
      <c r="AD108" s="44">
        <v>0.632</v>
      </c>
      <c r="AE108" s="44">
        <v>0.851</v>
      </c>
      <c r="AF108" s="44">
        <v>0.956</v>
      </c>
      <c r="AG108" s="44">
        <v>1</v>
      </c>
      <c r="AH108" s="44">
        <v>0.963</v>
      </c>
      <c r="AI108" s="44">
        <v>1.003</v>
      </c>
      <c r="AJ108" s="44">
        <v>1.008</v>
      </c>
      <c r="AK108" s="44">
        <v>1.006</v>
      </c>
      <c r="AL108" s="44">
        <v>1.115</v>
      </c>
      <c r="AM108" s="44">
        <v>1.195</v>
      </c>
      <c r="AN108" s="21">
        <v>1.304</v>
      </c>
      <c r="AO108" s="81"/>
      <c r="AP108" s="81"/>
      <c r="AQ108" s="81"/>
      <c r="AR108" s="81"/>
      <c r="AS108" s="81"/>
      <c r="AT108" s="81"/>
      <c r="AU108" s="81"/>
      <c r="AX108" s="82"/>
      <c r="AY108" s="82"/>
      <c r="AZ108" s="82"/>
      <c r="BA108" s="82"/>
      <c r="BB108" s="82">
        <f t="shared" si="1"/>
        <v>1.115</v>
      </c>
    </row>
    <row r="109" spans="1:54" ht="12.75">
      <c r="A109" s="9">
        <v>107</v>
      </c>
      <c r="B109" s="10" t="s">
        <v>112</v>
      </c>
      <c r="C109" s="45">
        <v>0.113</v>
      </c>
      <c r="D109" s="46">
        <v>0.121</v>
      </c>
      <c r="E109" s="46">
        <v>0.12</v>
      </c>
      <c r="F109" s="46">
        <v>0.139</v>
      </c>
      <c r="G109" s="46">
        <v>0.16</v>
      </c>
      <c r="H109" s="46">
        <v>0.193</v>
      </c>
      <c r="I109" s="46">
        <v>0.211</v>
      </c>
      <c r="J109" s="46">
        <v>0.229</v>
      </c>
      <c r="K109" s="46">
        <v>0.243</v>
      </c>
      <c r="L109" s="46">
        <v>0.25</v>
      </c>
      <c r="M109" s="46">
        <v>0.256</v>
      </c>
      <c r="N109" s="46">
        <v>0.255</v>
      </c>
      <c r="O109" s="46">
        <v>0.278</v>
      </c>
      <c r="P109" s="46">
        <v>0.32</v>
      </c>
      <c r="Q109" s="46">
        <v>0.369</v>
      </c>
      <c r="R109" s="46">
        <v>0.397</v>
      </c>
      <c r="S109" s="46">
        <v>0.42</v>
      </c>
      <c r="T109" s="46">
        <v>0.438</v>
      </c>
      <c r="U109" s="46">
        <v>0.475</v>
      </c>
      <c r="V109" s="46">
        <v>0.53</v>
      </c>
      <c r="W109" s="46">
        <v>0.591</v>
      </c>
      <c r="X109" s="46">
        <v>0.62</v>
      </c>
      <c r="Y109" s="46">
        <v>0.639</v>
      </c>
      <c r="Z109" s="46">
        <v>0.659</v>
      </c>
      <c r="AA109" s="46">
        <v>0.695</v>
      </c>
      <c r="AB109" s="46">
        <v>0.758</v>
      </c>
      <c r="AC109" s="46">
        <v>0.818</v>
      </c>
      <c r="AD109" s="46">
        <v>0.884</v>
      </c>
      <c r="AE109" s="46">
        <v>0.945</v>
      </c>
      <c r="AF109" s="46">
        <v>0.987</v>
      </c>
      <c r="AG109" s="46">
        <v>1</v>
      </c>
      <c r="AH109" s="46">
        <v>1.005</v>
      </c>
      <c r="AI109" s="46">
        <v>0.993</v>
      </c>
      <c r="AJ109" s="46">
        <v>1.011</v>
      </c>
      <c r="AK109" s="46">
        <v>1.014</v>
      </c>
      <c r="AL109" s="46">
        <v>1</v>
      </c>
      <c r="AM109" s="46">
        <v>0.957</v>
      </c>
      <c r="AN109" s="24">
        <v>0.928</v>
      </c>
      <c r="AO109" s="81"/>
      <c r="AP109" s="81"/>
      <c r="AQ109" s="81"/>
      <c r="AR109" s="81"/>
      <c r="AS109" s="81"/>
      <c r="AT109" s="81"/>
      <c r="AU109" s="81"/>
      <c r="AX109" s="82"/>
      <c r="AY109" s="82"/>
      <c r="AZ109" s="82"/>
      <c r="BA109" s="82"/>
      <c r="BB109" s="82">
        <f t="shared" si="1"/>
        <v>1</v>
      </c>
    </row>
    <row r="110" spans="1:40" ht="12.75">
      <c r="A110" s="7"/>
      <c r="B110" s="8" t="s">
        <v>113</v>
      </c>
      <c r="C110" s="47">
        <v>0.285</v>
      </c>
      <c r="D110" s="48">
        <v>0.307</v>
      </c>
      <c r="E110" s="48">
        <v>0.318</v>
      </c>
      <c r="F110" s="48">
        <v>0.334</v>
      </c>
      <c r="G110" s="48">
        <v>0.35</v>
      </c>
      <c r="H110" s="48">
        <v>0.356</v>
      </c>
      <c r="I110" s="48">
        <v>0.358</v>
      </c>
      <c r="J110" s="48">
        <v>0.363</v>
      </c>
      <c r="K110" s="48">
        <v>0.365</v>
      </c>
      <c r="L110" s="48">
        <v>0.373</v>
      </c>
      <c r="M110" s="48">
        <v>0.388</v>
      </c>
      <c r="N110" s="48">
        <v>0.405</v>
      </c>
      <c r="O110" s="48">
        <v>0.425</v>
      </c>
      <c r="P110" s="48">
        <v>0.446</v>
      </c>
      <c r="Q110" s="48">
        <v>0.474</v>
      </c>
      <c r="R110" s="48">
        <v>0.517</v>
      </c>
      <c r="S110" s="48">
        <v>0.551</v>
      </c>
      <c r="T110" s="48">
        <v>0.574</v>
      </c>
      <c r="U110" s="48">
        <v>0.613</v>
      </c>
      <c r="V110" s="48">
        <v>0.674</v>
      </c>
      <c r="W110" s="48">
        <v>0.743</v>
      </c>
      <c r="X110" s="48">
        <v>0.821</v>
      </c>
      <c r="Y110" s="48">
        <v>0.874</v>
      </c>
      <c r="Z110" s="48">
        <v>0.894</v>
      </c>
      <c r="AA110" s="48">
        <v>0.898</v>
      </c>
      <c r="AB110" s="48">
        <v>0.913</v>
      </c>
      <c r="AC110" s="48">
        <v>0.942</v>
      </c>
      <c r="AD110" s="48">
        <v>0.968</v>
      </c>
      <c r="AE110" s="48">
        <v>0.993</v>
      </c>
      <c r="AF110" s="48">
        <v>0.994</v>
      </c>
      <c r="AG110" s="48">
        <v>1</v>
      </c>
      <c r="AH110" s="48">
        <v>1.009</v>
      </c>
      <c r="AI110" s="48">
        <v>1.005</v>
      </c>
      <c r="AJ110" s="48">
        <v>1.007</v>
      </c>
      <c r="AK110" s="48">
        <v>1.03</v>
      </c>
      <c r="AL110" s="48">
        <v>1.064</v>
      </c>
      <c r="AM110" s="48">
        <v>1.097</v>
      </c>
      <c r="AN110" s="21">
        <v>1.138</v>
      </c>
    </row>
    <row r="111" spans="1:40" ht="12.75">
      <c r="A111" s="5"/>
      <c r="B111" s="6" t="s">
        <v>118</v>
      </c>
      <c r="C111" s="49">
        <v>0.19</v>
      </c>
      <c r="D111" s="50">
        <v>0.201</v>
      </c>
      <c r="E111" s="50">
        <v>0.214</v>
      </c>
      <c r="F111" s="50">
        <v>0.229</v>
      </c>
      <c r="G111" s="50">
        <v>0.241</v>
      </c>
      <c r="H111" s="50">
        <v>0.253</v>
      </c>
      <c r="I111" s="50">
        <v>0.265</v>
      </c>
      <c r="J111" s="50">
        <v>0.279</v>
      </c>
      <c r="K111" s="50">
        <v>0.298</v>
      </c>
      <c r="L111" s="50">
        <v>0.322</v>
      </c>
      <c r="M111" s="50">
        <v>0.35</v>
      </c>
      <c r="N111" s="50">
        <v>0.376</v>
      </c>
      <c r="O111" s="50">
        <v>0.4</v>
      </c>
      <c r="P111" s="50">
        <v>0.423</v>
      </c>
      <c r="Q111" s="50">
        <v>0.45</v>
      </c>
      <c r="R111" s="50">
        <v>0.482</v>
      </c>
      <c r="S111" s="50">
        <v>0.514</v>
      </c>
      <c r="T111" s="50">
        <v>0.554</v>
      </c>
      <c r="U111" s="50">
        <v>0.6</v>
      </c>
      <c r="V111" s="50">
        <v>0.649</v>
      </c>
      <c r="W111" s="50">
        <v>0.696</v>
      </c>
      <c r="X111" s="50">
        <v>0.74</v>
      </c>
      <c r="Y111" s="50">
        <v>0.778</v>
      </c>
      <c r="Z111" s="50">
        <v>0.813</v>
      </c>
      <c r="AA111" s="50">
        <v>0.836</v>
      </c>
      <c r="AB111" s="50">
        <v>0.863</v>
      </c>
      <c r="AC111" s="50">
        <v>0.902</v>
      </c>
      <c r="AD111" s="50">
        <v>0.935</v>
      </c>
      <c r="AE111" s="50">
        <v>0.958</v>
      </c>
      <c r="AF111" s="50">
        <v>0.978</v>
      </c>
      <c r="AG111" s="50">
        <v>1</v>
      </c>
      <c r="AH111" s="50">
        <v>1.025</v>
      </c>
      <c r="AI111" s="50">
        <v>1.043</v>
      </c>
      <c r="AJ111" s="50">
        <v>1.056</v>
      </c>
      <c r="AK111" s="50">
        <v>1.069</v>
      </c>
      <c r="AL111" s="50">
        <v>1.084</v>
      </c>
      <c r="AM111" s="50">
        <v>1.093</v>
      </c>
      <c r="AN111" s="21">
        <v>1.099</v>
      </c>
    </row>
    <row r="112" spans="1:40" ht="12.75">
      <c r="A112" s="9"/>
      <c r="B112" s="10" t="s">
        <v>119</v>
      </c>
      <c r="C112" s="70">
        <v>0.204</v>
      </c>
      <c r="D112" s="71">
        <v>0.22</v>
      </c>
      <c r="E112" s="71">
        <v>0.234</v>
      </c>
      <c r="F112" s="71">
        <v>0.253</v>
      </c>
      <c r="G112" s="71">
        <v>0.27</v>
      </c>
      <c r="H112" s="71">
        <v>0.285</v>
      </c>
      <c r="I112" s="71">
        <v>0.299</v>
      </c>
      <c r="J112" s="71">
        <v>0.314</v>
      </c>
      <c r="K112" s="71">
        <v>0.333</v>
      </c>
      <c r="L112" s="71">
        <v>0.355</v>
      </c>
      <c r="M112" s="71">
        <v>0.381</v>
      </c>
      <c r="N112" s="71">
        <v>0.406</v>
      </c>
      <c r="O112" s="71">
        <v>0.429</v>
      </c>
      <c r="P112" s="71">
        <v>0.451</v>
      </c>
      <c r="Q112" s="71">
        <v>0.477</v>
      </c>
      <c r="R112" s="71">
        <v>0.508</v>
      </c>
      <c r="S112" s="71">
        <v>0.539</v>
      </c>
      <c r="T112" s="71">
        <v>0.573</v>
      </c>
      <c r="U112" s="71">
        <v>0.615</v>
      </c>
      <c r="V112" s="71">
        <v>0.664</v>
      </c>
      <c r="W112" s="71">
        <v>0.714</v>
      </c>
      <c r="X112" s="71">
        <v>0.762</v>
      </c>
      <c r="Y112" s="71">
        <v>0.801</v>
      </c>
      <c r="Z112" s="71">
        <v>0.831</v>
      </c>
      <c r="AA112" s="71">
        <v>0.852</v>
      </c>
      <c r="AB112" s="71">
        <v>0.877</v>
      </c>
      <c r="AC112" s="71">
        <v>0.914</v>
      </c>
      <c r="AD112" s="71">
        <v>0.944</v>
      </c>
      <c r="AE112" s="71">
        <v>0.966</v>
      </c>
      <c r="AF112" s="71">
        <v>0.982</v>
      </c>
      <c r="AG112" s="71">
        <v>1</v>
      </c>
      <c r="AH112" s="71">
        <v>1.02</v>
      </c>
      <c r="AI112" s="71">
        <v>1.031</v>
      </c>
      <c r="AJ112" s="71">
        <v>1.041</v>
      </c>
      <c r="AK112" s="71">
        <v>1.055</v>
      </c>
      <c r="AL112" s="71">
        <v>1.072</v>
      </c>
      <c r="AM112" s="71">
        <v>1.085</v>
      </c>
      <c r="AN112" s="24">
        <v>1.097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12"/>
  <sheetViews>
    <sheetView zoomScalePageLayoutView="0" workbookViewId="0" topLeftCell="A106">
      <selection activeCell="AA15" sqref="AA15"/>
    </sheetView>
  </sheetViews>
  <sheetFormatPr defaultColWidth="9.00390625" defaultRowHeight="13.5"/>
  <cols>
    <col min="40" max="40" width="9.00390625" style="41" customWidth="1"/>
  </cols>
  <sheetData>
    <row r="1" ht="12.75">
      <c r="A1" t="s">
        <v>172</v>
      </c>
    </row>
    <row r="2" spans="1:40" ht="12.75">
      <c r="A2" s="2" t="s">
        <v>175</v>
      </c>
      <c r="B2" s="4"/>
      <c r="C2" s="2">
        <v>1970</v>
      </c>
      <c r="D2" s="3">
        <v>1971</v>
      </c>
      <c r="E2" s="3">
        <v>1972</v>
      </c>
      <c r="F2" s="3">
        <v>1973</v>
      </c>
      <c r="G2" s="3">
        <v>1974</v>
      </c>
      <c r="H2" s="3">
        <v>1975</v>
      </c>
      <c r="I2" s="3">
        <v>1976</v>
      </c>
      <c r="J2" s="3">
        <v>1977</v>
      </c>
      <c r="K2" s="3">
        <v>1978</v>
      </c>
      <c r="L2" s="3">
        <v>1979</v>
      </c>
      <c r="M2" s="3">
        <v>1980</v>
      </c>
      <c r="N2" s="3">
        <v>1981</v>
      </c>
      <c r="O2" s="3">
        <v>1982</v>
      </c>
      <c r="P2" s="3">
        <v>1983</v>
      </c>
      <c r="Q2" s="3">
        <v>1984</v>
      </c>
      <c r="R2" s="3">
        <v>1985</v>
      </c>
      <c r="S2" s="3">
        <v>1986</v>
      </c>
      <c r="T2" s="3">
        <v>1987</v>
      </c>
      <c r="U2" s="3">
        <v>1988</v>
      </c>
      <c r="V2" s="3">
        <v>1989</v>
      </c>
      <c r="W2" s="3">
        <v>1990</v>
      </c>
      <c r="X2" s="3">
        <v>1991</v>
      </c>
      <c r="Y2" s="3">
        <v>1992</v>
      </c>
      <c r="Z2" s="3">
        <v>1993</v>
      </c>
      <c r="AA2" s="3">
        <v>1994</v>
      </c>
      <c r="AB2" s="3">
        <v>1995</v>
      </c>
      <c r="AC2" s="3">
        <v>1996</v>
      </c>
      <c r="AD2" s="3">
        <v>1997</v>
      </c>
      <c r="AE2" s="3">
        <v>1998</v>
      </c>
      <c r="AF2" s="3">
        <v>1999</v>
      </c>
      <c r="AG2" s="3">
        <v>2000</v>
      </c>
      <c r="AH2" s="3">
        <v>2001</v>
      </c>
      <c r="AI2" s="3">
        <v>2002</v>
      </c>
      <c r="AJ2" s="3">
        <v>2003</v>
      </c>
      <c r="AK2" s="3">
        <v>2004</v>
      </c>
      <c r="AL2" s="3">
        <v>2005</v>
      </c>
      <c r="AM2" s="65">
        <v>2006</v>
      </c>
      <c r="AN2" s="95">
        <v>2007</v>
      </c>
    </row>
    <row r="3" spans="1:40" ht="12.75">
      <c r="A3" s="5">
        <v>1</v>
      </c>
      <c r="B3" s="6" t="s">
        <v>6</v>
      </c>
      <c r="C3" s="89">
        <v>1.678</v>
      </c>
      <c r="D3" s="90">
        <v>1.626</v>
      </c>
      <c r="E3" s="90">
        <v>1.565</v>
      </c>
      <c r="F3" s="90">
        <v>1.531</v>
      </c>
      <c r="G3" s="90">
        <v>1.507</v>
      </c>
      <c r="H3" s="90">
        <v>1.483</v>
      </c>
      <c r="I3" s="90">
        <v>1.463</v>
      </c>
      <c r="J3" s="90">
        <v>1.429</v>
      </c>
      <c r="K3" s="90">
        <v>1.377</v>
      </c>
      <c r="L3" s="90">
        <v>1.328</v>
      </c>
      <c r="M3" s="90">
        <v>1.288</v>
      </c>
      <c r="N3" s="90">
        <v>1.265</v>
      </c>
      <c r="O3" s="90">
        <v>1.244</v>
      </c>
      <c r="P3" s="90">
        <v>1.219</v>
      </c>
      <c r="Q3" s="90">
        <v>1.202</v>
      </c>
      <c r="R3" s="90">
        <v>1.193</v>
      </c>
      <c r="S3" s="90">
        <v>1.18</v>
      </c>
      <c r="T3" s="90">
        <v>1.16</v>
      </c>
      <c r="U3" s="90">
        <v>1.141</v>
      </c>
      <c r="V3" s="90">
        <v>1.119</v>
      </c>
      <c r="W3" s="90">
        <v>1.102</v>
      </c>
      <c r="X3" s="90">
        <v>1.089</v>
      </c>
      <c r="Y3" s="90">
        <v>1.078</v>
      </c>
      <c r="Z3" s="90">
        <v>1.066</v>
      </c>
      <c r="AA3" s="90">
        <v>1.056</v>
      </c>
      <c r="AB3" s="90">
        <v>1.051</v>
      </c>
      <c r="AC3" s="90">
        <v>1.043</v>
      </c>
      <c r="AD3" s="90">
        <v>1.032</v>
      </c>
      <c r="AE3" s="90">
        <v>1.02</v>
      </c>
      <c r="AF3" s="90">
        <v>1.007</v>
      </c>
      <c r="AG3" s="90">
        <v>1</v>
      </c>
      <c r="AH3" s="90">
        <v>0.993</v>
      </c>
      <c r="AI3" s="90">
        <v>0.987</v>
      </c>
      <c r="AJ3" s="90">
        <v>0.983</v>
      </c>
      <c r="AK3" s="90">
        <v>0.979</v>
      </c>
      <c r="AL3" s="90">
        <v>0.986</v>
      </c>
      <c r="AM3" s="90">
        <v>0.986</v>
      </c>
      <c r="AN3" s="96">
        <v>0.981</v>
      </c>
    </row>
    <row r="4" spans="1:40" ht="12.75">
      <c r="A4" s="5">
        <v>2</v>
      </c>
      <c r="B4" s="6" t="s">
        <v>7</v>
      </c>
      <c r="C4" s="89">
        <v>1.632</v>
      </c>
      <c r="D4" s="90">
        <v>1.582</v>
      </c>
      <c r="E4" s="90">
        <v>1.522</v>
      </c>
      <c r="F4" s="90">
        <v>1.482</v>
      </c>
      <c r="G4" s="90">
        <v>1.454</v>
      </c>
      <c r="H4" s="90">
        <v>1.425</v>
      </c>
      <c r="I4" s="90">
        <v>1.395</v>
      </c>
      <c r="J4" s="90">
        <v>1.365</v>
      </c>
      <c r="K4" s="90">
        <v>1.322</v>
      </c>
      <c r="L4" s="90">
        <v>1.281</v>
      </c>
      <c r="M4" s="90">
        <v>1.248</v>
      </c>
      <c r="N4" s="90">
        <v>1.228</v>
      </c>
      <c r="O4" s="90">
        <v>1.21</v>
      </c>
      <c r="P4" s="90">
        <v>1.188</v>
      </c>
      <c r="Q4" s="90">
        <v>1.172</v>
      </c>
      <c r="R4" s="90">
        <v>1.163</v>
      </c>
      <c r="S4" s="90">
        <v>1.15</v>
      </c>
      <c r="T4" s="90">
        <v>1.129</v>
      </c>
      <c r="U4" s="90">
        <v>1.111</v>
      </c>
      <c r="V4" s="90">
        <v>1.089</v>
      </c>
      <c r="W4" s="90">
        <v>1.073</v>
      </c>
      <c r="X4" s="90">
        <v>1.062</v>
      </c>
      <c r="Y4" s="90">
        <v>1.052</v>
      </c>
      <c r="Z4" s="90">
        <v>1.04</v>
      </c>
      <c r="AA4" s="90">
        <v>1.032</v>
      </c>
      <c r="AB4" s="90">
        <v>1.039</v>
      </c>
      <c r="AC4" s="90">
        <v>1.04</v>
      </c>
      <c r="AD4" s="90">
        <v>1.031</v>
      </c>
      <c r="AE4" s="90">
        <v>1.019</v>
      </c>
      <c r="AF4" s="90">
        <v>1.006</v>
      </c>
      <c r="AG4" s="90">
        <v>1</v>
      </c>
      <c r="AH4" s="90">
        <v>0.993</v>
      </c>
      <c r="AI4" s="90">
        <v>0.987</v>
      </c>
      <c r="AJ4" s="90">
        <v>0.983</v>
      </c>
      <c r="AK4" s="90">
        <v>0.981</v>
      </c>
      <c r="AL4" s="90">
        <v>0.984</v>
      </c>
      <c r="AM4" s="90">
        <v>0.981</v>
      </c>
      <c r="AN4" s="96">
        <v>0.973</v>
      </c>
    </row>
    <row r="5" spans="1:40" ht="12.75">
      <c r="A5" s="5">
        <v>3</v>
      </c>
      <c r="B5" s="6" t="s">
        <v>8</v>
      </c>
      <c r="C5" s="89">
        <v>1.112</v>
      </c>
      <c r="D5" s="90">
        <v>1.081</v>
      </c>
      <c r="E5" s="90">
        <v>1.042</v>
      </c>
      <c r="F5" s="90">
        <v>1.016</v>
      </c>
      <c r="G5" s="90">
        <v>0.997</v>
      </c>
      <c r="H5" s="90">
        <v>0.969</v>
      </c>
      <c r="I5" s="90">
        <v>0.935</v>
      </c>
      <c r="J5" s="90">
        <v>0.936</v>
      </c>
      <c r="K5" s="90">
        <v>0.938</v>
      </c>
      <c r="L5" s="90">
        <v>0.937</v>
      </c>
      <c r="M5" s="90">
        <v>0.948</v>
      </c>
      <c r="N5" s="90">
        <v>0.95</v>
      </c>
      <c r="O5" s="90">
        <v>0.952</v>
      </c>
      <c r="P5" s="90">
        <v>0.958</v>
      </c>
      <c r="Q5" s="90">
        <v>0.959</v>
      </c>
      <c r="R5" s="90">
        <v>0.964</v>
      </c>
      <c r="S5" s="90">
        <v>0.971</v>
      </c>
      <c r="T5" s="90">
        <v>0.982</v>
      </c>
      <c r="U5" s="90">
        <v>0.991</v>
      </c>
      <c r="V5" s="90">
        <v>0.995</v>
      </c>
      <c r="W5" s="90">
        <v>0.992</v>
      </c>
      <c r="X5" s="90">
        <v>0.988</v>
      </c>
      <c r="Y5" s="90">
        <v>0.991</v>
      </c>
      <c r="Z5" s="90">
        <v>0.994</v>
      </c>
      <c r="AA5" s="90">
        <v>0.992</v>
      </c>
      <c r="AB5" s="90">
        <v>0.996</v>
      </c>
      <c r="AC5" s="90">
        <v>0.999</v>
      </c>
      <c r="AD5" s="90">
        <v>1.002</v>
      </c>
      <c r="AE5" s="90">
        <v>1.001</v>
      </c>
      <c r="AF5" s="90">
        <v>0.997</v>
      </c>
      <c r="AG5" s="90">
        <v>1</v>
      </c>
      <c r="AH5" s="90">
        <v>0.999</v>
      </c>
      <c r="AI5" s="90">
        <v>0.996</v>
      </c>
      <c r="AJ5" s="90">
        <v>0.99</v>
      </c>
      <c r="AK5" s="90">
        <v>0.98</v>
      </c>
      <c r="AL5" s="90">
        <v>0.975</v>
      </c>
      <c r="AM5" s="90">
        <v>0.974</v>
      </c>
      <c r="AN5" s="96">
        <v>0.975</v>
      </c>
    </row>
    <row r="6" spans="1:40" ht="12.75">
      <c r="A6" s="5">
        <v>4</v>
      </c>
      <c r="B6" s="6" t="s">
        <v>9</v>
      </c>
      <c r="C6" s="89">
        <v>0.689</v>
      </c>
      <c r="D6" s="90">
        <v>0.679</v>
      </c>
      <c r="E6" s="90">
        <v>0.659</v>
      </c>
      <c r="F6" s="90">
        <v>0.648</v>
      </c>
      <c r="G6" s="90">
        <v>0.646</v>
      </c>
      <c r="H6" s="90">
        <v>0.644</v>
      </c>
      <c r="I6" s="90">
        <v>0.641</v>
      </c>
      <c r="J6" s="90">
        <v>0.638</v>
      </c>
      <c r="K6" s="90">
        <v>0.645</v>
      </c>
      <c r="L6" s="90">
        <v>0.646</v>
      </c>
      <c r="M6" s="90">
        <v>0.646</v>
      </c>
      <c r="N6" s="90">
        <v>0.649</v>
      </c>
      <c r="O6" s="90">
        <v>0.654</v>
      </c>
      <c r="P6" s="90">
        <v>0.67</v>
      </c>
      <c r="Q6" s="90">
        <v>0.69</v>
      </c>
      <c r="R6" s="90">
        <v>0.724</v>
      </c>
      <c r="S6" s="90">
        <v>0.766</v>
      </c>
      <c r="T6" s="90">
        <v>0.818</v>
      </c>
      <c r="U6" s="90">
        <v>0.915</v>
      </c>
      <c r="V6" s="90">
        <v>0.986</v>
      </c>
      <c r="W6" s="90">
        <v>0.974</v>
      </c>
      <c r="X6" s="90">
        <v>0.968</v>
      </c>
      <c r="Y6" s="90">
        <v>0.97</v>
      </c>
      <c r="Z6" s="90">
        <v>0.967</v>
      </c>
      <c r="AA6" s="90">
        <v>0.958</v>
      </c>
      <c r="AB6" s="90">
        <v>0.965</v>
      </c>
      <c r="AC6" s="90">
        <v>0.964</v>
      </c>
      <c r="AD6" s="90">
        <v>0.963</v>
      </c>
      <c r="AE6" s="90">
        <v>0.981</v>
      </c>
      <c r="AF6" s="90">
        <v>1.005</v>
      </c>
      <c r="AG6" s="90">
        <v>1</v>
      </c>
      <c r="AH6" s="90">
        <v>0.991</v>
      </c>
      <c r="AI6" s="90">
        <v>0.975</v>
      </c>
      <c r="AJ6" s="90">
        <v>0.972</v>
      </c>
      <c r="AK6" s="90">
        <v>0.988</v>
      </c>
      <c r="AL6" s="90">
        <v>0.974</v>
      </c>
      <c r="AM6" s="90">
        <v>0.957</v>
      </c>
      <c r="AN6" s="96">
        <v>0.947</v>
      </c>
    </row>
    <row r="7" spans="1:40" ht="12.75">
      <c r="A7" s="5">
        <v>5</v>
      </c>
      <c r="B7" s="6" t="s">
        <v>10</v>
      </c>
      <c r="C7" s="89">
        <v>1.518</v>
      </c>
      <c r="D7" s="90">
        <v>1.436</v>
      </c>
      <c r="E7" s="90">
        <v>1.349</v>
      </c>
      <c r="F7" s="90">
        <v>1.298</v>
      </c>
      <c r="G7" s="90">
        <v>1.262</v>
      </c>
      <c r="H7" s="90">
        <v>1.23</v>
      </c>
      <c r="I7" s="90">
        <v>1.194</v>
      </c>
      <c r="J7" s="90">
        <v>1.163</v>
      </c>
      <c r="K7" s="90">
        <v>1.132</v>
      </c>
      <c r="L7" s="90">
        <v>1.106</v>
      </c>
      <c r="M7" s="90">
        <v>1.087</v>
      </c>
      <c r="N7" s="90">
        <v>1.08</v>
      </c>
      <c r="O7" s="90">
        <v>1.073</v>
      </c>
      <c r="P7" s="90">
        <v>1.065</v>
      </c>
      <c r="Q7" s="90">
        <v>1.059</v>
      </c>
      <c r="R7" s="90">
        <v>1.056</v>
      </c>
      <c r="S7" s="90">
        <v>1.051</v>
      </c>
      <c r="T7" s="90">
        <v>1.044</v>
      </c>
      <c r="U7" s="90">
        <v>1.036</v>
      </c>
      <c r="V7" s="90">
        <v>1.022</v>
      </c>
      <c r="W7" s="90">
        <v>1.031</v>
      </c>
      <c r="X7" s="90">
        <v>1.033</v>
      </c>
      <c r="Y7" s="90">
        <v>1.032</v>
      </c>
      <c r="Z7" s="90">
        <v>1.029</v>
      </c>
      <c r="AA7" s="90">
        <v>1.026</v>
      </c>
      <c r="AB7" s="90">
        <v>1.025</v>
      </c>
      <c r="AC7" s="90">
        <v>1.023</v>
      </c>
      <c r="AD7" s="90">
        <v>1.018</v>
      </c>
      <c r="AE7" s="90">
        <v>1.013</v>
      </c>
      <c r="AF7" s="90">
        <v>1.006</v>
      </c>
      <c r="AG7" s="90">
        <v>1</v>
      </c>
      <c r="AH7" s="90">
        <v>0.996</v>
      </c>
      <c r="AI7" s="90">
        <v>0.991</v>
      </c>
      <c r="AJ7" s="90">
        <v>0.989</v>
      </c>
      <c r="AK7" s="90">
        <v>0.991</v>
      </c>
      <c r="AL7" s="90">
        <v>0.998</v>
      </c>
      <c r="AM7" s="90">
        <v>1.001</v>
      </c>
      <c r="AN7" s="96">
        <v>1.005</v>
      </c>
    </row>
    <row r="8" spans="1:40" ht="12.75">
      <c r="A8" s="5">
        <v>6</v>
      </c>
      <c r="B8" s="6" t="s">
        <v>11</v>
      </c>
      <c r="C8" s="89">
        <v>1.172</v>
      </c>
      <c r="D8" s="90">
        <v>1.11</v>
      </c>
      <c r="E8" s="90">
        <v>1.052</v>
      </c>
      <c r="F8" s="90">
        <v>1.022</v>
      </c>
      <c r="G8" s="90">
        <v>0.99</v>
      </c>
      <c r="H8" s="90">
        <v>0.966</v>
      </c>
      <c r="I8" s="90">
        <v>0.939</v>
      </c>
      <c r="J8" s="90">
        <v>0.912</v>
      </c>
      <c r="K8" s="90">
        <v>0.881</v>
      </c>
      <c r="L8" s="90">
        <v>0.862</v>
      </c>
      <c r="M8" s="90">
        <v>0.843</v>
      </c>
      <c r="N8" s="90">
        <v>0.84</v>
      </c>
      <c r="O8" s="90">
        <v>0.842</v>
      </c>
      <c r="P8" s="90">
        <v>0.855</v>
      </c>
      <c r="Q8" s="90">
        <v>0.875</v>
      </c>
      <c r="R8" s="90">
        <v>0.89</v>
      </c>
      <c r="S8" s="90">
        <v>0.911</v>
      </c>
      <c r="T8" s="90">
        <v>0.968</v>
      </c>
      <c r="U8" s="90">
        <v>1.006</v>
      </c>
      <c r="V8" s="90">
        <v>1.028</v>
      </c>
      <c r="W8" s="90">
        <v>1.054</v>
      </c>
      <c r="X8" s="90">
        <v>1.073</v>
      </c>
      <c r="Y8" s="90">
        <v>1.08</v>
      </c>
      <c r="Z8" s="90">
        <v>1.087</v>
      </c>
      <c r="AA8" s="90">
        <v>1.08</v>
      </c>
      <c r="AB8" s="90">
        <v>1.068</v>
      </c>
      <c r="AC8" s="90">
        <v>1.055</v>
      </c>
      <c r="AD8" s="90">
        <v>1.042</v>
      </c>
      <c r="AE8" s="90">
        <v>1.026</v>
      </c>
      <c r="AF8" s="90">
        <v>1.006</v>
      </c>
      <c r="AG8" s="90">
        <v>1</v>
      </c>
      <c r="AH8" s="90">
        <v>1</v>
      </c>
      <c r="AI8" s="90">
        <v>0.993</v>
      </c>
      <c r="AJ8" s="90">
        <v>0.975</v>
      </c>
      <c r="AK8" s="90">
        <v>0.981</v>
      </c>
      <c r="AL8" s="90">
        <v>0.975</v>
      </c>
      <c r="AM8" s="90">
        <v>0.967</v>
      </c>
      <c r="AN8" s="96">
        <v>0.964</v>
      </c>
    </row>
    <row r="9" spans="1:40" ht="12.75">
      <c r="A9" s="5">
        <v>7</v>
      </c>
      <c r="B9" s="6" t="s">
        <v>12</v>
      </c>
      <c r="C9" s="89">
        <v>1.151</v>
      </c>
      <c r="D9" s="90">
        <v>1.089</v>
      </c>
      <c r="E9" s="90">
        <v>1.027</v>
      </c>
      <c r="F9" s="90">
        <v>1.002</v>
      </c>
      <c r="G9" s="90">
        <v>0.976</v>
      </c>
      <c r="H9" s="90">
        <v>0.957</v>
      </c>
      <c r="I9" s="90">
        <v>0.936</v>
      </c>
      <c r="J9" s="90">
        <v>0.923</v>
      </c>
      <c r="K9" s="90">
        <v>0.931</v>
      </c>
      <c r="L9" s="90">
        <v>0.944</v>
      </c>
      <c r="M9" s="90">
        <v>0.965</v>
      </c>
      <c r="N9" s="90">
        <v>0.971</v>
      </c>
      <c r="O9" s="90">
        <v>0.969</v>
      </c>
      <c r="P9" s="90">
        <v>0.968</v>
      </c>
      <c r="Q9" s="90">
        <v>0.967</v>
      </c>
      <c r="R9" s="90">
        <v>0.973</v>
      </c>
      <c r="S9" s="90">
        <v>0.976</v>
      </c>
      <c r="T9" s="90">
        <v>0.973</v>
      </c>
      <c r="U9" s="90">
        <v>0.98</v>
      </c>
      <c r="V9" s="90">
        <v>0.991</v>
      </c>
      <c r="W9" s="90">
        <v>0.995</v>
      </c>
      <c r="X9" s="90">
        <v>0.994</v>
      </c>
      <c r="Y9" s="90">
        <v>0.999</v>
      </c>
      <c r="Z9" s="90">
        <v>1.004</v>
      </c>
      <c r="AA9" s="90">
        <v>1.01</v>
      </c>
      <c r="AB9" s="90">
        <v>1.024</v>
      </c>
      <c r="AC9" s="90">
        <v>1.015</v>
      </c>
      <c r="AD9" s="90">
        <v>1.008</v>
      </c>
      <c r="AE9" s="90">
        <v>1.003</v>
      </c>
      <c r="AF9" s="90">
        <v>0.994</v>
      </c>
      <c r="AG9" s="90">
        <v>1</v>
      </c>
      <c r="AH9" s="90">
        <v>0.987</v>
      </c>
      <c r="AI9" s="90">
        <v>0.981</v>
      </c>
      <c r="AJ9" s="90">
        <v>0.961</v>
      </c>
      <c r="AK9" s="90">
        <v>0.941</v>
      </c>
      <c r="AL9" s="90">
        <v>0.923</v>
      </c>
      <c r="AM9" s="90">
        <v>0.904</v>
      </c>
      <c r="AN9" s="96">
        <v>0.905</v>
      </c>
    </row>
    <row r="10" spans="1:40" ht="12.75">
      <c r="A10" s="5">
        <v>8</v>
      </c>
      <c r="B10" s="6" t="s">
        <v>13</v>
      </c>
      <c r="C10" s="89">
        <v>0.994</v>
      </c>
      <c r="D10" s="90">
        <v>0.962</v>
      </c>
      <c r="E10" s="90">
        <v>0.925</v>
      </c>
      <c r="F10" s="90">
        <v>0.896</v>
      </c>
      <c r="G10" s="90">
        <v>0.87</v>
      </c>
      <c r="H10" s="90">
        <v>0.845</v>
      </c>
      <c r="I10" s="90">
        <v>0.828</v>
      </c>
      <c r="J10" s="90">
        <v>0.823</v>
      </c>
      <c r="K10" s="90">
        <v>0.834</v>
      </c>
      <c r="L10" s="90">
        <v>0.852</v>
      </c>
      <c r="M10" s="90">
        <v>0.874</v>
      </c>
      <c r="N10" s="90">
        <v>0.881</v>
      </c>
      <c r="O10" s="90">
        <v>0.885</v>
      </c>
      <c r="P10" s="90">
        <v>0.889</v>
      </c>
      <c r="Q10" s="90">
        <v>0.894</v>
      </c>
      <c r="R10" s="90">
        <v>0.902</v>
      </c>
      <c r="S10" s="90">
        <v>0.908</v>
      </c>
      <c r="T10" s="90">
        <v>0.921</v>
      </c>
      <c r="U10" s="90">
        <v>0.934</v>
      </c>
      <c r="V10" s="90">
        <v>0.948</v>
      </c>
      <c r="W10" s="90">
        <v>0.955</v>
      </c>
      <c r="X10" s="90">
        <v>0.956</v>
      </c>
      <c r="Y10" s="90">
        <v>0.963</v>
      </c>
      <c r="Z10" s="90">
        <v>0.966</v>
      </c>
      <c r="AA10" s="90">
        <v>0.969</v>
      </c>
      <c r="AB10" s="90">
        <v>0.976</v>
      </c>
      <c r="AC10" s="90">
        <v>0.98</v>
      </c>
      <c r="AD10" s="90">
        <v>0.981</v>
      </c>
      <c r="AE10" s="90">
        <v>0.986</v>
      </c>
      <c r="AF10" s="90">
        <v>0.992</v>
      </c>
      <c r="AG10" s="90">
        <v>1</v>
      </c>
      <c r="AH10" s="90">
        <v>1.007</v>
      </c>
      <c r="AI10" s="90">
        <v>1.013</v>
      </c>
      <c r="AJ10" s="90">
        <v>1.019</v>
      </c>
      <c r="AK10" s="90">
        <v>1.024</v>
      </c>
      <c r="AL10" s="90">
        <v>1.03</v>
      </c>
      <c r="AM10" s="90">
        <v>1.033</v>
      </c>
      <c r="AN10" s="96">
        <v>1.032</v>
      </c>
    </row>
    <row r="11" spans="1:40" ht="12.75">
      <c r="A11" s="5">
        <v>9</v>
      </c>
      <c r="B11" s="6" t="s">
        <v>14</v>
      </c>
      <c r="C11" s="89">
        <v>1.087</v>
      </c>
      <c r="D11" s="90">
        <v>1.04</v>
      </c>
      <c r="E11" s="90">
        <v>0.994</v>
      </c>
      <c r="F11" s="90">
        <v>0.957</v>
      </c>
      <c r="G11" s="90">
        <v>0.928</v>
      </c>
      <c r="H11" s="90">
        <v>0.9</v>
      </c>
      <c r="I11" s="90">
        <v>0.879</v>
      </c>
      <c r="J11" s="90">
        <v>0.865</v>
      </c>
      <c r="K11" s="90">
        <v>0.862</v>
      </c>
      <c r="L11" s="90">
        <v>0.87</v>
      </c>
      <c r="M11" s="90">
        <v>0.874</v>
      </c>
      <c r="N11" s="90">
        <v>0.875</v>
      </c>
      <c r="O11" s="90">
        <v>0.879</v>
      </c>
      <c r="P11" s="90">
        <v>0.881</v>
      </c>
      <c r="Q11" s="90">
        <v>0.886</v>
      </c>
      <c r="R11" s="90">
        <v>0.895</v>
      </c>
      <c r="S11" s="90">
        <v>0.902</v>
      </c>
      <c r="T11" s="90">
        <v>0.915</v>
      </c>
      <c r="U11" s="90">
        <v>0.935</v>
      </c>
      <c r="V11" s="90">
        <v>0.958</v>
      </c>
      <c r="W11" s="90">
        <v>0.972</v>
      </c>
      <c r="X11" s="90">
        <v>0.974</v>
      </c>
      <c r="Y11" s="90">
        <v>0.979</v>
      </c>
      <c r="Z11" s="90">
        <v>0.987</v>
      </c>
      <c r="AA11" s="90">
        <v>0.987</v>
      </c>
      <c r="AB11" s="90">
        <v>0.992</v>
      </c>
      <c r="AC11" s="90">
        <v>0.998</v>
      </c>
      <c r="AD11" s="90">
        <v>1.003</v>
      </c>
      <c r="AE11" s="90">
        <v>1.004</v>
      </c>
      <c r="AF11" s="90">
        <v>1.005</v>
      </c>
      <c r="AG11" s="90">
        <v>1</v>
      </c>
      <c r="AH11" s="90">
        <v>0.997</v>
      </c>
      <c r="AI11" s="90">
        <v>0.997</v>
      </c>
      <c r="AJ11" s="90">
        <v>1.012</v>
      </c>
      <c r="AK11" s="90">
        <v>1.038</v>
      </c>
      <c r="AL11" s="90">
        <v>1.047</v>
      </c>
      <c r="AM11" s="90">
        <v>1.047</v>
      </c>
      <c r="AN11" s="96">
        <v>1.05</v>
      </c>
    </row>
    <row r="12" spans="1:40" ht="12.75">
      <c r="A12" s="5">
        <v>10</v>
      </c>
      <c r="B12" s="6" t="s">
        <v>15</v>
      </c>
      <c r="C12" s="89">
        <v>0.98</v>
      </c>
      <c r="D12" s="90">
        <v>0.945</v>
      </c>
      <c r="E12" s="90">
        <v>0.908</v>
      </c>
      <c r="F12" s="90">
        <v>0.877</v>
      </c>
      <c r="G12" s="90">
        <v>0.853</v>
      </c>
      <c r="H12" s="90">
        <v>0.829</v>
      </c>
      <c r="I12" s="90">
        <v>0.814</v>
      </c>
      <c r="J12" s="90">
        <v>0.808</v>
      </c>
      <c r="K12" s="90">
        <v>0.829</v>
      </c>
      <c r="L12" s="90">
        <v>0.857</v>
      </c>
      <c r="M12" s="90">
        <v>0.866</v>
      </c>
      <c r="N12" s="90">
        <v>0.874</v>
      </c>
      <c r="O12" s="90">
        <v>0.88</v>
      </c>
      <c r="P12" s="90">
        <v>0.891</v>
      </c>
      <c r="Q12" s="90">
        <v>0.906</v>
      </c>
      <c r="R12" s="90">
        <v>0.926</v>
      </c>
      <c r="S12" s="90">
        <v>0.929</v>
      </c>
      <c r="T12" s="90">
        <v>0.934</v>
      </c>
      <c r="U12" s="90">
        <v>0.943</v>
      </c>
      <c r="V12" s="90">
        <v>0.953</v>
      </c>
      <c r="W12" s="90">
        <v>0.958</v>
      </c>
      <c r="X12" s="90">
        <v>0.963</v>
      </c>
      <c r="Y12" s="90">
        <v>0.966</v>
      </c>
      <c r="Z12" s="90">
        <v>0.969</v>
      </c>
      <c r="AA12" s="90">
        <v>0.977</v>
      </c>
      <c r="AB12" s="90">
        <v>0.98</v>
      </c>
      <c r="AC12" s="90">
        <v>0.992</v>
      </c>
      <c r="AD12" s="90">
        <v>0.994</v>
      </c>
      <c r="AE12" s="90">
        <v>0.996</v>
      </c>
      <c r="AF12" s="90">
        <v>0.999</v>
      </c>
      <c r="AG12" s="90">
        <v>1</v>
      </c>
      <c r="AH12" s="90">
        <v>1.006</v>
      </c>
      <c r="AI12" s="90">
        <v>1.019</v>
      </c>
      <c r="AJ12" s="90">
        <v>1.034</v>
      </c>
      <c r="AK12" s="90">
        <v>1.041</v>
      </c>
      <c r="AL12" s="90">
        <v>1.078</v>
      </c>
      <c r="AM12" s="90">
        <v>1.089</v>
      </c>
      <c r="AN12" s="96">
        <v>1.085</v>
      </c>
    </row>
    <row r="13" spans="1:40" ht="12.75">
      <c r="A13" s="5">
        <v>11</v>
      </c>
      <c r="B13" s="6" t="s">
        <v>16</v>
      </c>
      <c r="C13" s="89">
        <v>0.986</v>
      </c>
      <c r="D13" s="90">
        <v>0.956</v>
      </c>
      <c r="E13" s="90">
        <v>0.92</v>
      </c>
      <c r="F13" s="90">
        <v>0.891</v>
      </c>
      <c r="G13" s="90">
        <v>0.866</v>
      </c>
      <c r="H13" s="90">
        <v>0.844</v>
      </c>
      <c r="I13" s="90">
        <v>0.83</v>
      </c>
      <c r="J13" s="90">
        <v>0.824</v>
      </c>
      <c r="K13" s="90">
        <v>0.831</v>
      </c>
      <c r="L13" s="90">
        <v>0.848</v>
      </c>
      <c r="M13" s="90">
        <v>0.866</v>
      </c>
      <c r="N13" s="90">
        <v>0.875</v>
      </c>
      <c r="O13" s="90">
        <v>0.882</v>
      </c>
      <c r="P13" s="90">
        <v>0.889</v>
      </c>
      <c r="Q13" s="90">
        <v>0.896</v>
      </c>
      <c r="R13" s="90">
        <v>0.907</v>
      </c>
      <c r="S13" s="90">
        <v>0.915</v>
      </c>
      <c r="T13" s="90">
        <v>0.929</v>
      </c>
      <c r="U13" s="90">
        <v>0.949</v>
      </c>
      <c r="V13" s="90">
        <v>0.965</v>
      </c>
      <c r="W13" s="90">
        <v>0.974</v>
      </c>
      <c r="X13" s="90">
        <v>0.98</v>
      </c>
      <c r="Y13" s="90">
        <v>0.983</v>
      </c>
      <c r="Z13" s="90">
        <v>0.986</v>
      </c>
      <c r="AA13" s="90">
        <v>0.986</v>
      </c>
      <c r="AB13" s="90">
        <v>0.989</v>
      </c>
      <c r="AC13" s="90">
        <v>0.995</v>
      </c>
      <c r="AD13" s="90">
        <v>0.995</v>
      </c>
      <c r="AE13" s="90">
        <v>0.996</v>
      </c>
      <c r="AF13" s="90">
        <v>0.996</v>
      </c>
      <c r="AG13" s="90">
        <v>1</v>
      </c>
      <c r="AH13" s="90">
        <v>1.003</v>
      </c>
      <c r="AI13" s="90">
        <v>1.007</v>
      </c>
      <c r="AJ13" s="90">
        <v>1.018</v>
      </c>
      <c r="AK13" s="90">
        <v>1.027</v>
      </c>
      <c r="AL13" s="90">
        <v>1.027</v>
      </c>
      <c r="AM13" s="90">
        <v>1.023</v>
      </c>
      <c r="AN13" s="96">
        <v>1.018</v>
      </c>
    </row>
    <row r="14" spans="1:40" ht="12.75">
      <c r="A14" s="5">
        <v>12</v>
      </c>
      <c r="B14" s="6" t="s">
        <v>17</v>
      </c>
      <c r="C14" s="89">
        <v>0.764</v>
      </c>
      <c r="D14" s="90">
        <v>0.811</v>
      </c>
      <c r="E14" s="90">
        <v>0.826</v>
      </c>
      <c r="F14" s="90">
        <v>0.82</v>
      </c>
      <c r="G14" s="90">
        <v>0.807</v>
      </c>
      <c r="H14" s="90">
        <v>0.789</v>
      </c>
      <c r="I14" s="90">
        <v>0.781</v>
      </c>
      <c r="J14" s="90">
        <v>0.777</v>
      </c>
      <c r="K14" s="90">
        <v>0.794</v>
      </c>
      <c r="L14" s="90">
        <v>0.82</v>
      </c>
      <c r="M14" s="90">
        <v>0.852</v>
      </c>
      <c r="N14" s="90">
        <v>0.858</v>
      </c>
      <c r="O14" s="90">
        <v>0.857</v>
      </c>
      <c r="P14" s="90">
        <v>0.856</v>
      </c>
      <c r="Q14" s="90">
        <v>0.857</v>
      </c>
      <c r="R14" s="90">
        <v>0.862</v>
      </c>
      <c r="S14" s="90">
        <v>0.863</v>
      </c>
      <c r="T14" s="90">
        <v>0.877</v>
      </c>
      <c r="U14" s="90">
        <v>0.884</v>
      </c>
      <c r="V14" s="90">
        <v>0.905</v>
      </c>
      <c r="W14" s="90">
        <v>0.916</v>
      </c>
      <c r="X14" s="90">
        <v>0.932</v>
      </c>
      <c r="Y14" s="90">
        <v>0.945</v>
      </c>
      <c r="Z14" s="90">
        <v>0.958</v>
      </c>
      <c r="AA14" s="90">
        <v>0.966</v>
      </c>
      <c r="AB14" s="90">
        <v>0.97</v>
      </c>
      <c r="AC14" s="90">
        <v>0.98</v>
      </c>
      <c r="AD14" s="90">
        <v>0.983</v>
      </c>
      <c r="AE14" s="90">
        <v>0.987</v>
      </c>
      <c r="AF14" s="90">
        <v>0.991</v>
      </c>
      <c r="AG14" s="90">
        <v>1</v>
      </c>
      <c r="AH14" s="90">
        <v>1.003</v>
      </c>
      <c r="AI14" s="90">
        <v>1.003</v>
      </c>
      <c r="AJ14" s="90">
        <v>1.004</v>
      </c>
      <c r="AK14" s="90">
        <v>1.003</v>
      </c>
      <c r="AL14" s="90">
        <v>1.006</v>
      </c>
      <c r="AM14" s="90">
        <v>0.997</v>
      </c>
      <c r="AN14" s="96">
        <v>0.988</v>
      </c>
    </row>
    <row r="15" spans="1:40" ht="12.75">
      <c r="A15" s="5">
        <v>13</v>
      </c>
      <c r="B15" s="6" t="s">
        <v>18</v>
      </c>
      <c r="C15" s="89">
        <v>0.915</v>
      </c>
      <c r="D15" s="90">
        <v>0.886</v>
      </c>
      <c r="E15" s="90">
        <v>0.851</v>
      </c>
      <c r="F15" s="90">
        <v>0.821</v>
      </c>
      <c r="G15" s="90">
        <v>0.796</v>
      </c>
      <c r="H15" s="90">
        <v>0.772</v>
      </c>
      <c r="I15" s="90">
        <v>0.753</v>
      </c>
      <c r="J15" s="90">
        <v>0.741</v>
      </c>
      <c r="K15" s="90">
        <v>0.738</v>
      </c>
      <c r="L15" s="90">
        <v>0.746</v>
      </c>
      <c r="M15" s="90">
        <v>0.757</v>
      </c>
      <c r="N15" s="90">
        <v>0.795</v>
      </c>
      <c r="O15" s="90">
        <v>0.809</v>
      </c>
      <c r="P15" s="90">
        <v>0.816</v>
      </c>
      <c r="Q15" s="90">
        <v>0.825</v>
      </c>
      <c r="R15" s="90">
        <v>0.841</v>
      </c>
      <c r="S15" s="90">
        <v>0.85</v>
      </c>
      <c r="T15" s="90">
        <v>0.867</v>
      </c>
      <c r="U15" s="90">
        <v>0.909</v>
      </c>
      <c r="V15" s="90">
        <v>0.949</v>
      </c>
      <c r="W15" s="90">
        <v>0.964</v>
      </c>
      <c r="X15" s="90">
        <v>0.97</v>
      </c>
      <c r="Y15" s="90">
        <v>0.973</v>
      </c>
      <c r="Z15" s="90">
        <v>0.975</v>
      </c>
      <c r="AA15" s="90">
        <v>0.976</v>
      </c>
      <c r="AB15" s="90">
        <v>0.982</v>
      </c>
      <c r="AC15" s="90">
        <v>0.989</v>
      </c>
      <c r="AD15" s="90">
        <v>0.994</v>
      </c>
      <c r="AE15" s="90">
        <v>0.998</v>
      </c>
      <c r="AF15" s="90">
        <v>0.999</v>
      </c>
      <c r="AG15" s="90">
        <v>1</v>
      </c>
      <c r="AH15" s="90">
        <v>0.997</v>
      </c>
      <c r="AI15" s="90">
        <v>0.994</v>
      </c>
      <c r="AJ15" s="90">
        <v>0.994</v>
      </c>
      <c r="AK15" s="90">
        <v>0.99</v>
      </c>
      <c r="AL15" s="90">
        <v>0.991</v>
      </c>
      <c r="AM15" s="90">
        <v>0.983</v>
      </c>
      <c r="AN15" s="96">
        <v>0.978</v>
      </c>
    </row>
    <row r="16" spans="1:40" ht="12.75">
      <c r="A16" s="5">
        <v>14</v>
      </c>
      <c r="B16" s="6" t="s">
        <v>19</v>
      </c>
      <c r="C16" s="89">
        <v>1.058</v>
      </c>
      <c r="D16" s="90">
        <v>1.018</v>
      </c>
      <c r="E16" s="90">
        <v>0.974</v>
      </c>
      <c r="F16" s="90">
        <v>0.938</v>
      </c>
      <c r="G16" s="90">
        <v>0.909</v>
      </c>
      <c r="H16" s="90">
        <v>0.88</v>
      </c>
      <c r="I16" s="90">
        <v>0.864</v>
      </c>
      <c r="J16" s="90">
        <v>0.861</v>
      </c>
      <c r="K16" s="90">
        <v>0.876</v>
      </c>
      <c r="L16" s="90">
        <v>0.899</v>
      </c>
      <c r="M16" s="90">
        <v>0.933</v>
      </c>
      <c r="N16" s="90">
        <v>0.938</v>
      </c>
      <c r="O16" s="90">
        <v>0.935</v>
      </c>
      <c r="P16" s="90">
        <v>0.934</v>
      </c>
      <c r="Q16" s="90">
        <v>0.929</v>
      </c>
      <c r="R16" s="90">
        <v>0.929</v>
      </c>
      <c r="S16" s="90">
        <v>0.918</v>
      </c>
      <c r="T16" s="90">
        <v>0.906</v>
      </c>
      <c r="U16" s="90">
        <v>0.904</v>
      </c>
      <c r="V16" s="90">
        <v>0.899</v>
      </c>
      <c r="W16" s="90">
        <v>0.931</v>
      </c>
      <c r="X16" s="90">
        <v>0.941</v>
      </c>
      <c r="Y16" s="90">
        <v>0.956</v>
      </c>
      <c r="Z16" s="90">
        <v>0.979</v>
      </c>
      <c r="AA16" s="90">
        <v>0.996</v>
      </c>
      <c r="AB16" s="90">
        <v>1.011</v>
      </c>
      <c r="AC16" s="90">
        <v>1.042</v>
      </c>
      <c r="AD16" s="90">
        <v>1.031</v>
      </c>
      <c r="AE16" s="90">
        <v>1.017</v>
      </c>
      <c r="AF16" s="90">
        <v>1.005</v>
      </c>
      <c r="AG16" s="90">
        <v>1</v>
      </c>
      <c r="AH16" s="90">
        <v>1.001</v>
      </c>
      <c r="AI16" s="90">
        <v>0.992</v>
      </c>
      <c r="AJ16" s="90">
        <v>0.986</v>
      </c>
      <c r="AK16" s="90">
        <v>0.989</v>
      </c>
      <c r="AL16" s="90">
        <v>1.007</v>
      </c>
      <c r="AM16" s="90">
        <v>0.994</v>
      </c>
      <c r="AN16" s="96">
        <v>0.994</v>
      </c>
    </row>
    <row r="17" spans="1:40" ht="12.75">
      <c r="A17" s="5">
        <v>15</v>
      </c>
      <c r="B17" s="6" t="s">
        <v>20</v>
      </c>
      <c r="C17" s="89">
        <v>1.057</v>
      </c>
      <c r="D17" s="90">
        <v>1.027</v>
      </c>
      <c r="E17" s="90">
        <v>0.99</v>
      </c>
      <c r="F17" s="90">
        <v>0.966</v>
      </c>
      <c r="G17" s="90">
        <v>0.942</v>
      </c>
      <c r="H17" s="90">
        <v>0.916</v>
      </c>
      <c r="I17" s="90">
        <v>0.894</v>
      </c>
      <c r="J17" s="90">
        <v>0.88</v>
      </c>
      <c r="K17" s="90">
        <v>0.868</v>
      </c>
      <c r="L17" s="90">
        <v>0.865</v>
      </c>
      <c r="M17" s="90">
        <v>0.867</v>
      </c>
      <c r="N17" s="90">
        <v>0.867</v>
      </c>
      <c r="O17" s="90">
        <v>0.87</v>
      </c>
      <c r="P17" s="90">
        <v>0.873</v>
      </c>
      <c r="Q17" s="90">
        <v>0.881</v>
      </c>
      <c r="R17" s="90">
        <v>0.897</v>
      </c>
      <c r="S17" s="90">
        <v>0.906</v>
      </c>
      <c r="T17" s="90">
        <v>0.917</v>
      </c>
      <c r="U17" s="90">
        <v>0.944</v>
      </c>
      <c r="V17" s="90">
        <v>0.969</v>
      </c>
      <c r="W17" s="90">
        <v>0.982</v>
      </c>
      <c r="X17" s="90">
        <v>0.991</v>
      </c>
      <c r="Y17" s="90">
        <v>0.999</v>
      </c>
      <c r="Z17" s="90">
        <v>1.001</v>
      </c>
      <c r="AA17" s="90">
        <v>1</v>
      </c>
      <c r="AB17" s="90">
        <v>1.002</v>
      </c>
      <c r="AC17" s="90">
        <v>1.008</v>
      </c>
      <c r="AD17" s="90">
        <v>1.008</v>
      </c>
      <c r="AE17" s="90">
        <v>1.007</v>
      </c>
      <c r="AF17" s="90">
        <v>1.005</v>
      </c>
      <c r="AG17" s="90">
        <v>1</v>
      </c>
      <c r="AH17" s="90">
        <v>0.996</v>
      </c>
      <c r="AI17" s="90">
        <v>0.995</v>
      </c>
      <c r="AJ17" s="90">
        <v>0.997</v>
      </c>
      <c r="AK17" s="90">
        <v>1.004</v>
      </c>
      <c r="AL17" s="90">
        <v>1.019</v>
      </c>
      <c r="AM17" s="90">
        <v>1.032</v>
      </c>
      <c r="AN17" s="96">
        <v>1.045</v>
      </c>
    </row>
    <row r="18" spans="1:40" ht="12.75">
      <c r="A18" s="5">
        <v>16</v>
      </c>
      <c r="B18" s="6" t="s">
        <v>21</v>
      </c>
      <c r="C18" s="89">
        <v>1.162</v>
      </c>
      <c r="D18" s="90">
        <v>1.127</v>
      </c>
      <c r="E18" s="90">
        <v>1.085</v>
      </c>
      <c r="F18" s="90">
        <v>1.061</v>
      </c>
      <c r="G18" s="90">
        <v>1.036</v>
      </c>
      <c r="H18" s="90">
        <v>1.015</v>
      </c>
      <c r="I18" s="90">
        <v>0.993</v>
      </c>
      <c r="J18" s="90">
        <v>0.98</v>
      </c>
      <c r="K18" s="90">
        <v>0.972</v>
      </c>
      <c r="L18" s="90">
        <v>0.973</v>
      </c>
      <c r="M18" s="90">
        <v>0.977</v>
      </c>
      <c r="N18" s="90">
        <v>0.97</v>
      </c>
      <c r="O18" s="90">
        <v>0.967</v>
      </c>
      <c r="P18" s="90">
        <v>0.966</v>
      </c>
      <c r="Q18" s="90">
        <v>0.966</v>
      </c>
      <c r="R18" s="90">
        <v>0.974</v>
      </c>
      <c r="S18" s="90">
        <v>0.975</v>
      </c>
      <c r="T18" s="90">
        <v>0.982</v>
      </c>
      <c r="U18" s="90">
        <v>0.989</v>
      </c>
      <c r="V18" s="90">
        <v>0.998</v>
      </c>
      <c r="W18" s="90">
        <v>1.002</v>
      </c>
      <c r="X18" s="90">
        <v>1.001</v>
      </c>
      <c r="Y18" s="90">
        <v>1</v>
      </c>
      <c r="Z18" s="90">
        <v>0.997</v>
      </c>
      <c r="AA18" s="90">
        <v>0.995</v>
      </c>
      <c r="AB18" s="90">
        <v>0.998</v>
      </c>
      <c r="AC18" s="90">
        <v>1.003</v>
      </c>
      <c r="AD18" s="90">
        <v>1.01</v>
      </c>
      <c r="AE18" s="90">
        <v>1.009</v>
      </c>
      <c r="AF18" s="90">
        <v>1.002</v>
      </c>
      <c r="AG18" s="90">
        <v>1</v>
      </c>
      <c r="AH18" s="90">
        <v>0.995</v>
      </c>
      <c r="AI18" s="90">
        <v>0.984</v>
      </c>
      <c r="AJ18" s="90">
        <v>0.974</v>
      </c>
      <c r="AK18" s="90">
        <v>0.972</v>
      </c>
      <c r="AL18" s="90">
        <v>0.974</v>
      </c>
      <c r="AM18" s="90">
        <v>0.98</v>
      </c>
      <c r="AN18" s="96">
        <v>1.001</v>
      </c>
    </row>
    <row r="19" spans="1:40" ht="12.75">
      <c r="A19" s="5">
        <v>17</v>
      </c>
      <c r="B19" s="6" t="s">
        <v>22</v>
      </c>
      <c r="C19" s="89">
        <v>1.086</v>
      </c>
      <c r="D19" s="90">
        <v>1.035</v>
      </c>
      <c r="E19" s="90">
        <v>0.992</v>
      </c>
      <c r="F19" s="90">
        <v>0.965</v>
      </c>
      <c r="G19" s="90">
        <v>0.941</v>
      </c>
      <c r="H19" s="90">
        <v>0.922</v>
      </c>
      <c r="I19" s="90">
        <v>0.903</v>
      </c>
      <c r="J19" s="90">
        <v>0.892</v>
      </c>
      <c r="K19" s="90">
        <v>0.887</v>
      </c>
      <c r="L19" s="90">
        <v>0.889</v>
      </c>
      <c r="M19" s="90">
        <v>0.894</v>
      </c>
      <c r="N19" s="90">
        <v>0.892</v>
      </c>
      <c r="O19" s="90">
        <v>0.893</v>
      </c>
      <c r="P19" s="90">
        <v>0.894</v>
      </c>
      <c r="Q19" s="90">
        <v>0.897</v>
      </c>
      <c r="R19" s="90">
        <v>0.908</v>
      </c>
      <c r="S19" s="90">
        <v>0.912</v>
      </c>
      <c r="T19" s="90">
        <v>0.916</v>
      </c>
      <c r="U19" s="90">
        <v>0.934</v>
      </c>
      <c r="V19" s="90">
        <v>0.961</v>
      </c>
      <c r="W19" s="90">
        <v>0.978</v>
      </c>
      <c r="X19" s="90">
        <v>0.98</v>
      </c>
      <c r="Y19" s="90">
        <v>0.986</v>
      </c>
      <c r="Z19" s="90">
        <v>0.983</v>
      </c>
      <c r="AA19" s="90">
        <v>0.98</v>
      </c>
      <c r="AB19" s="90">
        <v>0.98</v>
      </c>
      <c r="AC19" s="90">
        <v>0.986</v>
      </c>
      <c r="AD19" s="90">
        <v>0.995</v>
      </c>
      <c r="AE19" s="90">
        <v>0.999</v>
      </c>
      <c r="AF19" s="90">
        <v>0.996</v>
      </c>
      <c r="AG19" s="90">
        <v>1</v>
      </c>
      <c r="AH19" s="90">
        <v>1.003</v>
      </c>
      <c r="AI19" s="90">
        <v>0.998</v>
      </c>
      <c r="AJ19" s="90">
        <v>0.993</v>
      </c>
      <c r="AK19" s="90">
        <v>0.985</v>
      </c>
      <c r="AL19" s="90">
        <v>0.979</v>
      </c>
      <c r="AM19" s="90">
        <v>0.98</v>
      </c>
      <c r="AN19" s="96">
        <v>0.985</v>
      </c>
    </row>
    <row r="20" spans="1:40" ht="12.75">
      <c r="A20" s="5">
        <v>18</v>
      </c>
      <c r="B20" s="6" t="s">
        <v>23</v>
      </c>
      <c r="C20" s="89">
        <v>1.147</v>
      </c>
      <c r="D20" s="90">
        <v>1.136</v>
      </c>
      <c r="E20" s="90">
        <v>1.109</v>
      </c>
      <c r="F20" s="90">
        <v>1.09</v>
      </c>
      <c r="G20" s="90">
        <v>1.072</v>
      </c>
      <c r="H20" s="90">
        <v>1.055</v>
      </c>
      <c r="I20" s="90">
        <v>1.032</v>
      </c>
      <c r="J20" s="90">
        <v>1.019</v>
      </c>
      <c r="K20" s="90">
        <v>1.012</v>
      </c>
      <c r="L20" s="90">
        <v>1.02</v>
      </c>
      <c r="M20" s="90">
        <v>1.028</v>
      </c>
      <c r="N20" s="90">
        <v>1.024</v>
      </c>
      <c r="O20" s="90">
        <v>1.016</v>
      </c>
      <c r="P20" s="90">
        <v>1.007</v>
      </c>
      <c r="Q20" s="90">
        <v>1.003</v>
      </c>
      <c r="R20" s="90">
        <v>1.005</v>
      </c>
      <c r="S20" s="90">
        <v>0.996</v>
      </c>
      <c r="T20" s="90">
        <v>0.99</v>
      </c>
      <c r="U20" s="90">
        <v>0.994</v>
      </c>
      <c r="V20" s="90">
        <v>0.998</v>
      </c>
      <c r="W20" s="90">
        <v>1.004</v>
      </c>
      <c r="X20" s="90">
        <v>0.999</v>
      </c>
      <c r="Y20" s="90">
        <v>0.994</v>
      </c>
      <c r="Z20" s="90">
        <v>0.99</v>
      </c>
      <c r="AA20" s="90">
        <v>0.986</v>
      </c>
      <c r="AB20" s="90">
        <v>0.989</v>
      </c>
      <c r="AC20" s="90">
        <v>1</v>
      </c>
      <c r="AD20" s="90">
        <v>1.005</v>
      </c>
      <c r="AE20" s="90">
        <v>1.008</v>
      </c>
      <c r="AF20" s="90">
        <v>1.002</v>
      </c>
      <c r="AG20" s="90">
        <v>1</v>
      </c>
      <c r="AH20" s="90">
        <v>0.999</v>
      </c>
      <c r="AI20" s="90">
        <v>0.996</v>
      </c>
      <c r="AJ20" s="90">
        <v>0.99</v>
      </c>
      <c r="AK20" s="90">
        <v>0.984</v>
      </c>
      <c r="AL20" s="90">
        <v>0.975</v>
      </c>
      <c r="AM20" s="90">
        <v>0.967</v>
      </c>
      <c r="AN20" s="96">
        <v>0.969</v>
      </c>
    </row>
    <row r="21" spans="1:40" ht="12.75">
      <c r="A21" s="5">
        <v>19</v>
      </c>
      <c r="B21" s="6" t="s">
        <v>24</v>
      </c>
      <c r="C21" s="89">
        <v>1.19</v>
      </c>
      <c r="D21" s="90">
        <v>1.152</v>
      </c>
      <c r="E21" s="90">
        <v>1.114</v>
      </c>
      <c r="F21" s="90">
        <v>1.085</v>
      </c>
      <c r="G21" s="90">
        <v>1.065</v>
      </c>
      <c r="H21" s="90">
        <v>1.043</v>
      </c>
      <c r="I21" s="90">
        <v>1.018</v>
      </c>
      <c r="J21" s="90">
        <v>0.999</v>
      </c>
      <c r="K21" s="90">
        <v>0.985</v>
      </c>
      <c r="L21" s="90">
        <v>0.978</v>
      </c>
      <c r="M21" s="90">
        <v>0.977</v>
      </c>
      <c r="N21" s="90">
        <v>0.975</v>
      </c>
      <c r="O21" s="90">
        <v>0.973</v>
      </c>
      <c r="P21" s="90">
        <v>0.97</v>
      </c>
      <c r="Q21" s="90">
        <v>0.971</v>
      </c>
      <c r="R21" s="90">
        <v>0.977</v>
      </c>
      <c r="S21" s="90">
        <v>0.973</v>
      </c>
      <c r="T21" s="90">
        <v>0.97</v>
      </c>
      <c r="U21" s="90">
        <v>0.98</v>
      </c>
      <c r="V21" s="90">
        <v>0.993</v>
      </c>
      <c r="W21" s="90">
        <v>1.003</v>
      </c>
      <c r="X21" s="90">
        <v>0.999</v>
      </c>
      <c r="Y21" s="90">
        <v>1</v>
      </c>
      <c r="Z21" s="90">
        <v>0.997</v>
      </c>
      <c r="AA21" s="90">
        <v>0.99</v>
      </c>
      <c r="AB21" s="90">
        <v>0.988</v>
      </c>
      <c r="AC21" s="90">
        <v>0.989</v>
      </c>
      <c r="AD21" s="90">
        <v>0.992</v>
      </c>
      <c r="AE21" s="90">
        <v>0.996</v>
      </c>
      <c r="AF21" s="90">
        <v>0.998</v>
      </c>
      <c r="AG21" s="90">
        <v>1</v>
      </c>
      <c r="AH21" s="90">
        <v>1.001</v>
      </c>
      <c r="AI21" s="90">
        <v>1.002</v>
      </c>
      <c r="AJ21" s="90">
        <v>1.013</v>
      </c>
      <c r="AK21" s="90">
        <v>1.025</v>
      </c>
      <c r="AL21" s="90">
        <v>1.027</v>
      </c>
      <c r="AM21" s="90">
        <v>1.03</v>
      </c>
      <c r="AN21" s="96">
        <v>1.033</v>
      </c>
    </row>
    <row r="22" spans="1:40" ht="12.75">
      <c r="A22" s="5">
        <v>20</v>
      </c>
      <c r="B22" s="6" t="s">
        <v>25</v>
      </c>
      <c r="C22" s="89">
        <v>0.764</v>
      </c>
      <c r="D22" s="90">
        <v>0.744</v>
      </c>
      <c r="E22" s="90">
        <v>0.722</v>
      </c>
      <c r="F22" s="90">
        <v>0.707</v>
      </c>
      <c r="G22" s="90">
        <v>0.694</v>
      </c>
      <c r="H22" s="90">
        <v>0.68</v>
      </c>
      <c r="I22" s="90">
        <v>0.667</v>
      </c>
      <c r="J22" s="90">
        <v>0.659</v>
      </c>
      <c r="K22" s="90">
        <v>0.658</v>
      </c>
      <c r="L22" s="90">
        <v>0.662</v>
      </c>
      <c r="M22" s="90">
        <v>0.669</v>
      </c>
      <c r="N22" s="90">
        <v>0.681</v>
      </c>
      <c r="O22" s="90">
        <v>0.693</v>
      </c>
      <c r="P22" s="90">
        <v>0.715</v>
      </c>
      <c r="Q22" s="90">
        <v>0.74</v>
      </c>
      <c r="R22" s="90">
        <v>0.778</v>
      </c>
      <c r="S22" s="90">
        <v>0.804</v>
      </c>
      <c r="T22" s="90">
        <v>0.825</v>
      </c>
      <c r="U22" s="90">
        <v>0.865</v>
      </c>
      <c r="V22" s="90">
        <v>0.899</v>
      </c>
      <c r="W22" s="90">
        <v>0.915</v>
      </c>
      <c r="X22" s="90">
        <v>0.929</v>
      </c>
      <c r="Y22" s="90">
        <v>0.939</v>
      </c>
      <c r="Z22" s="90">
        <v>0.944</v>
      </c>
      <c r="AA22" s="90">
        <v>0.947</v>
      </c>
      <c r="AB22" s="90">
        <v>0.96</v>
      </c>
      <c r="AC22" s="90">
        <v>0.978</v>
      </c>
      <c r="AD22" s="90">
        <v>0.993</v>
      </c>
      <c r="AE22" s="90">
        <v>0.998</v>
      </c>
      <c r="AF22" s="90">
        <v>0.998</v>
      </c>
      <c r="AG22" s="90">
        <v>1</v>
      </c>
      <c r="AH22" s="90">
        <v>1.002</v>
      </c>
      <c r="AI22" s="90">
        <v>1.009</v>
      </c>
      <c r="AJ22" s="90">
        <v>1.021</v>
      </c>
      <c r="AK22" s="90">
        <v>1.039</v>
      </c>
      <c r="AL22" s="90">
        <v>1.068</v>
      </c>
      <c r="AM22" s="90">
        <v>1.084</v>
      </c>
      <c r="AN22" s="96">
        <v>1.097</v>
      </c>
    </row>
    <row r="23" spans="1:40" ht="12.75">
      <c r="A23" s="5">
        <v>21</v>
      </c>
      <c r="B23" s="6" t="s">
        <v>26</v>
      </c>
      <c r="C23" s="89">
        <v>0.946</v>
      </c>
      <c r="D23" s="90">
        <v>0.909</v>
      </c>
      <c r="E23" s="90">
        <v>0.871</v>
      </c>
      <c r="F23" s="90">
        <v>0.844</v>
      </c>
      <c r="G23" s="90">
        <v>0.821</v>
      </c>
      <c r="H23" s="90">
        <v>0.795</v>
      </c>
      <c r="I23" s="90">
        <v>0.777</v>
      </c>
      <c r="J23" s="90">
        <v>0.771</v>
      </c>
      <c r="K23" s="90">
        <v>0.769</v>
      </c>
      <c r="L23" s="90">
        <v>0.773</v>
      </c>
      <c r="M23" s="90">
        <v>0.772</v>
      </c>
      <c r="N23" s="90">
        <v>0.769</v>
      </c>
      <c r="O23" s="90">
        <v>0.773</v>
      </c>
      <c r="P23" s="90">
        <v>0.782</v>
      </c>
      <c r="Q23" s="90">
        <v>0.795</v>
      </c>
      <c r="R23" s="90">
        <v>0.837</v>
      </c>
      <c r="S23" s="90">
        <v>0.86</v>
      </c>
      <c r="T23" s="90">
        <v>0.876</v>
      </c>
      <c r="U23" s="90">
        <v>0.898</v>
      </c>
      <c r="V23" s="90">
        <v>0.919</v>
      </c>
      <c r="W23" s="90">
        <v>0.956</v>
      </c>
      <c r="X23" s="90">
        <v>0.965</v>
      </c>
      <c r="Y23" s="90">
        <v>0.979</v>
      </c>
      <c r="Z23" s="90">
        <v>0.985</v>
      </c>
      <c r="AA23" s="90">
        <v>0.986</v>
      </c>
      <c r="AB23" s="90">
        <v>0.988</v>
      </c>
      <c r="AC23" s="90">
        <v>0.992</v>
      </c>
      <c r="AD23" s="90">
        <v>0.996</v>
      </c>
      <c r="AE23" s="90">
        <v>1.005</v>
      </c>
      <c r="AF23" s="90">
        <v>1.006</v>
      </c>
      <c r="AG23" s="90">
        <v>1</v>
      </c>
      <c r="AH23" s="90">
        <v>0.993</v>
      </c>
      <c r="AI23" s="90">
        <v>0.991</v>
      </c>
      <c r="AJ23" s="90">
        <v>0.988</v>
      </c>
      <c r="AK23" s="90">
        <v>1</v>
      </c>
      <c r="AL23" s="90">
        <v>1.008</v>
      </c>
      <c r="AM23" s="90">
        <v>1.021</v>
      </c>
      <c r="AN23" s="96">
        <v>1.04</v>
      </c>
    </row>
    <row r="24" spans="1:40" ht="12.75">
      <c r="A24" s="5">
        <v>22</v>
      </c>
      <c r="B24" s="6" t="s">
        <v>27</v>
      </c>
      <c r="C24" s="89">
        <v>0.985</v>
      </c>
      <c r="D24" s="90">
        <v>0.955</v>
      </c>
      <c r="E24" s="90">
        <v>0.908</v>
      </c>
      <c r="F24" s="90">
        <v>0.874</v>
      </c>
      <c r="G24" s="90">
        <v>0.844</v>
      </c>
      <c r="H24" s="90">
        <v>0.81</v>
      </c>
      <c r="I24" s="90">
        <v>0.794</v>
      </c>
      <c r="J24" s="90">
        <v>0.778</v>
      </c>
      <c r="K24" s="90">
        <v>0.764</v>
      </c>
      <c r="L24" s="90">
        <v>0.754</v>
      </c>
      <c r="M24" s="90">
        <v>0.762</v>
      </c>
      <c r="N24" s="90">
        <v>0.767</v>
      </c>
      <c r="O24" s="90">
        <v>0.77</v>
      </c>
      <c r="P24" s="90">
        <v>0.776</v>
      </c>
      <c r="Q24" s="90">
        <v>0.788</v>
      </c>
      <c r="R24" s="90">
        <v>0.811</v>
      </c>
      <c r="S24" s="90">
        <v>0.83</v>
      </c>
      <c r="T24" s="90">
        <v>0.845</v>
      </c>
      <c r="U24" s="90">
        <v>0.871</v>
      </c>
      <c r="V24" s="90">
        <v>0.903</v>
      </c>
      <c r="W24" s="90">
        <v>0.935</v>
      </c>
      <c r="X24" s="90">
        <v>0.954</v>
      </c>
      <c r="Y24" s="90">
        <v>0.966</v>
      </c>
      <c r="Z24" s="90">
        <v>0.968</v>
      </c>
      <c r="AA24" s="90">
        <v>0.967</v>
      </c>
      <c r="AB24" s="90">
        <v>0.974</v>
      </c>
      <c r="AC24" s="90">
        <v>0.982</v>
      </c>
      <c r="AD24" s="90">
        <v>0.989</v>
      </c>
      <c r="AE24" s="90">
        <v>0.997</v>
      </c>
      <c r="AF24" s="90">
        <v>0.999</v>
      </c>
      <c r="AG24" s="90">
        <v>1</v>
      </c>
      <c r="AH24" s="90">
        <v>1.004</v>
      </c>
      <c r="AI24" s="90">
        <v>1.007</v>
      </c>
      <c r="AJ24" s="90">
        <v>1.017</v>
      </c>
      <c r="AK24" s="90">
        <v>1.032</v>
      </c>
      <c r="AL24" s="90">
        <v>1.043</v>
      </c>
      <c r="AM24" s="90">
        <v>1.047</v>
      </c>
      <c r="AN24" s="96">
        <v>1.05</v>
      </c>
    </row>
    <row r="25" spans="1:40" ht="12.75">
      <c r="A25" s="5">
        <v>23</v>
      </c>
      <c r="B25" s="6" t="s">
        <v>28</v>
      </c>
      <c r="C25" s="89">
        <v>0.994</v>
      </c>
      <c r="D25" s="90">
        <v>0.973</v>
      </c>
      <c r="E25" s="90">
        <v>0.946</v>
      </c>
      <c r="F25" s="90">
        <v>0.922</v>
      </c>
      <c r="G25" s="90">
        <v>0.904</v>
      </c>
      <c r="H25" s="90">
        <v>0.888</v>
      </c>
      <c r="I25" s="90">
        <v>0.873</v>
      </c>
      <c r="J25" s="90">
        <v>0.862</v>
      </c>
      <c r="K25" s="90">
        <v>0.854</v>
      </c>
      <c r="L25" s="90">
        <v>0.845</v>
      </c>
      <c r="M25" s="90">
        <v>0.846</v>
      </c>
      <c r="N25" s="90">
        <v>0.85</v>
      </c>
      <c r="O25" s="90">
        <v>0.861</v>
      </c>
      <c r="P25" s="90">
        <v>0.87</v>
      </c>
      <c r="Q25" s="90">
        <v>0.889</v>
      </c>
      <c r="R25" s="90">
        <v>0.901</v>
      </c>
      <c r="S25" s="90">
        <v>0.908</v>
      </c>
      <c r="T25" s="90">
        <v>0.917</v>
      </c>
      <c r="U25" s="90">
        <v>0.934</v>
      </c>
      <c r="V25" s="90">
        <v>0.952</v>
      </c>
      <c r="W25" s="90">
        <v>0.953</v>
      </c>
      <c r="X25" s="90">
        <v>0.958</v>
      </c>
      <c r="Y25" s="90">
        <v>0.958</v>
      </c>
      <c r="Z25" s="90">
        <v>0.957</v>
      </c>
      <c r="AA25" s="90">
        <v>0.959</v>
      </c>
      <c r="AB25" s="90">
        <v>0.97</v>
      </c>
      <c r="AC25" s="90">
        <v>0.978</v>
      </c>
      <c r="AD25" s="90">
        <v>0.989</v>
      </c>
      <c r="AE25" s="90">
        <v>0.995</v>
      </c>
      <c r="AF25" s="90">
        <v>0.999</v>
      </c>
      <c r="AG25" s="90">
        <v>1</v>
      </c>
      <c r="AH25" s="90">
        <v>1.005</v>
      </c>
      <c r="AI25" s="90">
        <v>1.005</v>
      </c>
      <c r="AJ25" s="90">
        <v>1.043</v>
      </c>
      <c r="AK25" s="90">
        <v>1.063</v>
      </c>
      <c r="AL25" s="90">
        <v>1.07</v>
      </c>
      <c r="AM25" s="90">
        <v>1.067</v>
      </c>
      <c r="AN25" s="96">
        <v>1.073</v>
      </c>
    </row>
    <row r="26" spans="1:40" ht="12.75">
      <c r="A26" s="5">
        <v>24</v>
      </c>
      <c r="B26" s="6" t="s">
        <v>29</v>
      </c>
      <c r="C26" s="89">
        <v>0.844</v>
      </c>
      <c r="D26" s="90">
        <v>0.827</v>
      </c>
      <c r="E26" s="90">
        <v>0.805</v>
      </c>
      <c r="F26" s="90">
        <v>0.789</v>
      </c>
      <c r="G26" s="90">
        <v>0.776</v>
      </c>
      <c r="H26" s="90">
        <v>0.76</v>
      </c>
      <c r="I26" s="90">
        <v>0.746</v>
      </c>
      <c r="J26" s="90">
        <v>0.734</v>
      </c>
      <c r="K26" s="90">
        <v>0.728</v>
      </c>
      <c r="L26" s="90">
        <v>0.721</v>
      </c>
      <c r="M26" s="90">
        <v>0.726</v>
      </c>
      <c r="N26" s="90">
        <v>0.73</v>
      </c>
      <c r="O26" s="90">
        <v>0.735</v>
      </c>
      <c r="P26" s="90">
        <v>0.748</v>
      </c>
      <c r="Q26" s="90">
        <v>0.764</v>
      </c>
      <c r="R26" s="90">
        <v>0.785</v>
      </c>
      <c r="S26" s="90">
        <v>0.8</v>
      </c>
      <c r="T26" s="90">
        <v>0.816</v>
      </c>
      <c r="U26" s="90">
        <v>0.836</v>
      </c>
      <c r="V26" s="90">
        <v>0.865</v>
      </c>
      <c r="W26" s="90">
        <v>0.887</v>
      </c>
      <c r="X26" s="90">
        <v>0.902</v>
      </c>
      <c r="Y26" s="90">
        <v>0.918</v>
      </c>
      <c r="Z26" s="90">
        <v>0.922</v>
      </c>
      <c r="AA26" s="90">
        <v>0.934</v>
      </c>
      <c r="AB26" s="90">
        <v>0.958</v>
      </c>
      <c r="AC26" s="90">
        <v>0.981</v>
      </c>
      <c r="AD26" s="90">
        <v>0.988</v>
      </c>
      <c r="AE26" s="90">
        <v>0.997</v>
      </c>
      <c r="AF26" s="90">
        <v>0.99</v>
      </c>
      <c r="AG26" s="90">
        <v>1</v>
      </c>
      <c r="AH26" s="90">
        <v>1.003</v>
      </c>
      <c r="AI26" s="90">
        <v>1</v>
      </c>
      <c r="AJ26" s="90">
        <v>1.021</v>
      </c>
      <c r="AK26" s="90">
        <v>1.062</v>
      </c>
      <c r="AL26" s="90">
        <v>1.085</v>
      </c>
      <c r="AM26" s="90">
        <v>1.092</v>
      </c>
      <c r="AN26" s="96">
        <v>1.101</v>
      </c>
    </row>
    <row r="27" spans="1:40" ht="12.75">
      <c r="A27" s="5">
        <v>25</v>
      </c>
      <c r="B27" s="6" t="s">
        <v>30</v>
      </c>
      <c r="C27" s="89">
        <v>0.967</v>
      </c>
      <c r="D27" s="90">
        <v>0.942</v>
      </c>
      <c r="E27" s="90">
        <v>0.918</v>
      </c>
      <c r="F27" s="90">
        <v>0.896</v>
      </c>
      <c r="G27" s="90">
        <v>0.881</v>
      </c>
      <c r="H27" s="90">
        <v>0.866</v>
      </c>
      <c r="I27" s="90">
        <v>0.853</v>
      </c>
      <c r="J27" s="90">
        <v>0.851</v>
      </c>
      <c r="K27" s="90">
        <v>0.87</v>
      </c>
      <c r="L27" s="90">
        <v>0.858</v>
      </c>
      <c r="M27" s="90">
        <v>0.868</v>
      </c>
      <c r="N27" s="90">
        <v>0.871</v>
      </c>
      <c r="O27" s="90">
        <v>0.876</v>
      </c>
      <c r="P27" s="90">
        <v>0.875</v>
      </c>
      <c r="Q27" s="90">
        <v>0.883</v>
      </c>
      <c r="R27" s="90">
        <v>0.894</v>
      </c>
      <c r="S27" s="90">
        <v>0.893</v>
      </c>
      <c r="T27" s="90">
        <v>0.892</v>
      </c>
      <c r="U27" s="90">
        <v>0.893</v>
      </c>
      <c r="V27" s="90">
        <v>0.903</v>
      </c>
      <c r="W27" s="90">
        <v>0.92</v>
      </c>
      <c r="X27" s="90">
        <v>0.918</v>
      </c>
      <c r="Y27" s="90">
        <v>0.929</v>
      </c>
      <c r="Z27" s="90">
        <v>0.931</v>
      </c>
      <c r="AA27" s="90">
        <v>0.929</v>
      </c>
      <c r="AB27" s="90">
        <v>0.927</v>
      </c>
      <c r="AC27" s="90">
        <v>0.935</v>
      </c>
      <c r="AD27" s="90">
        <v>0.948</v>
      </c>
      <c r="AE27" s="90">
        <v>0.974</v>
      </c>
      <c r="AF27" s="90">
        <v>0.996</v>
      </c>
      <c r="AG27" s="90">
        <v>1</v>
      </c>
      <c r="AH27" s="90">
        <v>1.017</v>
      </c>
      <c r="AI27" s="90">
        <v>1.045</v>
      </c>
      <c r="AJ27" s="90">
        <v>1.08</v>
      </c>
      <c r="AK27" s="90">
        <v>1.112</v>
      </c>
      <c r="AL27" s="90">
        <v>1.148</v>
      </c>
      <c r="AM27" s="90">
        <v>1.18</v>
      </c>
      <c r="AN27" s="96">
        <v>1.187</v>
      </c>
    </row>
    <row r="28" spans="1:40" ht="12.75">
      <c r="A28" s="5">
        <v>26</v>
      </c>
      <c r="B28" s="6" t="s">
        <v>31</v>
      </c>
      <c r="C28" s="89">
        <v>0.996</v>
      </c>
      <c r="D28" s="90">
        <v>0.986</v>
      </c>
      <c r="E28" s="90">
        <v>0.962</v>
      </c>
      <c r="F28" s="90">
        <v>0.946</v>
      </c>
      <c r="G28" s="90">
        <v>0.934</v>
      </c>
      <c r="H28" s="90">
        <v>0.915</v>
      </c>
      <c r="I28" s="90">
        <v>0.9</v>
      </c>
      <c r="J28" s="90">
        <v>0.893</v>
      </c>
      <c r="K28" s="90">
        <v>0.891</v>
      </c>
      <c r="L28" s="90">
        <v>0.889</v>
      </c>
      <c r="M28" s="90">
        <v>0.899</v>
      </c>
      <c r="N28" s="90">
        <v>0.903</v>
      </c>
      <c r="O28" s="90">
        <v>0.906</v>
      </c>
      <c r="P28" s="90">
        <v>0.91</v>
      </c>
      <c r="Q28" s="90">
        <v>0.92</v>
      </c>
      <c r="R28" s="90">
        <v>0.933</v>
      </c>
      <c r="S28" s="90">
        <v>0.939</v>
      </c>
      <c r="T28" s="90">
        <v>0.944</v>
      </c>
      <c r="U28" s="90">
        <v>0.954</v>
      </c>
      <c r="V28" s="90">
        <v>0.969</v>
      </c>
      <c r="W28" s="90">
        <v>0.979</v>
      </c>
      <c r="X28" s="90">
        <v>0.983</v>
      </c>
      <c r="Y28" s="90">
        <v>0.988</v>
      </c>
      <c r="Z28" s="90">
        <v>0.987</v>
      </c>
      <c r="AA28" s="90">
        <v>0.986</v>
      </c>
      <c r="AB28" s="90">
        <v>0.986</v>
      </c>
      <c r="AC28" s="90">
        <v>0.989</v>
      </c>
      <c r="AD28" s="90">
        <v>0.995</v>
      </c>
      <c r="AE28" s="90">
        <v>1.001</v>
      </c>
      <c r="AF28" s="90">
        <v>1.004</v>
      </c>
      <c r="AG28" s="90">
        <v>1</v>
      </c>
      <c r="AH28" s="90">
        <v>1.005</v>
      </c>
      <c r="AI28" s="90">
        <v>1.015</v>
      </c>
      <c r="AJ28" s="90">
        <v>1.033</v>
      </c>
      <c r="AK28" s="90">
        <v>1.058</v>
      </c>
      <c r="AL28" s="90">
        <v>1.081</v>
      </c>
      <c r="AM28" s="90">
        <v>1.092</v>
      </c>
      <c r="AN28" s="96">
        <v>1.098</v>
      </c>
    </row>
    <row r="29" spans="1:40" ht="12.75">
      <c r="A29" s="5">
        <v>27</v>
      </c>
      <c r="B29" s="6" t="s">
        <v>32</v>
      </c>
      <c r="C29" s="89">
        <v>1.11</v>
      </c>
      <c r="D29" s="90">
        <v>1.088</v>
      </c>
      <c r="E29" s="90">
        <v>1.057</v>
      </c>
      <c r="F29" s="90">
        <v>1.033</v>
      </c>
      <c r="G29" s="90">
        <v>1.014</v>
      </c>
      <c r="H29" s="90">
        <v>0.994</v>
      </c>
      <c r="I29" s="90">
        <v>0.973</v>
      </c>
      <c r="J29" s="90">
        <v>0.957</v>
      </c>
      <c r="K29" s="90">
        <v>0.942</v>
      </c>
      <c r="L29" s="90">
        <v>0.933</v>
      </c>
      <c r="M29" s="90">
        <v>0.938</v>
      </c>
      <c r="N29" s="90">
        <v>0.937</v>
      </c>
      <c r="O29" s="90">
        <v>0.939</v>
      </c>
      <c r="P29" s="90">
        <v>0.939</v>
      </c>
      <c r="Q29" s="90">
        <v>0.941</v>
      </c>
      <c r="R29" s="90">
        <v>0.95</v>
      </c>
      <c r="S29" s="90">
        <v>0.954</v>
      </c>
      <c r="T29" s="90">
        <v>0.952</v>
      </c>
      <c r="U29" s="90">
        <v>0.959</v>
      </c>
      <c r="V29" s="90">
        <v>0.973</v>
      </c>
      <c r="W29" s="90">
        <v>0.979</v>
      </c>
      <c r="X29" s="90">
        <v>0.984</v>
      </c>
      <c r="Y29" s="90">
        <v>0.992</v>
      </c>
      <c r="Z29" s="90">
        <v>1.004</v>
      </c>
      <c r="AA29" s="90">
        <v>1.002</v>
      </c>
      <c r="AB29" s="90">
        <v>1.001</v>
      </c>
      <c r="AC29" s="90">
        <v>1.005</v>
      </c>
      <c r="AD29" s="90">
        <v>1.005</v>
      </c>
      <c r="AE29" s="90">
        <v>1.009</v>
      </c>
      <c r="AF29" s="90">
        <v>1.005</v>
      </c>
      <c r="AG29" s="90">
        <v>1</v>
      </c>
      <c r="AH29" s="90">
        <v>0.997</v>
      </c>
      <c r="AI29" s="90">
        <v>1.01</v>
      </c>
      <c r="AJ29" s="90">
        <v>1.02</v>
      </c>
      <c r="AK29" s="90">
        <v>1.031</v>
      </c>
      <c r="AL29" s="90">
        <v>1.052</v>
      </c>
      <c r="AM29" s="90">
        <v>1.069</v>
      </c>
      <c r="AN29" s="96">
        <v>1.112</v>
      </c>
    </row>
    <row r="30" spans="1:40" ht="12.75">
      <c r="A30" s="5">
        <v>28</v>
      </c>
      <c r="B30" s="6" t="s">
        <v>33</v>
      </c>
      <c r="C30" s="89">
        <v>1.022</v>
      </c>
      <c r="D30" s="90">
        <v>1.003</v>
      </c>
      <c r="E30" s="90">
        <v>0.977</v>
      </c>
      <c r="F30" s="90">
        <v>0.96</v>
      </c>
      <c r="G30" s="90">
        <v>0.945</v>
      </c>
      <c r="H30" s="90">
        <v>0.925</v>
      </c>
      <c r="I30" s="90">
        <v>0.905</v>
      </c>
      <c r="J30" s="90">
        <v>0.895</v>
      </c>
      <c r="K30" s="90">
        <v>0.896</v>
      </c>
      <c r="L30" s="90">
        <v>0.909</v>
      </c>
      <c r="M30" s="90">
        <v>0.92</v>
      </c>
      <c r="N30" s="90">
        <v>0.93</v>
      </c>
      <c r="O30" s="90">
        <v>0.934</v>
      </c>
      <c r="P30" s="90">
        <v>0.935</v>
      </c>
      <c r="Q30" s="90">
        <v>0.932</v>
      </c>
      <c r="R30" s="90">
        <v>0.935</v>
      </c>
      <c r="S30" s="90">
        <v>0.933</v>
      </c>
      <c r="T30" s="90">
        <v>0.933</v>
      </c>
      <c r="U30" s="90">
        <v>0.937</v>
      </c>
      <c r="V30" s="90">
        <v>0.941</v>
      </c>
      <c r="W30" s="90">
        <v>0.947</v>
      </c>
      <c r="X30" s="90">
        <v>0.947</v>
      </c>
      <c r="Y30" s="90">
        <v>0.954</v>
      </c>
      <c r="Z30" s="90">
        <v>0.967</v>
      </c>
      <c r="AA30" s="90">
        <v>0.964</v>
      </c>
      <c r="AB30" s="90">
        <v>0.969</v>
      </c>
      <c r="AC30" s="90">
        <v>0.976</v>
      </c>
      <c r="AD30" s="90">
        <v>0.982</v>
      </c>
      <c r="AE30" s="90">
        <v>0.991</v>
      </c>
      <c r="AF30" s="90">
        <v>0.994</v>
      </c>
      <c r="AG30" s="90">
        <v>1</v>
      </c>
      <c r="AH30" s="90">
        <v>1.007</v>
      </c>
      <c r="AI30" s="90">
        <v>1.017</v>
      </c>
      <c r="AJ30" s="90">
        <v>1.032</v>
      </c>
      <c r="AK30" s="90">
        <v>1.045</v>
      </c>
      <c r="AL30" s="90">
        <v>1.06</v>
      </c>
      <c r="AM30" s="90">
        <v>1.068</v>
      </c>
      <c r="AN30" s="96">
        <v>1.069</v>
      </c>
    </row>
    <row r="31" spans="1:40" ht="12.75">
      <c r="A31" s="5">
        <v>29</v>
      </c>
      <c r="B31" s="6" t="s">
        <v>34</v>
      </c>
      <c r="C31" s="89">
        <v>0.837</v>
      </c>
      <c r="D31" s="90">
        <v>0.819</v>
      </c>
      <c r="E31" s="90">
        <v>0.796</v>
      </c>
      <c r="F31" s="90">
        <v>0.778</v>
      </c>
      <c r="G31" s="90">
        <v>0.766</v>
      </c>
      <c r="H31" s="90">
        <v>0.751</v>
      </c>
      <c r="I31" s="90">
        <v>0.738</v>
      </c>
      <c r="J31" s="90">
        <v>0.733</v>
      </c>
      <c r="K31" s="90">
        <v>0.737</v>
      </c>
      <c r="L31" s="90">
        <v>0.753</v>
      </c>
      <c r="M31" s="90">
        <v>0.766</v>
      </c>
      <c r="N31" s="90">
        <v>0.78</v>
      </c>
      <c r="O31" s="90">
        <v>0.796</v>
      </c>
      <c r="P31" s="90">
        <v>0.812</v>
      </c>
      <c r="Q31" s="90">
        <v>0.816</v>
      </c>
      <c r="R31" s="90">
        <v>0.828</v>
      </c>
      <c r="S31" s="90">
        <v>0.84</v>
      </c>
      <c r="T31" s="90">
        <v>0.854</v>
      </c>
      <c r="U31" s="90">
        <v>0.874</v>
      </c>
      <c r="V31" s="90">
        <v>0.899</v>
      </c>
      <c r="W31" s="90">
        <v>0.903</v>
      </c>
      <c r="X31" s="90">
        <v>0.906</v>
      </c>
      <c r="Y31" s="90">
        <v>0.915</v>
      </c>
      <c r="Z31" s="90">
        <v>0.917</v>
      </c>
      <c r="AA31" s="90">
        <v>0.925</v>
      </c>
      <c r="AB31" s="90">
        <v>0.941</v>
      </c>
      <c r="AC31" s="90">
        <v>0.969</v>
      </c>
      <c r="AD31" s="90">
        <v>0.977</v>
      </c>
      <c r="AE31" s="90">
        <v>0.982</v>
      </c>
      <c r="AF31" s="90">
        <v>0.989</v>
      </c>
      <c r="AG31" s="90">
        <v>1</v>
      </c>
      <c r="AH31" s="90">
        <v>1.015</v>
      </c>
      <c r="AI31" s="90">
        <v>1.025</v>
      </c>
      <c r="AJ31" s="90">
        <v>1.036</v>
      </c>
      <c r="AK31" s="90">
        <v>1.046</v>
      </c>
      <c r="AL31" s="90">
        <v>1.053</v>
      </c>
      <c r="AM31" s="90">
        <v>1.058</v>
      </c>
      <c r="AN31" s="96">
        <v>1.056</v>
      </c>
    </row>
    <row r="32" spans="1:40" ht="12.75">
      <c r="A32" s="5">
        <v>30</v>
      </c>
      <c r="B32" s="6" t="s">
        <v>35</v>
      </c>
      <c r="C32" s="89">
        <v>1.156</v>
      </c>
      <c r="D32" s="90">
        <v>1.144</v>
      </c>
      <c r="E32" s="90">
        <v>1.133</v>
      </c>
      <c r="F32" s="90">
        <v>1.127</v>
      </c>
      <c r="G32" s="90">
        <v>1.116</v>
      </c>
      <c r="H32" s="90">
        <v>1.094</v>
      </c>
      <c r="I32" s="90">
        <v>1.075</v>
      </c>
      <c r="J32" s="90">
        <v>1.059</v>
      </c>
      <c r="K32" s="90">
        <v>1.047</v>
      </c>
      <c r="L32" s="90">
        <v>1.04</v>
      </c>
      <c r="M32" s="90">
        <v>1.031</v>
      </c>
      <c r="N32" s="90">
        <v>1.034</v>
      </c>
      <c r="O32" s="90">
        <v>1.033</v>
      </c>
      <c r="P32" s="90">
        <v>1.027</v>
      </c>
      <c r="Q32" s="90">
        <v>1.02</v>
      </c>
      <c r="R32" s="90">
        <v>1.022</v>
      </c>
      <c r="S32" s="90">
        <v>1.016</v>
      </c>
      <c r="T32" s="90">
        <v>1.016</v>
      </c>
      <c r="U32" s="90">
        <v>1.012</v>
      </c>
      <c r="V32" s="90">
        <v>1.022</v>
      </c>
      <c r="W32" s="90">
        <v>1.053</v>
      </c>
      <c r="X32" s="90">
        <v>1.078</v>
      </c>
      <c r="Y32" s="90">
        <v>1.082</v>
      </c>
      <c r="Z32" s="90">
        <v>1.077</v>
      </c>
      <c r="AA32" s="90">
        <v>1.059</v>
      </c>
      <c r="AB32" s="90">
        <v>1.045</v>
      </c>
      <c r="AC32" s="90">
        <v>1.039</v>
      </c>
      <c r="AD32" s="90">
        <v>1.027</v>
      </c>
      <c r="AE32" s="90">
        <v>1.021</v>
      </c>
      <c r="AF32" s="90">
        <v>1.011</v>
      </c>
      <c r="AG32" s="90">
        <v>1</v>
      </c>
      <c r="AH32" s="90">
        <v>1</v>
      </c>
      <c r="AI32" s="90">
        <v>1.016</v>
      </c>
      <c r="AJ32" s="90">
        <v>1.057</v>
      </c>
      <c r="AK32" s="90">
        <v>1.103</v>
      </c>
      <c r="AL32" s="90">
        <v>1.128</v>
      </c>
      <c r="AM32" s="90">
        <v>1.151</v>
      </c>
      <c r="AN32" s="96">
        <v>1.186</v>
      </c>
    </row>
    <row r="33" spans="1:40" ht="12.75">
      <c r="A33" s="5">
        <v>31</v>
      </c>
      <c r="B33" s="6" t="s">
        <v>36</v>
      </c>
      <c r="C33" s="89">
        <v>1.446</v>
      </c>
      <c r="D33" s="90">
        <v>1.441</v>
      </c>
      <c r="E33" s="90">
        <v>1.429</v>
      </c>
      <c r="F33" s="90">
        <v>1.423</v>
      </c>
      <c r="G33" s="90">
        <v>1.415</v>
      </c>
      <c r="H33" s="90">
        <v>1.387</v>
      </c>
      <c r="I33" s="90">
        <v>1.367</v>
      </c>
      <c r="J33" s="90">
        <v>1.357</v>
      </c>
      <c r="K33" s="90">
        <v>1.335</v>
      </c>
      <c r="L33" s="90">
        <v>1.316</v>
      </c>
      <c r="M33" s="90">
        <v>1.298</v>
      </c>
      <c r="N33" s="90">
        <v>1.293</v>
      </c>
      <c r="O33" s="90">
        <v>1.297</v>
      </c>
      <c r="P33" s="90">
        <v>1.289</v>
      </c>
      <c r="Q33" s="90">
        <v>1.272</v>
      </c>
      <c r="R33" s="90">
        <v>1.272</v>
      </c>
      <c r="S33" s="90">
        <v>1.281</v>
      </c>
      <c r="T33" s="90">
        <v>1.273</v>
      </c>
      <c r="U33" s="90">
        <v>1.255</v>
      </c>
      <c r="V33" s="90">
        <v>1.234</v>
      </c>
      <c r="W33" s="90">
        <v>1.211</v>
      </c>
      <c r="X33" s="90">
        <v>1.183</v>
      </c>
      <c r="Y33" s="90">
        <v>1.161</v>
      </c>
      <c r="Z33" s="90">
        <v>1.131</v>
      </c>
      <c r="AA33" s="90">
        <v>1.098</v>
      </c>
      <c r="AB33" s="90">
        <v>1.064</v>
      </c>
      <c r="AC33" s="90">
        <v>1.044</v>
      </c>
      <c r="AD33" s="90">
        <v>1.032</v>
      </c>
      <c r="AE33" s="90">
        <v>1.024</v>
      </c>
      <c r="AF33" s="90">
        <v>1.014</v>
      </c>
      <c r="AG33" s="90">
        <v>1</v>
      </c>
      <c r="AH33" s="90">
        <v>0.998</v>
      </c>
      <c r="AI33" s="90">
        <v>1.001</v>
      </c>
      <c r="AJ33" s="90">
        <v>1.02</v>
      </c>
      <c r="AK33" s="90">
        <v>1.059</v>
      </c>
      <c r="AL33" s="90">
        <v>1.086</v>
      </c>
      <c r="AM33" s="90">
        <v>1.116</v>
      </c>
      <c r="AN33" s="96">
        <v>1.131</v>
      </c>
    </row>
    <row r="34" spans="1:40" ht="12.75">
      <c r="A34" s="5">
        <v>32</v>
      </c>
      <c r="B34" s="6" t="s">
        <v>37</v>
      </c>
      <c r="C34" s="89">
        <v>1.035</v>
      </c>
      <c r="D34" s="90">
        <v>0.991</v>
      </c>
      <c r="E34" s="90">
        <v>0.943</v>
      </c>
      <c r="F34" s="90">
        <v>0.913</v>
      </c>
      <c r="G34" s="90">
        <v>0.891</v>
      </c>
      <c r="H34" s="90">
        <v>0.867</v>
      </c>
      <c r="I34" s="90">
        <v>0.847</v>
      </c>
      <c r="J34" s="90">
        <v>0.835</v>
      </c>
      <c r="K34" s="90">
        <v>0.831</v>
      </c>
      <c r="L34" s="90">
        <v>0.827</v>
      </c>
      <c r="M34" s="90">
        <v>0.825</v>
      </c>
      <c r="N34" s="90">
        <v>0.83</v>
      </c>
      <c r="O34" s="90">
        <v>0.837</v>
      </c>
      <c r="P34" s="90">
        <v>0.84</v>
      </c>
      <c r="Q34" s="90">
        <v>0.85</v>
      </c>
      <c r="R34" s="90">
        <v>0.87</v>
      </c>
      <c r="S34" s="90">
        <v>0.884</v>
      </c>
      <c r="T34" s="90">
        <v>0.885</v>
      </c>
      <c r="U34" s="90">
        <v>0.9</v>
      </c>
      <c r="V34" s="90">
        <v>0.93</v>
      </c>
      <c r="W34" s="90">
        <v>0.946</v>
      </c>
      <c r="X34" s="90">
        <v>0.954</v>
      </c>
      <c r="Y34" s="90">
        <v>0.96</v>
      </c>
      <c r="Z34" s="90">
        <v>0.959</v>
      </c>
      <c r="AA34" s="90">
        <v>0.959</v>
      </c>
      <c r="AB34" s="90">
        <v>0.971</v>
      </c>
      <c r="AC34" s="90">
        <v>0.98</v>
      </c>
      <c r="AD34" s="90">
        <v>0.987</v>
      </c>
      <c r="AE34" s="90">
        <v>0.993</v>
      </c>
      <c r="AF34" s="90">
        <v>0.992</v>
      </c>
      <c r="AG34" s="90">
        <v>1</v>
      </c>
      <c r="AH34" s="90">
        <v>1.01</v>
      </c>
      <c r="AI34" s="90">
        <v>1.008</v>
      </c>
      <c r="AJ34" s="90">
        <v>1.008</v>
      </c>
      <c r="AK34" s="90">
        <v>1.018</v>
      </c>
      <c r="AL34" s="90">
        <v>1.021</v>
      </c>
      <c r="AM34" s="90">
        <v>1.033</v>
      </c>
      <c r="AN34" s="96">
        <v>1.041</v>
      </c>
    </row>
    <row r="35" spans="1:40" ht="12.75">
      <c r="A35" s="5">
        <v>33</v>
      </c>
      <c r="B35" s="6" t="s">
        <v>38</v>
      </c>
      <c r="C35" s="89">
        <v>1.132</v>
      </c>
      <c r="D35" s="90">
        <v>1.077</v>
      </c>
      <c r="E35" s="90">
        <v>1.02</v>
      </c>
      <c r="F35" s="90">
        <v>0.986</v>
      </c>
      <c r="G35" s="90">
        <v>0.964</v>
      </c>
      <c r="H35" s="90">
        <v>0.945</v>
      </c>
      <c r="I35" s="90">
        <v>0.924</v>
      </c>
      <c r="J35" s="90">
        <v>0.909</v>
      </c>
      <c r="K35" s="90">
        <v>0.909</v>
      </c>
      <c r="L35" s="90">
        <v>0.916</v>
      </c>
      <c r="M35" s="90">
        <v>0.917</v>
      </c>
      <c r="N35" s="90">
        <v>0.922</v>
      </c>
      <c r="O35" s="90">
        <v>0.925</v>
      </c>
      <c r="P35" s="90">
        <v>0.924</v>
      </c>
      <c r="Q35" s="90">
        <v>0.925</v>
      </c>
      <c r="R35" s="90">
        <v>0.936</v>
      </c>
      <c r="S35" s="90">
        <v>0.94</v>
      </c>
      <c r="T35" s="90">
        <v>0.944</v>
      </c>
      <c r="U35" s="90">
        <v>0.954</v>
      </c>
      <c r="V35" s="90">
        <v>0.965</v>
      </c>
      <c r="W35" s="90">
        <v>0.975</v>
      </c>
      <c r="X35" s="90">
        <v>0.978</v>
      </c>
      <c r="Y35" s="90">
        <v>0.983</v>
      </c>
      <c r="Z35" s="90">
        <v>0.989</v>
      </c>
      <c r="AA35" s="90">
        <v>0.993</v>
      </c>
      <c r="AB35" s="90">
        <v>0.997</v>
      </c>
      <c r="AC35" s="90">
        <v>1.007</v>
      </c>
      <c r="AD35" s="90">
        <v>1.019</v>
      </c>
      <c r="AE35" s="90">
        <v>1.019</v>
      </c>
      <c r="AF35" s="90">
        <v>1.007</v>
      </c>
      <c r="AG35" s="90">
        <v>1</v>
      </c>
      <c r="AH35" s="90">
        <v>0.987</v>
      </c>
      <c r="AI35" s="90">
        <v>0.97</v>
      </c>
      <c r="AJ35" s="90">
        <v>0.953</v>
      </c>
      <c r="AK35" s="90">
        <v>0.934</v>
      </c>
      <c r="AL35" s="90">
        <v>0.931</v>
      </c>
      <c r="AM35" s="90">
        <v>0.924</v>
      </c>
      <c r="AN35" s="96">
        <v>0.92</v>
      </c>
    </row>
    <row r="36" spans="1:40" ht="12.75">
      <c r="A36" s="5">
        <v>34</v>
      </c>
      <c r="B36" s="6" t="s">
        <v>39</v>
      </c>
      <c r="C36" s="89">
        <v>1.051</v>
      </c>
      <c r="D36" s="90">
        <v>0.993</v>
      </c>
      <c r="E36" s="90">
        <v>0.936</v>
      </c>
      <c r="F36" s="90">
        <v>0.892</v>
      </c>
      <c r="G36" s="90">
        <v>0.865</v>
      </c>
      <c r="H36" s="90">
        <v>0.838</v>
      </c>
      <c r="I36" s="90">
        <v>0.812</v>
      </c>
      <c r="J36" s="90">
        <v>0.792</v>
      </c>
      <c r="K36" s="90">
        <v>0.775</v>
      </c>
      <c r="L36" s="90">
        <v>0.763</v>
      </c>
      <c r="M36" s="90">
        <v>0.754</v>
      </c>
      <c r="N36" s="90">
        <v>0.753</v>
      </c>
      <c r="O36" s="90">
        <v>0.754</v>
      </c>
      <c r="P36" s="90">
        <v>0.763</v>
      </c>
      <c r="Q36" s="90">
        <v>0.78</v>
      </c>
      <c r="R36" s="90">
        <v>0.804</v>
      </c>
      <c r="S36" s="90">
        <v>0.815</v>
      </c>
      <c r="T36" s="90">
        <v>0.828</v>
      </c>
      <c r="U36" s="90">
        <v>0.854</v>
      </c>
      <c r="V36" s="90">
        <v>0.878</v>
      </c>
      <c r="W36" s="90">
        <v>0.898</v>
      </c>
      <c r="X36" s="90">
        <v>0.913</v>
      </c>
      <c r="Y36" s="90">
        <v>0.921</v>
      </c>
      <c r="Z36" s="90">
        <v>0.926</v>
      </c>
      <c r="AA36" s="90">
        <v>0.934</v>
      </c>
      <c r="AB36" s="90">
        <v>0.961</v>
      </c>
      <c r="AC36" s="90">
        <v>0.978</v>
      </c>
      <c r="AD36" s="90">
        <v>0.977</v>
      </c>
      <c r="AE36" s="90">
        <v>0.973</v>
      </c>
      <c r="AF36" s="90">
        <v>0.984</v>
      </c>
      <c r="AG36" s="90">
        <v>1</v>
      </c>
      <c r="AH36" s="90">
        <v>1.012</v>
      </c>
      <c r="AI36" s="90">
        <v>0.993</v>
      </c>
      <c r="AJ36" s="90">
        <v>0.981</v>
      </c>
      <c r="AK36" s="90">
        <v>0.973</v>
      </c>
      <c r="AL36" s="90">
        <v>0.989</v>
      </c>
      <c r="AM36" s="90">
        <v>1.003</v>
      </c>
      <c r="AN36" s="96">
        <v>1.011</v>
      </c>
    </row>
    <row r="37" spans="1:40" ht="12.75">
      <c r="A37" s="5">
        <v>35</v>
      </c>
      <c r="B37" s="6" t="s">
        <v>40</v>
      </c>
      <c r="C37" s="89">
        <v>1.175</v>
      </c>
      <c r="D37" s="90">
        <v>1.12</v>
      </c>
      <c r="E37" s="90">
        <v>1.061</v>
      </c>
      <c r="F37" s="90">
        <v>1.018</v>
      </c>
      <c r="G37" s="90">
        <v>0.995</v>
      </c>
      <c r="H37" s="90">
        <v>0.972</v>
      </c>
      <c r="I37" s="90">
        <v>0.948</v>
      </c>
      <c r="J37" s="90">
        <v>0.935</v>
      </c>
      <c r="K37" s="90">
        <v>0.926</v>
      </c>
      <c r="L37" s="90">
        <v>0.917</v>
      </c>
      <c r="M37" s="90">
        <v>0.909</v>
      </c>
      <c r="N37" s="90">
        <v>0.906</v>
      </c>
      <c r="O37" s="90">
        <v>0.906</v>
      </c>
      <c r="P37" s="90">
        <v>0.908</v>
      </c>
      <c r="Q37" s="90">
        <v>0.91</v>
      </c>
      <c r="R37" s="90">
        <v>0.925</v>
      </c>
      <c r="S37" s="90">
        <v>0.934</v>
      </c>
      <c r="T37" s="90">
        <v>0.937</v>
      </c>
      <c r="U37" s="90">
        <v>0.94</v>
      </c>
      <c r="V37" s="90">
        <v>0.94</v>
      </c>
      <c r="W37" s="90">
        <v>0.943</v>
      </c>
      <c r="X37" s="90">
        <v>0.941</v>
      </c>
      <c r="Y37" s="90">
        <v>0.947</v>
      </c>
      <c r="Z37" s="90">
        <v>0.951</v>
      </c>
      <c r="AA37" s="90">
        <v>0.955</v>
      </c>
      <c r="AB37" s="90">
        <v>0.965</v>
      </c>
      <c r="AC37" s="90">
        <v>0.972</v>
      </c>
      <c r="AD37" s="90">
        <v>0.98</v>
      </c>
      <c r="AE37" s="90">
        <v>0.982</v>
      </c>
      <c r="AF37" s="90">
        <v>0.985</v>
      </c>
      <c r="AG37" s="90">
        <v>1</v>
      </c>
      <c r="AH37" s="90">
        <v>1.014</v>
      </c>
      <c r="AI37" s="90">
        <v>1.011</v>
      </c>
      <c r="AJ37" s="90">
        <v>1.003</v>
      </c>
      <c r="AK37" s="90">
        <v>0.999</v>
      </c>
      <c r="AL37" s="90">
        <v>0.999</v>
      </c>
      <c r="AM37" s="90">
        <v>1.011</v>
      </c>
      <c r="AN37" s="96">
        <v>1.052</v>
      </c>
    </row>
    <row r="38" spans="1:40" ht="12.75">
      <c r="A38" s="5">
        <v>36</v>
      </c>
      <c r="B38" s="6" t="s">
        <v>41</v>
      </c>
      <c r="C38" s="89">
        <v>1.441</v>
      </c>
      <c r="D38" s="90">
        <v>1.406</v>
      </c>
      <c r="E38" s="90">
        <v>1.366</v>
      </c>
      <c r="F38" s="90">
        <v>1.329</v>
      </c>
      <c r="G38" s="90">
        <v>1.31</v>
      </c>
      <c r="H38" s="90">
        <v>1.274</v>
      </c>
      <c r="I38" s="90">
        <v>1.235</v>
      </c>
      <c r="J38" s="90">
        <v>1.199</v>
      </c>
      <c r="K38" s="90">
        <v>1.16</v>
      </c>
      <c r="L38" s="90">
        <v>1.127</v>
      </c>
      <c r="M38" s="90">
        <v>1.103</v>
      </c>
      <c r="N38" s="90">
        <v>1.09</v>
      </c>
      <c r="O38" s="90">
        <v>1.079</v>
      </c>
      <c r="P38" s="90">
        <v>1.067</v>
      </c>
      <c r="Q38" s="90">
        <v>1.055</v>
      </c>
      <c r="R38" s="90">
        <v>1.045</v>
      </c>
      <c r="S38" s="90">
        <v>1.031</v>
      </c>
      <c r="T38" s="90">
        <v>1.015</v>
      </c>
      <c r="U38" s="90">
        <v>0.998</v>
      </c>
      <c r="V38" s="90">
        <v>0.986</v>
      </c>
      <c r="W38" s="90">
        <v>0.981</v>
      </c>
      <c r="X38" s="90">
        <v>0.977</v>
      </c>
      <c r="Y38" s="90">
        <v>0.975</v>
      </c>
      <c r="Z38" s="90">
        <v>0.975</v>
      </c>
      <c r="AA38" s="90">
        <v>0.971</v>
      </c>
      <c r="AB38" s="90">
        <v>0.98</v>
      </c>
      <c r="AC38" s="90">
        <v>0.987</v>
      </c>
      <c r="AD38" s="90">
        <v>0.989</v>
      </c>
      <c r="AE38" s="90">
        <v>0.994</v>
      </c>
      <c r="AF38" s="90">
        <v>1.001</v>
      </c>
      <c r="AG38" s="90">
        <v>1</v>
      </c>
      <c r="AH38" s="90">
        <v>1.004</v>
      </c>
      <c r="AI38" s="90">
        <v>1.005</v>
      </c>
      <c r="AJ38" s="90">
        <v>1.007</v>
      </c>
      <c r="AK38" s="90">
        <v>1.021</v>
      </c>
      <c r="AL38" s="90">
        <v>1.026</v>
      </c>
      <c r="AM38" s="90">
        <v>1.039</v>
      </c>
      <c r="AN38" s="96">
        <v>1.062</v>
      </c>
    </row>
    <row r="39" spans="1:40" ht="12.75">
      <c r="A39" s="5">
        <v>37</v>
      </c>
      <c r="B39" s="6" t="s">
        <v>42</v>
      </c>
      <c r="C39" s="89">
        <v>0.955</v>
      </c>
      <c r="D39" s="90">
        <v>0.945</v>
      </c>
      <c r="E39" s="90">
        <v>0.919</v>
      </c>
      <c r="F39" s="90">
        <v>0.91</v>
      </c>
      <c r="G39" s="90">
        <v>0.908</v>
      </c>
      <c r="H39" s="90">
        <v>0.959</v>
      </c>
      <c r="I39" s="90">
        <v>0.968</v>
      </c>
      <c r="J39" s="90">
        <v>0.975</v>
      </c>
      <c r="K39" s="90">
        <v>0.966</v>
      </c>
      <c r="L39" s="90">
        <v>0.967</v>
      </c>
      <c r="M39" s="90">
        <v>0.968</v>
      </c>
      <c r="N39" s="90">
        <v>0.972</v>
      </c>
      <c r="O39" s="90">
        <v>0.978</v>
      </c>
      <c r="P39" s="90">
        <v>0.982</v>
      </c>
      <c r="Q39" s="90">
        <v>0.978</v>
      </c>
      <c r="R39" s="90">
        <v>0.977</v>
      </c>
      <c r="S39" s="90">
        <v>0.976</v>
      </c>
      <c r="T39" s="90">
        <v>0.971</v>
      </c>
      <c r="U39" s="90">
        <v>0.972</v>
      </c>
      <c r="V39" s="90">
        <v>0.983</v>
      </c>
      <c r="W39" s="90">
        <v>0.998</v>
      </c>
      <c r="X39" s="90">
        <v>1.004</v>
      </c>
      <c r="Y39" s="90">
        <v>1.008</v>
      </c>
      <c r="Z39" s="90">
        <v>1.008</v>
      </c>
      <c r="AA39" s="90">
        <v>1.005</v>
      </c>
      <c r="AB39" s="90">
        <v>1.01</v>
      </c>
      <c r="AC39" s="90">
        <v>1.011</v>
      </c>
      <c r="AD39" s="90">
        <v>1.005</v>
      </c>
      <c r="AE39" s="90">
        <v>1.002</v>
      </c>
      <c r="AF39" s="90">
        <v>1.002</v>
      </c>
      <c r="AG39" s="90">
        <v>1</v>
      </c>
      <c r="AH39" s="90">
        <v>0.995</v>
      </c>
      <c r="AI39" s="90">
        <v>0.989</v>
      </c>
      <c r="AJ39" s="90">
        <v>0.986</v>
      </c>
      <c r="AK39" s="90">
        <v>0.987</v>
      </c>
      <c r="AL39" s="90">
        <v>0.986</v>
      </c>
      <c r="AM39" s="90">
        <v>0.986</v>
      </c>
      <c r="AN39" s="96">
        <v>0.996</v>
      </c>
    </row>
    <row r="40" spans="1:40" ht="12.75">
      <c r="A40" s="5">
        <v>38</v>
      </c>
      <c r="B40" s="6" t="s">
        <v>43</v>
      </c>
      <c r="C40" s="89">
        <v>1.017</v>
      </c>
      <c r="D40" s="90">
        <v>1.018</v>
      </c>
      <c r="E40" s="90">
        <v>0.985</v>
      </c>
      <c r="F40" s="90">
        <v>0.958</v>
      </c>
      <c r="G40" s="90">
        <v>0.939</v>
      </c>
      <c r="H40" s="90">
        <v>0.918</v>
      </c>
      <c r="I40" s="90">
        <v>0.897</v>
      </c>
      <c r="J40" s="90">
        <v>0.881</v>
      </c>
      <c r="K40" s="90">
        <v>0.866</v>
      </c>
      <c r="L40" s="90">
        <v>0.853</v>
      </c>
      <c r="M40" s="90">
        <v>0.859</v>
      </c>
      <c r="N40" s="90">
        <v>0.877</v>
      </c>
      <c r="O40" s="90">
        <v>0.894</v>
      </c>
      <c r="P40" s="90">
        <v>0.904</v>
      </c>
      <c r="Q40" s="90">
        <v>0.906</v>
      </c>
      <c r="R40" s="90">
        <v>0.916</v>
      </c>
      <c r="S40" s="90">
        <v>0.924</v>
      </c>
      <c r="T40" s="90">
        <v>0.924</v>
      </c>
      <c r="U40" s="90">
        <v>0.947</v>
      </c>
      <c r="V40" s="90">
        <v>0.989</v>
      </c>
      <c r="W40" s="90">
        <v>1.024</v>
      </c>
      <c r="X40" s="90">
        <v>1.044</v>
      </c>
      <c r="Y40" s="90">
        <v>1.042</v>
      </c>
      <c r="Z40" s="90">
        <v>1.027</v>
      </c>
      <c r="AA40" s="90">
        <v>1.006</v>
      </c>
      <c r="AB40" s="90">
        <v>1.003</v>
      </c>
      <c r="AC40" s="90">
        <v>1.024</v>
      </c>
      <c r="AD40" s="90">
        <v>1.035</v>
      </c>
      <c r="AE40" s="90">
        <v>1.02</v>
      </c>
      <c r="AF40" s="90">
        <v>1.003</v>
      </c>
      <c r="AG40" s="90">
        <v>1</v>
      </c>
      <c r="AH40" s="90">
        <v>0.997</v>
      </c>
      <c r="AI40" s="90">
        <v>1.002</v>
      </c>
      <c r="AJ40" s="90">
        <v>0.993</v>
      </c>
      <c r="AK40" s="90">
        <v>0.996</v>
      </c>
      <c r="AL40" s="90">
        <v>1.019</v>
      </c>
      <c r="AM40" s="90">
        <v>1.039</v>
      </c>
      <c r="AN40" s="96">
        <v>1.068</v>
      </c>
    </row>
    <row r="41" spans="1:40" ht="12.75">
      <c r="A41" s="5">
        <v>39</v>
      </c>
      <c r="B41" s="6" t="s">
        <v>44</v>
      </c>
      <c r="C41" s="89">
        <v>1.223</v>
      </c>
      <c r="D41" s="90">
        <v>1.192</v>
      </c>
      <c r="E41" s="90">
        <v>1.149</v>
      </c>
      <c r="F41" s="90">
        <v>1.119</v>
      </c>
      <c r="G41" s="90">
        <v>1.097</v>
      </c>
      <c r="H41" s="90">
        <v>1.068</v>
      </c>
      <c r="I41" s="90">
        <v>1.04</v>
      </c>
      <c r="J41" s="90">
        <v>1.02</v>
      </c>
      <c r="K41" s="90">
        <v>1.004</v>
      </c>
      <c r="L41" s="90">
        <v>0.999</v>
      </c>
      <c r="M41" s="90">
        <v>1.014</v>
      </c>
      <c r="N41" s="90">
        <v>1.031</v>
      </c>
      <c r="O41" s="90">
        <v>1.043</v>
      </c>
      <c r="P41" s="90">
        <v>1.057</v>
      </c>
      <c r="Q41" s="90">
        <v>1.064</v>
      </c>
      <c r="R41" s="90">
        <v>1.08</v>
      </c>
      <c r="S41" s="90">
        <v>1.085</v>
      </c>
      <c r="T41" s="90">
        <v>1.086</v>
      </c>
      <c r="U41" s="90">
        <v>1.099</v>
      </c>
      <c r="V41" s="90">
        <v>1.104</v>
      </c>
      <c r="W41" s="90">
        <v>1.107</v>
      </c>
      <c r="X41" s="90">
        <v>1.094</v>
      </c>
      <c r="Y41" s="90">
        <v>1.08</v>
      </c>
      <c r="Z41" s="90">
        <v>1.061</v>
      </c>
      <c r="AA41" s="90">
        <v>1.041</v>
      </c>
      <c r="AB41" s="90">
        <v>1.03</v>
      </c>
      <c r="AC41" s="90">
        <v>1.024</v>
      </c>
      <c r="AD41" s="90">
        <v>1.018</v>
      </c>
      <c r="AE41" s="90">
        <v>1.012</v>
      </c>
      <c r="AF41" s="90">
        <v>1.006</v>
      </c>
      <c r="AG41" s="90">
        <v>1</v>
      </c>
      <c r="AH41" s="90">
        <v>1.003</v>
      </c>
      <c r="AI41" s="90">
        <v>1.003</v>
      </c>
      <c r="AJ41" s="90">
        <v>0.99</v>
      </c>
      <c r="AK41" s="90">
        <v>0.988</v>
      </c>
      <c r="AL41" s="90">
        <v>0.996</v>
      </c>
      <c r="AM41" s="90">
        <v>1.003</v>
      </c>
      <c r="AN41" s="96">
        <v>1.013</v>
      </c>
    </row>
    <row r="42" spans="1:40" ht="12.75">
      <c r="A42" s="5">
        <v>40</v>
      </c>
      <c r="B42" s="6" t="s">
        <v>45</v>
      </c>
      <c r="C42" s="89">
        <v>0.861</v>
      </c>
      <c r="D42" s="90">
        <v>0.848</v>
      </c>
      <c r="E42" s="90">
        <v>0.827</v>
      </c>
      <c r="F42" s="90">
        <v>0.815</v>
      </c>
      <c r="G42" s="90">
        <v>0.808</v>
      </c>
      <c r="H42" s="90">
        <v>0.803</v>
      </c>
      <c r="I42" s="90">
        <v>0.809</v>
      </c>
      <c r="J42" s="90">
        <v>0.812</v>
      </c>
      <c r="K42" s="90">
        <v>0.818</v>
      </c>
      <c r="L42" s="90">
        <v>0.837</v>
      </c>
      <c r="M42" s="90">
        <v>0.855</v>
      </c>
      <c r="N42" s="90">
        <v>0.866</v>
      </c>
      <c r="O42" s="90">
        <v>0.88</v>
      </c>
      <c r="P42" s="90">
        <v>0.898</v>
      </c>
      <c r="Q42" s="90">
        <v>0.917</v>
      </c>
      <c r="R42" s="90">
        <v>0.931</v>
      </c>
      <c r="S42" s="90">
        <v>0.938</v>
      </c>
      <c r="T42" s="90">
        <v>0.95</v>
      </c>
      <c r="U42" s="90">
        <v>0.963</v>
      </c>
      <c r="V42" s="90">
        <v>0.976</v>
      </c>
      <c r="W42" s="90">
        <v>0.996</v>
      </c>
      <c r="X42" s="90">
        <v>1.008</v>
      </c>
      <c r="Y42" s="90">
        <v>1.017</v>
      </c>
      <c r="Z42" s="90">
        <v>1.02</v>
      </c>
      <c r="AA42" s="90">
        <v>1.014</v>
      </c>
      <c r="AB42" s="90">
        <v>1.009</v>
      </c>
      <c r="AC42" s="90">
        <v>1.008</v>
      </c>
      <c r="AD42" s="90">
        <v>1.011</v>
      </c>
      <c r="AE42" s="90">
        <v>1.009</v>
      </c>
      <c r="AF42" s="90">
        <v>1.004</v>
      </c>
      <c r="AG42" s="90">
        <v>1</v>
      </c>
      <c r="AH42" s="90">
        <v>1.001</v>
      </c>
      <c r="AI42" s="90">
        <v>1.001</v>
      </c>
      <c r="AJ42" s="90">
        <v>1.004</v>
      </c>
      <c r="AK42" s="90">
        <v>1.01</v>
      </c>
      <c r="AL42" s="90">
        <v>1.018</v>
      </c>
      <c r="AM42" s="90">
        <v>1.029</v>
      </c>
      <c r="AN42" s="96">
        <v>1.049</v>
      </c>
    </row>
    <row r="43" spans="1:40" ht="12.75">
      <c r="A43" s="5">
        <v>41</v>
      </c>
      <c r="B43" s="6" t="s">
        <v>46</v>
      </c>
      <c r="C43" s="89">
        <v>0.768</v>
      </c>
      <c r="D43" s="90">
        <v>0.754</v>
      </c>
      <c r="E43" s="90">
        <v>0.732</v>
      </c>
      <c r="F43" s="90">
        <v>0.721</v>
      </c>
      <c r="G43" s="90">
        <v>0.714</v>
      </c>
      <c r="H43" s="90">
        <v>0.706</v>
      </c>
      <c r="I43" s="90">
        <v>0.705</v>
      </c>
      <c r="J43" s="90">
        <v>0.704</v>
      </c>
      <c r="K43" s="90">
        <v>0.707</v>
      </c>
      <c r="L43" s="90">
        <v>0.718</v>
      </c>
      <c r="M43" s="90">
        <v>0.732</v>
      </c>
      <c r="N43" s="90">
        <v>0.737</v>
      </c>
      <c r="O43" s="90">
        <v>0.743</v>
      </c>
      <c r="P43" s="90">
        <v>0.751</v>
      </c>
      <c r="Q43" s="90">
        <v>0.76</v>
      </c>
      <c r="R43" s="90">
        <v>0.781</v>
      </c>
      <c r="S43" s="90">
        <v>0.809</v>
      </c>
      <c r="T43" s="90">
        <v>0.841</v>
      </c>
      <c r="U43" s="90">
        <v>0.891</v>
      </c>
      <c r="V43" s="90">
        <v>0.954</v>
      </c>
      <c r="W43" s="90">
        <v>1</v>
      </c>
      <c r="X43" s="90">
        <v>1.024</v>
      </c>
      <c r="Y43" s="90">
        <v>1.032</v>
      </c>
      <c r="Z43" s="90">
        <v>1.027</v>
      </c>
      <c r="AA43" s="90">
        <v>1.015</v>
      </c>
      <c r="AB43" s="90">
        <v>1.007</v>
      </c>
      <c r="AC43" s="90">
        <v>1.006</v>
      </c>
      <c r="AD43" s="90">
        <v>1.006</v>
      </c>
      <c r="AE43" s="90">
        <v>1.006</v>
      </c>
      <c r="AF43" s="90">
        <v>1.002</v>
      </c>
      <c r="AG43" s="90">
        <v>1</v>
      </c>
      <c r="AH43" s="90">
        <v>1.001</v>
      </c>
      <c r="AI43" s="90">
        <v>1.003</v>
      </c>
      <c r="AJ43" s="90">
        <v>1.006</v>
      </c>
      <c r="AK43" s="90">
        <v>1.014</v>
      </c>
      <c r="AL43" s="90">
        <v>1.017</v>
      </c>
      <c r="AM43" s="90">
        <v>1.021</v>
      </c>
      <c r="AN43" s="96">
        <v>1.025</v>
      </c>
    </row>
    <row r="44" spans="1:40" ht="12.75">
      <c r="A44" s="5">
        <v>42</v>
      </c>
      <c r="B44" s="6" t="s">
        <v>47</v>
      </c>
      <c r="C44" s="89">
        <v>0.723</v>
      </c>
      <c r="D44" s="90">
        <v>0.715</v>
      </c>
      <c r="E44" s="90">
        <v>0.693</v>
      </c>
      <c r="F44" s="90">
        <v>0.682</v>
      </c>
      <c r="G44" s="90">
        <v>0.679</v>
      </c>
      <c r="H44" s="90">
        <v>0.674</v>
      </c>
      <c r="I44" s="90">
        <v>0.667</v>
      </c>
      <c r="J44" s="90">
        <v>0.666</v>
      </c>
      <c r="K44" s="90">
        <v>0.673</v>
      </c>
      <c r="L44" s="90">
        <v>0.683</v>
      </c>
      <c r="M44" s="90">
        <v>0.691</v>
      </c>
      <c r="N44" s="90">
        <v>0.707</v>
      </c>
      <c r="O44" s="90">
        <v>0.724</v>
      </c>
      <c r="P44" s="90">
        <v>0.741</v>
      </c>
      <c r="Q44" s="90">
        <v>0.767</v>
      </c>
      <c r="R44" s="90">
        <v>0.833</v>
      </c>
      <c r="S44" s="90">
        <v>0.86</v>
      </c>
      <c r="T44" s="90">
        <v>0.873</v>
      </c>
      <c r="U44" s="90">
        <v>0.894</v>
      </c>
      <c r="V44" s="90">
        <v>0.92</v>
      </c>
      <c r="W44" s="90">
        <v>0.948</v>
      </c>
      <c r="X44" s="90">
        <v>0.965</v>
      </c>
      <c r="Y44" s="90">
        <v>0.972</v>
      </c>
      <c r="Z44" s="90">
        <v>0.974</v>
      </c>
      <c r="AA44" s="90">
        <v>0.973</v>
      </c>
      <c r="AB44" s="90">
        <v>0.978</v>
      </c>
      <c r="AC44" s="90">
        <v>0.987</v>
      </c>
      <c r="AD44" s="90">
        <v>0.992</v>
      </c>
      <c r="AE44" s="90">
        <v>0.996</v>
      </c>
      <c r="AF44" s="90">
        <v>0.996</v>
      </c>
      <c r="AG44" s="90">
        <v>1</v>
      </c>
      <c r="AH44" s="90">
        <v>1.002</v>
      </c>
      <c r="AI44" s="90">
        <v>0.998</v>
      </c>
      <c r="AJ44" s="90">
        <v>0.995</v>
      </c>
      <c r="AK44" s="90">
        <v>0.996</v>
      </c>
      <c r="AL44" s="90">
        <v>0.999</v>
      </c>
      <c r="AM44" s="90">
        <v>1.008</v>
      </c>
      <c r="AN44" s="96">
        <v>1.02</v>
      </c>
    </row>
    <row r="45" spans="1:40" ht="12.75">
      <c r="A45" s="5">
        <v>43</v>
      </c>
      <c r="B45" s="6" t="s">
        <v>48</v>
      </c>
      <c r="C45" s="89">
        <v>0.758</v>
      </c>
      <c r="D45" s="90">
        <v>0.744</v>
      </c>
      <c r="E45" s="90">
        <v>0.72</v>
      </c>
      <c r="F45" s="90">
        <v>0.713</v>
      </c>
      <c r="G45" s="90">
        <v>0.709</v>
      </c>
      <c r="H45" s="90">
        <v>0.706</v>
      </c>
      <c r="I45" s="90">
        <v>0.701</v>
      </c>
      <c r="J45" s="90">
        <v>0.697</v>
      </c>
      <c r="K45" s="90">
        <v>0.699</v>
      </c>
      <c r="L45" s="90">
        <v>0.709</v>
      </c>
      <c r="M45" s="90">
        <v>0.723</v>
      </c>
      <c r="N45" s="90">
        <v>0.741</v>
      </c>
      <c r="O45" s="90">
        <v>0.761</v>
      </c>
      <c r="P45" s="90">
        <v>0.778</v>
      </c>
      <c r="Q45" s="90">
        <v>0.807</v>
      </c>
      <c r="R45" s="90">
        <v>0.869</v>
      </c>
      <c r="S45" s="90">
        <v>0.887</v>
      </c>
      <c r="T45" s="90">
        <v>0.893</v>
      </c>
      <c r="U45" s="90">
        <v>0.9</v>
      </c>
      <c r="V45" s="90">
        <v>0.915</v>
      </c>
      <c r="W45" s="90">
        <v>0.935</v>
      </c>
      <c r="X45" s="90">
        <v>0.947</v>
      </c>
      <c r="Y45" s="90">
        <v>0.956</v>
      </c>
      <c r="Z45" s="90">
        <v>0.955</v>
      </c>
      <c r="AA45" s="90">
        <v>0.954</v>
      </c>
      <c r="AB45" s="90">
        <v>0.962</v>
      </c>
      <c r="AC45" s="90">
        <v>0.981</v>
      </c>
      <c r="AD45" s="90">
        <v>0.99</v>
      </c>
      <c r="AE45" s="90">
        <v>0.996</v>
      </c>
      <c r="AF45" s="90">
        <v>0.994</v>
      </c>
      <c r="AG45" s="90">
        <v>1</v>
      </c>
      <c r="AH45" s="90">
        <v>1.003</v>
      </c>
      <c r="AI45" s="90">
        <v>1</v>
      </c>
      <c r="AJ45" s="90">
        <v>1.001</v>
      </c>
      <c r="AK45" s="90">
        <v>1.014</v>
      </c>
      <c r="AL45" s="90">
        <v>1.018</v>
      </c>
      <c r="AM45" s="90">
        <v>1.027</v>
      </c>
      <c r="AN45" s="96">
        <v>1.057</v>
      </c>
    </row>
    <row r="46" spans="1:40" ht="12.75">
      <c r="A46" s="5">
        <v>44</v>
      </c>
      <c r="B46" s="6" t="s">
        <v>49</v>
      </c>
      <c r="C46" s="89">
        <v>0.709</v>
      </c>
      <c r="D46" s="90">
        <v>0.698</v>
      </c>
      <c r="E46" s="90">
        <v>0.683</v>
      </c>
      <c r="F46" s="90">
        <v>0.682</v>
      </c>
      <c r="G46" s="90">
        <v>0.689</v>
      </c>
      <c r="H46" s="90">
        <v>0.684</v>
      </c>
      <c r="I46" s="90">
        <v>0.676</v>
      </c>
      <c r="J46" s="90">
        <v>0.673</v>
      </c>
      <c r="K46" s="90">
        <v>0.675</v>
      </c>
      <c r="L46" s="90">
        <v>0.685</v>
      </c>
      <c r="M46" s="90">
        <v>0.699</v>
      </c>
      <c r="N46" s="90">
        <v>0.724</v>
      </c>
      <c r="O46" s="90">
        <v>0.752</v>
      </c>
      <c r="P46" s="90">
        <v>0.772</v>
      </c>
      <c r="Q46" s="90">
        <v>0.829</v>
      </c>
      <c r="R46" s="90">
        <v>0.895</v>
      </c>
      <c r="S46" s="90">
        <v>0.91</v>
      </c>
      <c r="T46" s="90">
        <v>0.916</v>
      </c>
      <c r="U46" s="90">
        <v>0.931</v>
      </c>
      <c r="V46" s="90">
        <v>0.959</v>
      </c>
      <c r="W46" s="90">
        <v>0.979</v>
      </c>
      <c r="X46" s="90">
        <v>0.99</v>
      </c>
      <c r="Y46" s="90">
        <v>0.993</v>
      </c>
      <c r="Z46" s="90">
        <v>0.99</v>
      </c>
      <c r="AA46" s="90">
        <v>0.985</v>
      </c>
      <c r="AB46" s="90">
        <v>0.986</v>
      </c>
      <c r="AC46" s="90">
        <v>0.99</v>
      </c>
      <c r="AD46" s="90">
        <v>0.995</v>
      </c>
      <c r="AE46" s="90">
        <v>0.999</v>
      </c>
      <c r="AF46" s="90">
        <v>0.998</v>
      </c>
      <c r="AG46" s="90">
        <v>1</v>
      </c>
      <c r="AH46" s="90">
        <v>1</v>
      </c>
      <c r="AI46" s="90">
        <v>0.995</v>
      </c>
      <c r="AJ46" s="90">
        <v>0.994</v>
      </c>
      <c r="AK46" s="90">
        <v>0.995</v>
      </c>
      <c r="AL46" s="90">
        <v>1.001</v>
      </c>
      <c r="AM46" s="90">
        <v>1.006</v>
      </c>
      <c r="AN46" s="96">
        <v>1.01</v>
      </c>
    </row>
    <row r="47" spans="1:40" ht="12.75">
      <c r="A47" s="5">
        <v>45</v>
      </c>
      <c r="B47" s="6" t="s">
        <v>50</v>
      </c>
      <c r="C47" s="89">
        <v>0.714</v>
      </c>
      <c r="D47" s="90">
        <v>0.698</v>
      </c>
      <c r="E47" s="90">
        <v>0.677</v>
      </c>
      <c r="F47" s="90">
        <v>0.665</v>
      </c>
      <c r="G47" s="90">
        <v>0.659</v>
      </c>
      <c r="H47" s="90">
        <v>0.645</v>
      </c>
      <c r="I47" s="90">
        <v>0.635</v>
      </c>
      <c r="J47" s="90">
        <v>0.627</v>
      </c>
      <c r="K47" s="90">
        <v>0.637</v>
      </c>
      <c r="L47" s="90">
        <v>0.647</v>
      </c>
      <c r="M47" s="90">
        <v>0.661</v>
      </c>
      <c r="N47" s="90">
        <v>0.685</v>
      </c>
      <c r="O47" s="90">
        <v>0.709</v>
      </c>
      <c r="P47" s="90">
        <v>0.747</v>
      </c>
      <c r="Q47" s="90">
        <v>0.795</v>
      </c>
      <c r="R47" s="90">
        <v>0.918</v>
      </c>
      <c r="S47" s="90">
        <v>0.931</v>
      </c>
      <c r="T47" s="90">
        <v>0.94</v>
      </c>
      <c r="U47" s="90">
        <v>0.95</v>
      </c>
      <c r="V47" s="90">
        <v>0.961</v>
      </c>
      <c r="W47" s="90">
        <v>0.984</v>
      </c>
      <c r="X47" s="90">
        <v>0.989</v>
      </c>
      <c r="Y47" s="90">
        <v>0.996</v>
      </c>
      <c r="Z47" s="90">
        <v>0.991</v>
      </c>
      <c r="AA47" s="90">
        <v>0.982</v>
      </c>
      <c r="AB47" s="90">
        <v>0.984</v>
      </c>
      <c r="AC47" s="90">
        <v>0.988</v>
      </c>
      <c r="AD47" s="90">
        <v>0.995</v>
      </c>
      <c r="AE47" s="90">
        <v>1.001</v>
      </c>
      <c r="AF47" s="90">
        <v>1.002</v>
      </c>
      <c r="AG47" s="90">
        <v>1</v>
      </c>
      <c r="AH47" s="90">
        <v>0.997</v>
      </c>
      <c r="AI47" s="90">
        <v>0.994</v>
      </c>
      <c r="AJ47" s="90">
        <v>0.98</v>
      </c>
      <c r="AK47" s="90">
        <v>0.968</v>
      </c>
      <c r="AL47" s="90">
        <v>0.991</v>
      </c>
      <c r="AM47" s="90">
        <v>0.99</v>
      </c>
      <c r="AN47" s="96">
        <v>0.991</v>
      </c>
    </row>
    <row r="48" spans="1:40" ht="12.75">
      <c r="A48" s="5">
        <v>46</v>
      </c>
      <c r="B48" s="6" t="s">
        <v>51</v>
      </c>
      <c r="C48" s="89">
        <v>1.11</v>
      </c>
      <c r="D48" s="90">
        <v>1.066</v>
      </c>
      <c r="E48" s="90">
        <v>1.018</v>
      </c>
      <c r="F48" s="90">
        <v>0.991</v>
      </c>
      <c r="G48" s="90">
        <v>0.969</v>
      </c>
      <c r="H48" s="90">
        <v>0.943</v>
      </c>
      <c r="I48" s="90">
        <v>0.904</v>
      </c>
      <c r="J48" s="90">
        <v>0.877</v>
      </c>
      <c r="K48" s="90">
        <v>0.857</v>
      </c>
      <c r="L48" s="90">
        <v>0.844</v>
      </c>
      <c r="M48" s="90">
        <v>0.84</v>
      </c>
      <c r="N48" s="90">
        <v>0.843</v>
      </c>
      <c r="O48" s="90">
        <v>0.842</v>
      </c>
      <c r="P48" s="90">
        <v>0.843</v>
      </c>
      <c r="Q48" s="90">
        <v>0.851</v>
      </c>
      <c r="R48" s="90">
        <v>0.878</v>
      </c>
      <c r="S48" s="90">
        <v>0.899</v>
      </c>
      <c r="T48" s="90">
        <v>0.934</v>
      </c>
      <c r="U48" s="90">
        <v>0.973</v>
      </c>
      <c r="V48" s="90">
        <v>1.034</v>
      </c>
      <c r="W48" s="90">
        <v>1.073</v>
      </c>
      <c r="X48" s="90">
        <v>1.091</v>
      </c>
      <c r="Y48" s="90">
        <v>1.076</v>
      </c>
      <c r="Z48" s="90">
        <v>1.058</v>
      </c>
      <c r="AA48" s="90">
        <v>1.034</v>
      </c>
      <c r="AB48" s="90">
        <v>1.023</v>
      </c>
      <c r="AC48" s="90">
        <v>1.019</v>
      </c>
      <c r="AD48" s="90">
        <v>1.013</v>
      </c>
      <c r="AE48" s="90">
        <v>1.006</v>
      </c>
      <c r="AF48" s="90">
        <v>0.996</v>
      </c>
      <c r="AG48" s="90">
        <v>1</v>
      </c>
      <c r="AH48" s="90">
        <v>1</v>
      </c>
      <c r="AI48" s="90">
        <v>1</v>
      </c>
      <c r="AJ48" s="90">
        <v>1.009</v>
      </c>
      <c r="AK48" s="90">
        <v>1.019</v>
      </c>
      <c r="AL48" s="90">
        <v>1.036</v>
      </c>
      <c r="AM48" s="90">
        <v>1.042</v>
      </c>
      <c r="AN48" s="96">
        <v>1.051</v>
      </c>
    </row>
    <row r="49" spans="1:40" ht="12.75">
      <c r="A49" s="5">
        <v>47</v>
      </c>
      <c r="B49" s="6" t="s">
        <v>52</v>
      </c>
      <c r="C49" s="89">
        <v>0.734</v>
      </c>
      <c r="D49" s="90">
        <v>0.759</v>
      </c>
      <c r="E49" s="90">
        <v>0.763</v>
      </c>
      <c r="F49" s="90">
        <v>0.78</v>
      </c>
      <c r="G49" s="90">
        <v>0.777</v>
      </c>
      <c r="H49" s="90">
        <v>0.753</v>
      </c>
      <c r="I49" s="90">
        <v>0.731</v>
      </c>
      <c r="J49" s="90">
        <v>0.719</v>
      </c>
      <c r="K49" s="90">
        <v>0.712</v>
      </c>
      <c r="L49" s="90">
        <v>0.707</v>
      </c>
      <c r="M49" s="90">
        <v>0.725</v>
      </c>
      <c r="N49" s="90">
        <v>0.744</v>
      </c>
      <c r="O49" s="90">
        <v>0.758</v>
      </c>
      <c r="P49" s="90">
        <v>0.776</v>
      </c>
      <c r="Q49" s="90">
        <v>0.798</v>
      </c>
      <c r="R49" s="90">
        <v>0.837</v>
      </c>
      <c r="S49" s="90">
        <v>0.873</v>
      </c>
      <c r="T49" s="90">
        <v>0.879</v>
      </c>
      <c r="U49" s="90">
        <v>0.891</v>
      </c>
      <c r="V49" s="90">
        <v>0.915</v>
      </c>
      <c r="W49" s="90">
        <v>0.933</v>
      </c>
      <c r="X49" s="90">
        <v>0.953</v>
      </c>
      <c r="Y49" s="90">
        <v>0.954</v>
      </c>
      <c r="Z49" s="90">
        <v>0.956</v>
      </c>
      <c r="AA49" s="90">
        <v>0.955</v>
      </c>
      <c r="AB49" s="90">
        <v>0.97</v>
      </c>
      <c r="AC49" s="90">
        <v>0.986</v>
      </c>
      <c r="AD49" s="90">
        <v>0.996</v>
      </c>
      <c r="AE49" s="90">
        <v>0.999</v>
      </c>
      <c r="AF49" s="90">
        <v>0.996</v>
      </c>
      <c r="AG49" s="90">
        <v>1</v>
      </c>
      <c r="AH49" s="90">
        <v>0.997</v>
      </c>
      <c r="AI49" s="90">
        <v>0.994</v>
      </c>
      <c r="AJ49" s="90">
        <v>0.996</v>
      </c>
      <c r="AK49" s="90">
        <v>1.019</v>
      </c>
      <c r="AL49" s="90">
        <v>1.05</v>
      </c>
      <c r="AM49" s="90">
        <v>1.065</v>
      </c>
      <c r="AN49" s="96">
        <v>1.071</v>
      </c>
    </row>
    <row r="50" spans="1:40" ht="12.75">
      <c r="A50" s="5">
        <v>48</v>
      </c>
      <c r="B50" s="6" t="s">
        <v>53</v>
      </c>
      <c r="C50" s="89">
        <v>0.726</v>
      </c>
      <c r="D50" s="90">
        <v>0.729</v>
      </c>
      <c r="E50" s="90">
        <v>0.702</v>
      </c>
      <c r="F50" s="90">
        <v>0.69</v>
      </c>
      <c r="G50" s="90">
        <v>0.675</v>
      </c>
      <c r="H50" s="90">
        <v>0.651</v>
      </c>
      <c r="I50" s="90">
        <v>0.623</v>
      </c>
      <c r="J50" s="90">
        <v>0.603</v>
      </c>
      <c r="K50" s="90">
        <v>0.586</v>
      </c>
      <c r="L50" s="90">
        <v>0.576</v>
      </c>
      <c r="M50" s="90">
        <v>0.579</v>
      </c>
      <c r="N50" s="90">
        <v>0.598</v>
      </c>
      <c r="O50" s="90">
        <v>0.624</v>
      </c>
      <c r="P50" s="90">
        <v>0.681</v>
      </c>
      <c r="Q50" s="90">
        <v>0.747</v>
      </c>
      <c r="R50" s="90">
        <v>0.853</v>
      </c>
      <c r="S50" s="90">
        <v>0.878</v>
      </c>
      <c r="T50" s="90">
        <v>0.887</v>
      </c>
      <c r="U50" s="90">
        <v>0.892</v>
      </c>
      <c r="V50" s="90">
        <v>0.901</v>
      </c>
      <c r="W50" s="90">
        <v>0.906</v>
      </c>
      <c r="X50" s="90">
        <v>0.895</v>
      </c>
      <c r="Y50" s="90">
        <v>0.884</v>
      </c>
      <c r="Z50" s="90">
        <v>0.879</v>
      </c>
      <c r="AA50" s="90">
        <v>0.871</v>
      </c>
      <c r="AB50" s="90">
        <v>0.89</v>
      </c>
      <c r="AC50" s="90">
        <v>0.915</v>
      </c>
      <c r="AD50" s="90">
        <v>0.923</v>
      </c>
      <c r="AE50" s="90">
        <v>0.941</v>
      </c>
      <c r="AF50" s="90">
        <v>0.956</v>
      </c>
      <c r="AG50" s="90">
        <v>1</v>
      </c>
      <c r="AH50" s="90">
        <v>1.035</v>
      </c>
      <c r="AI50" s="90">
        <v>1.051</v>
      </c>
      <c r="AJ50" s="90">
        <v>1.054</v>
      </c>
      <c r="AK50" s="90">
        <v>1.053</v>
      </c>
      <c r="AL50" s="90">
        <v>1.054</v>
      </c>
      <c r="AM50" s="90">
        <v>1.051</v>
      </c>
      <c r="AN50" s="96">
        <v>1.046</v>
      </c>
    </row>
    <row r="51" spans="1:40" ht="12.75">
      <c r="A51" s="5">
        <v>49</v>
      </c>
      <c r="B51" s="6" t="s">
        <v>54</v>
      </c>
      <c r="C51" s="89">
        <v>0.954</v>
      </c>
      <c r="D51" s="90">
        <v>0.917</v>
      </c>
      <c r="E51" s="90">
        <v>0.872</v>
      </c>
      <c r="F51" s="90">
        <v>0.847</v>
      </c>
      <c r="G51" s="90">
        <v>0.827</v>
      </c>
      <c r="H51" s="90">
        <v>0.798</v>
      </c>
      <c r="I51" s="90">
        <v>0.769</v>
      </c>
      <c r="J51" s="90">
        <v>0.747</v>
      </c>
      <c r="K51" s="90">
        <v>0.73</v>
      </c>
      <c r="L51" s="90">
        <v>0.719</v>
      </c>
      <c r="M51" s="90">
        <v>0.729</v>
      </c>
      <c r="N51" s="90">
        <v>0.762</v>
      </c>
      <c r="O51" s="90">
        <v>0.802</v>
      </c>
      <c r="P51" s="90">
        <v>0.855</v>
      </c>
      <c r="Q51" s="90">
        <v>0.939</v>
      </c>
      <c r="R51" s="90">
        <v>0.95</v>
      </c>
      <c r="S51" s="90">
        <v>0.934</v>
      </c>
      <c r="T51" s="90">
        <v>0.921</v>
      </c>
      <c r="U51" s="90">
        <v>0.922</v>
      </c>
      <c r="V51" s="90">
        <v>0.93</v>
      </c>
      <c r="W51" s="90">
        <v>0.928</v>
      </c>
      <c r="X51" s="90">
        <v>0.923</v>
      </c>
      <c r="Y51" s="90">
        <v>0.914</v>
      </c>
      <c r="Z51" s="90">
        <v>0.906</v>
      </c>
      <c r="AA51" s="90">
        <v>0.895</v>
      </c>
      <c r="AB51" s="90">
        <v>0.898</v>
      </c>
      <c r="AC51" s="90">
        <v>0.919</v>
      </c>
      <c r="AD51" s="90">
        <v>0.938</v>
      </c>
      <c r="AE51" s="90">
        <v>0.959</v>
      </c>
      <c r="AF51" s="90">
        <v>0.966</v>
      </c>
      <c r="AG51" s="90">
        <v>1</v>
      </c>
      <c r="AH51" s="90">
        <v>1.037</v>
      </c>
      <c r="AI51" s="90">
        <v>1.047</v>
      </c>
      <c r="AJ51" s="90">
        <v>1.064</v>
      </c>
      <c r="AK51" s="90">
        <v>1.082</v>
      </c>
      <c r="AL51" s="90">
        <v>1.102</v>
      </c>
      <c r="AM51" s="90">
        <v>1.12</v>
      </c>
      <c r="AN51" s="96">
        <v>1.136</v>
      </c>
    </row>
    <row r="52" spans="1:40" ht="12.75">
      <c r="A52" s="5">
        <v>50</v>
      </c>
      <c r="B52" s="6" t="s">
        <v>55</v>
      </c>
      <c r="C52" s="89">
        <v>0.8</v>
      </c>
      <c r="D52" s="90">
        <v>0.781</v>
      </c>
      <c r="E52" s="90">
        <v>0.755</v>
      </c>
      <c r="F52" s="90">
        <v>0.742</v>
      </c>
      <c r="G52" s="90">
        <v>0.725</v>
      </c>
      <c r="H52" s="90">
        <v>0.698</v>
      </c>
      <c r="I52" s="90">
        <v>0.67</v>
      </c>
      <c r="J52" s="90">
        <v>0.652</v>
      </c>
      <c r="K52" s="90">
        <v>0.64</v>
      </c>
      <c r="L52" s="90">
        <v>0.628</v>
      </c>
      <c r="M52" s="90">
        <v>0.645</v>
      </c>
      <c r="N52" s="90">
        <v>0.677</v>
      </c>
      <c r="O52" s="90">
        <v>0.706</v>
      </c>
      <c r="P52" s="90">
        <v>0.742</v>
      </c>
      <c r="Q52" s="90">
        <v>0.805</v>
      </c>
      <c r="R52" s="90">
        <v>0.882</v>
      </c>
      <c r="S52" s="90">
        <v>0.91</v>
      </c>
      <c r="T52" s="90">
        <v>0.914</v>
      </c>
      <c r="U52" s="90">
        <v>0.944</v>
      </c>
      <c r="V52" s="90">
        <v>0.979</v>
      </c>
      <c r="W52" s="90">
        <v>0.963</v>
      </c>
      <c r="X52" s="90">
        <v>0.958</v>
      </c>
      <c r="Y52" s="90">
        <v>0.941</v>
      </c>
      <c r="Z52" s="90">
        <v>0.922</v>
      </c>
      <c r="AA52" s="90">
        <v>0.904</v>
      </c>
      <c r="AB52" s="90">
        <v>0.901</v>
      </c>
      <c r="AC52" s="90">
        <v>0.922</v>
      </c>
      <c r="AD52" s="90">
        <v>0.935</v>
      </c>
      <c r="AE52" s="90">
        <v>0.96</v>
      </c>
      <c r="AF52" s="90">
        <v>0.966</v>
      </c>
      <c r="AG52" s="90">
        <v>1</v>
      </c>
      <c r="AH52" s="90">
        <v>1.027</v>
      </c>
      <c r="AI52" s="90">
        <v>1.049</v>
      </c>
      <c r="AJ52" s="90">
        <v>1.068</v>
      </c>
      <c r="AK52" s="90">
        <v>1.095</v>
      </c>
      <c r="AL52" s="90">
        <v>1.113</v>
      </c>
      <c r="AM52" s="90">
        <v>1.124</v>
      </c>
      <c r="AN52" s="96">
        <v>1.133</v>
      </c>
    </row>
    <row r="53" spans="1:40" ht="12.75">
      <c r="A53" s="5">
        <v>51</v>
      </c>
      <c r="B53" s="6" t="s">
        <v>56</v>
      </c>
      <c r="C53" s="89">
        <v>0.887</v>
      </c>
      <c r="D53" s="90">
        <v>0.844</v>
      </c>
      <c r="E53" s="90">
        <v>0.799</v>
      </c>
      <c r="F53" s="90">
        <v>0.769</v>
      </c>
      <c r="G53" s="90">
        <v>0.747</v>
      </c>
      <c r="H53" s="90">
        <v>0.723</v>
      </c>
      <c r="I53" s="90">
        <v>0.699</v>
      </c>
      <c r="J53" s="90">
        <v>0.684</v>
      </c>
      <c r="K53" s="90">
        <v>0.676</v>
      </c>
      <c r="L53" s="90">
        <v>0.674</v>
      </c>
      <c r="M53" s="90">
        <v>0.695</v>
      </c>
      <c r="N53" s="90">
        <v>0.731</v>
      </c>
      <c r="O53" s="90">
        <v>0.762</v>
      </c>
      <c r="P53" s="90">
        <v>0.808</v>
      </c>
      <c r="Q53" s="90">
        <v>0.91</v>
      </c>
      <c r="R53" s="90">
        <v>1.032</v>
      </c>
      <c r="S53" s="90">
        <v>1.041</v>
      </c>
      <c r="T53" s="90">
        <v>1.037</v>
      </c>
      <c r="U53" s="90">
        <v>1.047</v>
      </c>
      <c r="V53" s="90">
        <v>1.04</v>
      </c>
      <c r="W53" s="90">
        <v>1.007</v>
      </c>
      <c r="X53" s="90">
        <v>0.992</v>
      </c>
      <c r="Y53" s="90">
        <v>0.981</v>
      </c>
      <c r="Z53" s="90">
        <v>0.973</v>
      </c>
      <c r="AA53" s="90">
        <v>0.97</v>
      </c>
      <c r="AB53" s="90">
        <v>0.977</v>
      </c>
      <c r="AC53" s="90">
        <v>0.987</v>
      </c>
      <c r="AD53" s="90">
        <v>0.986</v>
      </c>
      <c r="AE53" s="90">
        <v>0.986</v>
      </c>
      <c r="AF53" s="90">
        <v>0.989</v>
      </c>
      <c r="AG53" s="90">
        <v>1</v>
      </c>
      <c r="AH53" s="90">
        <v>1.011</v>
      </c>
      <c r="AI53" s="90">
        <v>1.015</v>
      </c>
      <c r="AJ53" s="90">
        <v>1.025</v>
      </c>
      <c r="AK53" s="90">
        <v>1.043</v>
      </c>
      <c r="AL53" s="90">
        <v>1.062</v>
      </c>
      <c r="AM53" s="90">
        <v>1.07</v>
      </c>
      <c r="AN53" s="96">
        <v>1.072</v>
      </c>
    </row>
    <row r="54" spans="1:40" ht="12.75">
      <c r="A54" s="5">
        <v>52</v>
      </c>
      <c r="B54" s="6" t="s">
        <v>57</v>
      </c>
      <c r="C54" s="89">
        <v>0.952</v>
      </c>
      <c r="D54" s="90">
        <v>0.907</v>
      </c>
      <c r="E54" s="90">
        <v>0.86</v>
      </c>
      <c r="F54" s="90">
        <v>0.829</v>
      </c>
      <c r="G54" s="90">
        <v>0.805</v>
      </c>
      <c r="H54" s="90">
        <v>0.777</v>
      </c>
      <c r="I54" s="90">
        <v>0.749</v>
      </c>
      <c r="J54" s="90">
        <v>0.725</v>
      </c>
      <c r="K54" s="90">
        <v>0.705</v>
      </c>
      <c r="L54" s="90">
        <v>0.686</v>
      </c>
      <c r="M54" s="90">
        <v>0.681</v>
      </c>
      <c r="N54" s="90">
        <v>0.686</v>
      </c>
      <c r="O54" s="90">
        <v>0.692</v>
      </c>
      <c r="P54" s="90">
        <v>0.694</v>
      </c>
      <c r="Q54" s="90">
        <v>0.695</v>
      </c>
      <c r="R54" s="90">
        <v>0.741</v>
      </c>
      <c r="S54" s="90">
        <v>0.761</v>
      </c>
      <c r="T54" s="90">
        <v>0.789</v>
      </c>
      <c r="U54" s="90">
        <v>0.848</v>
      </c>
      <c r="V54" s="90">
        <v>0.912</v>
      </c>
      <c r="W54" s="90">
        <v>0.955</v>
      </c>
      <c r="X54" s="90">
        <v>0.973</v>
      </c>
      <c r="Y54" s="90">
        <v>0.959</v>
      </c>
      <c r="Z54" s="90">
        <v>0.942</v>
      </c>
      <c r="AA54" s="90">
        <v>0.941</v>
      </c>
      <c r="AB54" s="90">
        <v>0.97</v>
      </c>
      <c r="AC54" s="90">
        <v>0.999</v>
      </c>
      <c r="AD54" s="90">
        <v>1.007</v>
      </c>
      <c r="AE54" s="90">
        <v>1.002</v>
      </c>
      <c r="AF54" s="90">
        <v>0.994</v>
      </c>
      <c r="AG54" s="90">
        <v>1</v>
      </c>
      <c r="AH54" s="90">
        <v>1.015</v>
      </c>
      <c r="AI54" s="90">
        <v>1.037</v>
      </c>
      <c r="AJ54" s="90">
        <v>1.078</v>
      </c>
      <c r="AK54" s="90">
        <v>1.133</v>
      </c>
      <c r="AL54" s="90">
        <v>1.17</v>
      </c>
      <c r="AM54" s="90">
        <v>1.194</v>
      </c>
      <c r="AN54" s="96">
        <v>1.209</v>
      </c>
    </row>
    <row r="55" spans="1:40" ht="12.75">
      <c r="A55" s="5">
        <v>53</v>
      </c>
      <c r="B55" s="6" t="s">
        <v>58</v>
      </c>
      <c r="C55" s="89">
        <v>0.965</v>
      </c>
      <c r="D55" s="90">
        <v>0.95</v>
      </c>
      <c r="E55" s="90">
        <v>0.922</v>
      </c>
      <c r="F55" s="90">
        <v>0.911</v>
      </c>
      <c r="G55" s="90">
        <v>0.897</v>
      </c>
      <c r="H55" s="90">
        <v>0.865</v>
      </c>
      <c r="I55" s="90">
        <v>0.829</v>
      </c>
      <c r="J55" s="90">
        <v>0.808</v>
      </c>
      <c r="K55" s="90">
        <v>0.794</v>
      </c>
      <c r="L55" s="90">
        <v>0.785</v>
      </c>
      <c r="M55" s="90">
        <v>0.798</v>
      </c>
      <c r="N55" s="90">
        <v>0.802</v>
      </c>
      <c r="O55" s="90">
        <v>0.802</v>
      </c>
      <c r="P55" s="90">
        <v>0.801</v>
      </c>
      <c r="Q55" s="90">
        <v>0.801</v>
      </c>
      <c r="R55" s="90">
        <v>0.814</v>
      </c>
      <c r="S55" s="90">
        <v>0.824</v>
      </c>
      <c r="T55" s="90">
        <v>0.844</v>
      </c>
      <c r="U55" s="90">
        <v>0.88</v>
      </c>
      <c r="V55" s="90">
        <v>0.924</v>
      </c>
      <c r="W55" s="90">
        <v>0.961</v>
      </c>
      <c r="X55" s="90">
        <v>0.977</v>
      </c>
      <c r="Y55" s="90">
        <v>0.977</v>
      </c>
      <c r="Z55" s="90">
        <v>0.973</v>
      </c>
      <c r="AA55" s="90">
        <v>0.966</v>
      </c>
      <c r="AB55" s="90">
        <v>0.974</v>
      </c>
      <c r="AC55" s="90">
        <v>0.991</v>
      </c>
      <c r="AD55" s="90">
        <v>0.997</v>
      </c>
      <c r="AE55" s="90">
        <v>0.996</v>
      </c>
      <c r="AF55" s="90">
        <v>0.995</v>
      </c>
      <c r="AG55" s="90">
        <v>1</v>
      </c>
      <c r="AH55" s="90">
        <v>1.011</v>
      </c>
      <c r="AI55" s="90">
        <v>1.023</v>
      </c>
      <c r="AJ55" s="90">
        <v>1.046</v>
      </c>
      <c r="AK55" s="90">
        <v>1.077</v>
      </c>
      <c r="AL55" s="90">
        <v>1.113</v>
      </c>
      <c r="AM55" s="90">
        <v>1.127</v>
      </c>
      <c r="AN55" s="96">
        <v>1.137</v>
      </c>
    </row>
    <row r="56" spans="1:40" ht="12.75">
      <c r="A56" s="5">
        <v>54</v>
      </c>
      <c r="B56" s="6" t="s">
        <v>59</v>
      </c>
      <c r="C56" s="89">
        <v>1.024</v>
      </c>
      <c r="D56" s="90">
        <v>1.018</v>
      </c>
      <c r="E56" s="90">
        <v>0.988</v>
      </c>
      <c r="F56" s="90">
        <v>0.971</v>
      </c>
      <c r="G56" s="90">
        <v>0.953</v>
      </c>
      <c r="H56" s="90">
        <v>0.927</v>
      </c>
      <c r="I56" s="90">
        <v>0.907</v>
      </c>
      <c r="J56" s="90">
        <v>0.906</v>
      </c>
      <c r="K56" s="90">
        <v>0.921</v>
      </c>
      <c r="L56" s="90">
        <v>0.934</v>
      </c>
      <c r="M56" s="90">
        <v>0.956</v>
      </c>
      <c r="N56" s="90">
        <v>0.973</v>
      </c>
      <c r="O56" s="90">
        <v>0.988</v>
      </c>
      <c r="P56" s="90">
        <v>0.997</v>
      </c>
      <c r="Q56" s="90">
        <v>1.002</v>
      </c>
      <c r="R56" s="90">
        <v>1.007</v>
      </c>
      <c r="S56" s="90">
        <v>1.013</v>
      </c>
      <c r="T56" s="90">
        <v>1.011</v>
      </c>
      <c r="U56" s="90">
        <v>1.011</v>
      </c>
      <c r="V56" s="90">
        <v>1.013</v>
      </c>
      <c r="W56" s="90">
        <v>1.01</v>
      </c>
      <c r="X56" s="90">
        <v>1.007</v>
      </c>
      <c r="Y56" s="90">
        <v>1.001</v>
      </c>
      <c r="Z56" s="90">
        <v>0.997</v>
      </c>
      <c r="AA56" s="90">
        <v>0.989</v>
      </c>
      <c r="AB56" s="90">
        <v>0.985</v>
      </c>
      <c r="AC56" s="90">
        <v>0.989</v>
      </c>
      <c r="AD56" s="90">
        <v>0.992</v>
      </c>
      <c r="AE56" s="90">
        <v>0.998</v>
      </c>
      <c r="AF56" s="90">
        <v>1.001</v>
      </c>
      <c r="AG56" s="90">
        <v>1</v>
      </c>
      <c r="AH56" s="90">
        <v>0.999</v>
      </c>
      <c r="AI56" s="90">
        <v>1.003</v>
      </c>
      <c r="AJ56" s="90">
        <v>1.009</v>
      </c>
      <c r="AK56" s="90">
        <v>1.013</v>
      </c>
      <c r="AL56" s="90">
        <v>1.028</v>
      </c>
      <c r="AM56" s="90">
        <v>1.033</v>
      </c>
      <c r="AN56" s="96">
        <v>1.035</v>
      </c>
    </row>
    <row r="57" spans="1:40" ht="12.75">
      <c r="A57" s="5">
        <v>55</v>
      </c>
      <c r="B57" s="6" t="s">
        <v>60</v>
      </c>
      <c r="C57" s="89">
        <v>0.966</v>
      </c>
      <c r="D57" s="90">
        <v>0.959</v>
      </c>
      <c r="E57" s="90">
        <v>0.93</v>
      </c>
      <c r="F57" s="90">
        <v>0.914</v>
      </c>
      <c r="G57" s="90">
        <v>0.896</v>
      </c>
      <c r="H57" s="90">
        <v>0.872</v>
      </c>
      <c r="I57" s="90">
        <v>0.856</v>
      </c>
      <c r="J57" s="90">
        <v>0.857</v>
      </c>
      <c r="K57" s="90">
        <v>0.878</v>
      </c>
      <c r="L57" s="90">
        <v>0.898</v>
      </c>
      <c r="M57" s="90">
        <v>0.925</v>
      </c>
      <c r="N57" s="90">
        <v>0.944</v>
      </c>
      <c r="O57" s="90">
        <v>0.958</v>
      </c>
      <c r="P57" s="90">
        <v>0.968</v>
      </c>
      <c r="Q57" s="90">
        <v>0.973</v>
      </c>
      <c r="R57" s="90">
        <v>0.99</v>
      </c>
      <c r="S57" s="90">
        <v>1.003</v>
      </c>
      <c r="T57" s="90">
        <v>1.004</v>
      </c>
      <c r="U57" s="90">
        <v>1.009</v>
      </c>
      <c r="V57" s="90">
        <v>1.013</v>
      </c>
      <c r="W57" s="90">
        <v>1.007</v>
      </c>
      <c r="X57" s="90">
        <v>1.003</v>
      </c>
      <c r="Y57" s="90">
        <v>0.998</v>
      </c>
      <c r="Z57" s="90">
        <v>0.993</v>
      </c>
      <c r="AA57" s="90">
        <v>0.988</v>
      </c>
      <c r="AB57" s="90">
        <v>0.987</v>
      </c>
      <c r="AC57" s="90">
        <v>0.99</v>
      </c>
      <c r="AD57" s="90">
        <v>0.995</v>
      </c>
      <c r="AE57" s="90">
        <v>1.001</v>
      </c>
      <c r="AF57" s="90">
        <v>1</v>
      </c>
      <c r="AG57" s="90">
        <v>1</v>
      </c>
      <c r="AH57" s="90">
        <v>1.003</v>
      </c>
      <c r="AI57" s="90">
        <v>1.007</v>
      </c>
      <c r="AJ57" s="90">
        <v>1.011</v>
      </c>
      <c r="AK57" s="90">
        <v>1.018</v>
      </c>
      <c r="AL57" s="90">
        <v>1.029</v>
      </c>
      <c r="AM57" s="90">
        <v>1.039</v>
      </c>
      <c r="AN57" s="96">
        <v>1.048</v>
      </c>
    </row>
    <row r="58" spans="1:40" ht="12.75">
      <c r="A58" s="5">
        <v>56</v>
      </c>
      <c r="B58" s="6" t="s">
        <v>61</v>
      </c>
      <c r="C58" s="89">
        <v>0.941</v>
      </c>
      <c r="D58" s="90">
        <v>0.931</v>
      </c>
      <c r="E58" s="90">
        <v>0.905</v>
      </c>
      <c r="F58" s="90">
        <v>0.887</v>
      </c>
      <c r="G58" s="90">
        <v>0.869</v>
      </c>
      <c r="H58" s="90">
        <v>0.847</v>
      </c>
      <c r="I58" s="90">
        <v>0.827</v>
      </c>
      <c r="J58" s="90">
        <v>0.811</v>
      </c>
      <c r="K58" s="90">
        <v>0.803</v>
      </c>
      <c r="L58" s="90">
        <v>0.797</v>
      </c>
      <c r="M58" s="90">
        <v>0.8</v>
      </c>
      <c r="N58" s="90">
        <v>0.811</v>
      </c>
      <c r="O58" s="90">
        <v>0.821</v>
      </c>
      <c r="P58" s="90">
        <v>0.84</v>
      </c>
      <c r="Q58" s="90">
        <v>0.859</v>
      </c>
      <c r="R58" s="90">
        <v>0.874</v>
      </c>
      <c r="S58" s="90">
        <v>0.883</v>
      </c>
      <c r="T58" s="90">
        <v>0.892</v>
      </c>
      <c r="U58" s="90">
        <v>0.905</v>
      </c>
      <c r="V58" s="90">
        <v>0.922</v>
      </c>
      <c r="W58" s="90">
        <v>0.94</v>
      </c>
      <c r="X58" s="90">
        <v>0.959</v>
      </c>
      <c r="Y58" s="90">
        <v>0.972</v>
      </c>
      <c r="Z58" s="90">
        <v>0.977</v>
      </c>
      <c r="AA58" s="90">
        <v>0.979</v>
      </c>
      <c r="AB58" s="90">
        <v>0.981</v>
      </c>
      <c r="AC58" s="90">
        <v>0.984</v>
      </c>
      <c r="AD58" s="90">
        <v>0.987</v>
      </c>
      <c r="AE58" s="90">
        <v>0.993</v>
      </c>
      <c r="AF58" s="90">
        <v>0.998</v>
      </c>
      <c r="AG58" s="90">
        <v>1</v>
      </c>
      <c r="AH58" s="90">
        <v>0.996</v>
      </c>
      <c r="AI58" s="90">
        <v>1.004</v>
      </c>
      <c r="AJ58" s="90">
        <v>1.014</v>
      </c>
      <c r="AK58" s="90">
        <v>1.026</v>
      </c>
      <c r="AL58" s="90">
        <v>1.031</v>
      </c>
      <c r="AM58" s="90">
        <v>1.043</v>
      </c>
      <c r="AN58" s="96">
        <v>1.062</v>
      </c>
    </row>
    <row r="59" spans="1:40" ht="12.75">
      <c r="A59" s="5">
        <v>57</v>
      </c>
      <c r="B59" s="6" t="s">
        <v>62</v>
      </c>
      <c r="C59" s="89">
        <v>0.608</v>
      </c>
      <c r="D59" s="90">
        <v>0.599</v>
      </c>
      <c r="E59" s="90">
        <v>0.594</v>
      </c>
      <c r="F59" s="90">
        <v>0.615</v>
      </c>
      <c r="G59" s="90">
        <v>0.629</v>
      </c>
      <c r="H59" s="90">
        <v>0.63</v>
      </c>
      <c r="I59" s="90">
        <v>0.636</v>
      </c>
      <c r="J59" s="90">
        <v>0.651</v>
      </c>
      <c r="K59" s="90">
        <v>0.666</v>
      </c>
      <c r="L59" s="90">
        <v>0.678</v>
      </c>
      <c r="M59" s="90">
        <v>0.703</v>
      </c>
      <c r="N59" s="90">
        <v>0.735</v>
      </c>
      <c r="O59" s="90">
        <v>0.759</v>
      </c>
      <c r="P59" s="90">
        <v>0.782</v>
      </c>
      <c r="Q59" s="90">
        <v>0.804</v>
      </c>
      <c r="R59" s="90">
        <v>0.841</v>
      </c>
      <c r="S59" s="90">
        <v>0.871</v>
      </c>
      <c r="T59" s="90">
        <v>0.883</v>
      </c>
      <c r="U59" s="90">
        <v>0.902</v>
      </c>
      <c r="V59" s="90">
        <v>0.926</v>
      </c>
      <c r="W59" s="90">
        <v>0.955</v>
      </c>
      <c r="X59" s="90">
        <v>0.971</v>
      </c>
      <c r="Y59" s="90">
        <v>0.974</v>
      </c>
      <c r="Z59" s="90">
        <v>0.971</v>
      </c>
      <c r="AA59" s="90">
        <v>0.965</v>
      </c>
      <c r="AB59" s="90">
        <v>0.974</v>
      </c>
      <c r="AC59" s="90">
        <v>0.988</v>
      </c>
      <c r="AD59" s="90">
        <v>0.995</v>
      </c>
      <c r="AE59" s="90">
        <v>1.008</v>
      </c>
      <c r="AF59" s="90">
        <v>1.003</v>
      </c>
      <c r="AG59" s="90">
        <v>1</v>
      </c>
      <c r="AH59" s="90">
        <v>1.005</v>
      </c>
      <c r="AI59" s="90">
        <v>1.007</v>
      </c>
      <c r="AJ59" s="90">
        <v>1.02</v>
      </c>
      <c r="AK59" s="90">
        <v>1.044</v>
      </c>
      <c r="AL59" s="90">
        <v>1.064</v>
      </c>
      <c r="AM59" s="90">
        <v>1.07</v>
      </c>
      <c r="AN59" s="96">
        <v>1.075</v>
      </c>
    </row>
    <row r="60" spans="1:40" ht="12.75">
      <c r="A60" s="5">
        <v>58</v>
      </c>
      <c r="B60" s="6" t="s">
        <v>63</v>
      </c>
      <c r="C60" s="89">
        <v>0.837</v>
      </c>
      <c r="D60" s="90">
        <v>0.852</v>
      </c>
      <c r="E60" s="90">
        <v>0.845</v>
      </c>
      <c r="F60" s="90">
        <v>0.842</v>
      </c>
      <c r="G60" s="90">
        <v>0.831</v>
      </c>
      <c r="H60" s="90">
        <v>0.819</v>
      </c>
      <c r="I60" s="90">
        <v>0.813</v>
      </c>
      <c r="J60" s="90">
        <v>0.819</v>
      </c>
      <c r="K60" s="90">
        <v>0.835</v>
      </c>
      <c r="L60" s="90">
        <v>0.874</v>
      </c>
      <c r="M60" s="90">
        <v>0.925</v>
      </c>
      <c r="N60" s="90">
        <v>0.937</v>
      </c>
      <c r="O60" s="90">
        <v>0.94</v>
      </c>
      <c r="P60" s="90">
        <v>0.941</v>
      </c>
      <c r="Q60" s="90">
        <v>0.936</v>
      </c>
      <c r="R60" s="90">
        <v>0.931</v>
      </c>
      <c r="S60" s="90">
        <v>0.933</v>
      </c>
      <c r="T60" s="90">
        <v>0.936</v>
      </c>
      <c r="U60" s="90">
        <v>0.948</v>
      </c>
      <c r="V60" s="90">
        <v>0.967</v>
      </c>
      <c r="W60" s="90">
        <v>0.978</v>
      </c>
      <c r="X60" s="90">
        <v>0.985</v>
      </c>
      <c r="Y60" s="90">
        <v>0.99</v>
      </c>
      <c r="Z60" s="90">
        <v>0.99</v>
      </c>
      <c r="AA60" s="90">
        <v>0.989</v>
      </c>
      <c r="AB60" s="90">
        <v>0.991</v>
      </c>
      <c r="AC60" s="90">
        <v>0.993</v>
      </c>
      <c r="AD60" s="90">
        <v>0.996</v>
      </c>
      <c r="AE60" s="90">
        <v>0.998</v>
      </c>
      <c r="AF60" s="90">
        <v>0.997</v>
      </c>
      <c r="AG60" s="90">
        <v>1</v>
      </c>
      <c r="AH60" s="90">
        <v>1.005</v>
      </c>
      <c r="AI60" s="90">
        <v>1.011</v>
      </c>
      <c r="AJ60" s="90">
        <v>1.019</v>
      </c>
      <c r="AK60" s="90">
        <v>1.032</v>
      </c>
      <c r="AL60" s="90">
        <v>1.046</v>
      </c>
      <c r="AM60" s="90">
        <v>1.058</v>
      </c>
      <c r="AN60" s="96">
        <v>1.065</v>
      </c>
    </row>
    <row r="61" spans="1:40" ht="12.75">
      <c r="A61" s="5">
        <v>59</v>
      </c>
      <c r="B61" s="6" t="s">
        <v>64</v>
      </c>
      <c r="C61" s="89">
        <v>0.783</v>
      </c>
      <c r="D61" s="90">
        <v>0.773</v>
      </c>
      <c r="E61" s="90">
        <v>0.758</v>
      </c>
      <c r="F61" s="90">
        <v>0.749</v>
      </c>
      <c r="G61" s="90">
        <v>0.74</v>
      </c>
      <c r="H61" s="90">
        <v>0.729</v>
      </c>
      <c r="I61" s="90">
        <v>0.723</v>
      </c>
      <c r="J61" s="90">
        <v>0.724</v>
      </c>
      <c r="K61" s="90">
        <v>0.732</v>
      </c>
      <c r="L61" s="90">
        <v>0.745</v>
      </c>
      <c r="M61" s="90">
        <v>0.773</v>
      </c>
      <c r="N61" s="90">
        <v>0.784</v>
      </c>
      <c r="O61" s="90">
        <v>0.793</v>
      </c>
      <c r="P61" s="90">
        <v>0.814</v>
      </c>
      <c r="Q61" s="90">
        <v>0.824</v>
      </c>
      <c r="R61" s="90">
        <v>0.862</v>
      </c>
      <c r="S61" s="90">
        <v>0.884</v>
      </c>
      <c r="T61" s="90">
        <v>0.894</v>
      </c>
      <c r="U61" s="90">
        <v>0.903</v>
      </c>
      <c r="V61" s="90">
        <v>0.924</v>
      </c>
      <c r="W61" s="90">
        <v>0.929</v>
      </c>
      <c r="X61" s="90">
        <v>0.935</v>
      </c>
      <c r="Y61" s="90">
        <v>0.942</v>
      </c>
      <c r="Z61" s="90">
        <v>0.944</v>
      </c>
      <c r="AA61" s="90">
        <v>0.948</v>
      </c>
      <c r="AB61" s="90">
        <v>0.962</v>
      </c>
      <c r="AC61" s="90">
        <v>0.984</v>
      </c>
      <c r="AD61" s="90">
        <v>0.995</v>
      </c>
      <c r="AE61" s="90">
        <v>1.003</v>
      </c>
      <c r="AF61" s="90">
        <v>1.001</v>
      </c>
      <c r="AG61" s="90">
        <v>1</v>
      </c>
      <c r="AH61" s="90">
        <v>0.998</v>
      </c>
      <c r="AI61" s="90">
        <v>0.996</v>
      </c>
      <c r="AJ61" s="90">
        <v>1.001</v>
      </c>
      <c r="AK61" s="90">
        <v>1.009</v>
      </c>
      <c r="AL61" s="90">
        <v>1.019</v>
      </c>
      <c r="AM61" s="90">
        <v>1.02</v>
      </c>
      <c r="AN61" s="96">
        <v>1.02</v>
      </c>
    </row>
    <row r="62" spans="1:40" ht="12.75">
      <c r="A62" s="5">
        <v>60</v>
      </c>
      <c r="B62" s="6" t="s">
        <v>65</v>
      </c>
      <c r="C62" s="89">
        <v>1.421</v>
      </c>
      <c r="D62" s="90">
        <v>1.405</v>
      </c>
      <c r="E62" s="90">
        <v>1.365</v>
      </c>
      <c r="F62" s="90">
        <v>1.327</v>
      </c>
      <c r="G62" s="90">
        <v>1.276</v>
      </c>
      <c r="H62" s="90">
        <v>1.243</v>
      </c>
      <c r="I62" s="90">
        <v>1.19</v>
      </c>
      <c r="J62" s="90">
        <v>1.144</v>
      </c>
      <c r="K62" s="90">
        <v>1.101</v>
      </c>
      <c r="L62" s="90">
        <v>1.07</v>
      </c>
      <c r="M62" s="90">
        <v>1.049</v>
      </c>
      <c r="N62" s="90">
        <v>1.049</v>
      </c>
      <c r="O62" s="90">
        <v>1.043</v>
      </c>
      <c r="P62" s="90">
        <v>1.04</v>
      </c>
      <c r="Q62" s="90">
        <v>1.047</v>
      </c>
      <c r="R62" s="90">
        <v>1.056</v>
      </c>
      <c r="S62" s="90">
        <v>1.062</v>
      </c>
      <c r="T62" s="90">
        <v>1.073</v>
      </c>
      <c r="U62" s="90">
        <v>1.085</v>
      </c>
      <c r="V62" s="90">
        <v>1.095</v>
      </c>
      <c r="W62" s="90">
        <v>1.112</v>
      </c>
      <c r="X62" s="90">
        <v>1.114</v>
      </c>
      <c r="Y62" s="90">
        <v>1.118</v>
      </c>
      <c r="Z62" s="90">
        <v>1.113</v>
      </c>
      <c r="AA62" s="90">
        <v>1.107</v>
      </c>
      <c r="AB62" s="90">
        <v>1.091</v>
      </c>
      <c r="AC62" s="90">
        <v>1.069</v>
      </c>
      <c r="AD62" s="90">
        <v>1.05</v>
      </c>
      <c r="AE62" s="90">
        <v>1.024</v>
      </c>
      <c r="AF62" s="90">
        <v>0.998</v>
      </c>
      <c r="AG62" s="90">
        <v>1</v>
      </c>
      <c r="AH62" s="90">
        <v>0.995</v>
      </c>
      <c r="AI62" s="90">
        <v>0.987</v>
      </c>
      <c r="AJ62" s="90">
        <v>0.971</v>
      </c>
      <c r="AK62" s="90">
        <v>0.971</v>
      </c>
      <c r="AL62" s="90">
        <v>0.974</v>
      </c>
      <c r="AM62" s="90">
        <v>0.975</v>
      </c>
      <c r="AN62" s="96">
        <v>0.996</v>
      </c>
    </row>
    <row r="63" spans="1:40" ht="12.75">
      <c r="A63" s="5">
        <v>61</v>
      </c>
      <c r="B63" s="6" t="s">
        <v>66</v>
      </c>
      <c r="C63" s="89">
        <v>1.488</v>
      </c>
      <c r="D63" s="90">
        <v>1.441</v>
      </c>
      <c r="E63" s="90">
        <v>1.398</v>
      </c>
      <c r="F63" s="90">
        <v>1.369</v>
      </c>
      <c r="G63" s="90">
        <v>1.339</v>
      </c>
      <c r="H63" s="90">
        <v>1.319</v>
      </c>
      <c r="I63" s="90">
        <v>1.286</v>
      </c>
      <c r="J63" s="90">
        <v>1.254</v>
      </c>
      <c r="K63" s="90">
        <v>1.22</v>
      </c>
      <c r="L63" s="90">
        <v>1.188</v>
      </c>
      <c r="M63" s="90">
        <v>1.162</v>
      </c>
      <c r="N63" s="90">
        <v>1.165</v>
      </c>
      <c r="O63" s="90">
        <v>1.159</v>
      </c>
      <c r="P63" s="90">
        <v>1.16</v>
      </c>
      <c r="Q63" s="90">
        <v>1.171</v>
      </c>
      <c r="R63" s="90">
        <v>1.183</v>
      </c>
      <c r="S63" s="90">
        <v>1.183</v>
      </c>
      <c r="T63" s="90">
        <v>1.178</v>
      </c>
      <c r="U63" s="90">
        <v>1.165</v>
      </c>
      <c r="V63" s="90">
        <v>1.147</v>
      </c>
      <c r="W63" s="90">
        <v>1.132</v>
      </c>
      <c r="X63" s="90">
        <v>1.119</v>
      </c>
      <c r="Y63" s="90">
        <v>1.108</v>
      </c>
      <c r="Z63" s="90">
        <v>1.097</v>
      </c>
      <c r="AA63" s="90">
        <v>1.079</v>
      </c>
      <c r="AB63" s="90">
        <v>1.071</v>
      </c>
      <c r="AC63" s="90">
        <v>1.049</v>
      </c>
      <c r="AD63" s="90">
        <v>1.032</v>
      </c>
      <c r="AE63" s="90">
        <v>1.02</v>
      </c>
      <c r="AF63" s="90">
        <v>1.001</v>
      </c>
      <c r="AG63" s="90">
        <v>1</v>
      </c>
      <c r="AH63" s="90">
        <v>0.997</v>
      </c>
      <c r="AI63" s="90">
        <v>0.989</v>
      </c>
      <c r="AJ63" s="90">
        <v>0.973</v>
      </c>
      <c r="AK63" s="90">
        <v>0.969</v>
      </c>
      <c r="AL63" s="90">
        <v>0.968</v>
      </c>
      <c r="AM63" s="90">
        <v>0.966</v>
      </c>
      <c r="AN63" s="96">
        <v>0.984</v>
      </c>
    </row>
    <row r="64" spans="1:40" ht="12.75">
      <c r="A64" s="5">
        <v>62</v>
      </c>
      <c r="B64" s="6" t="s">
        <v>67</v>
      </c>
      <c r="C64" s="89">
        <v>1.294</v>
      </c>
      <c r="D64" s="90">
        <v>1.234</v>
      </c>
      <c r="E64" s="90">
        <v>1.182</v>
      </c>
      <c r="F64" s="90">
        <v>1.123</v>
      </c>
      <c r="G64" s="90">
        <v>1.074</v>
      </c>
      <c r="H64" s="90">
        <v>1.028</v>
      </c>
      <c r="I64" s="90">
        <v>0.982</v>
      </c>
      <c r="J64" s="90">
        <v>0.95</v>
      </c>
      <c r="K64" s="90">
        <v>0.93</v>
      </c>
      <c r="L64" s="90">
        <v>0.901</v>
      </c>
      <c r="M64" s="90">
        <v>0.865</v>
      </c>
      <c r="N64" s="90">
        <v>0.865</v>
      </c>
      <c r="O64" s="90">
        <v>0.876</v>
      </c>
      <c r="P64" s="90">
        <v>0.87</v>
      </c>
      <c r="Q64" s="90">
        <v>0.889</v>
      </c>
      <c r="R64" s="90">
        <v>0.899</v>
      </c>
      <c r="S64" s="90">
        <v>0.898</v>
      </c>
      <c r="T64" s="90">
        <v>0.909</v>
      </c>
      <c r="U64" s="90">
        <v>0.912</v>
      </c>
      <c r="V64" s="90">
        <v>0.924</v>
      </c>
      <c r="W64" s="90">
        <v>0.945</v>
      </c>
      <c r="X64" s="90">
        <v>0.954</v>
      </c>
      <c r="Y64" s="90">
        <v>0.96</v>
      </c>
      <c r="Z64" s="90">
        <v>0.969</v>
      </c>
      <c r="AA64" s="90">
        <v>0.973</v>
      </c>
      <c r="AB64" s="90">
        <v>0.976</v>
      </c>
      <c r="AC64" s="90">
        <v>0.983</v>
      </c>
      <c r="AD64" s="90">
        <v>0.983</v>
      </c>
      <c r="AE64" s="90">
        <v>0.989</v>
      </c>
      <c r="AF64" s="90">
        <v>0.994</v>
      </c>
      <c r="AG64" s="90">
        <v>1</v>
      </c>
      <c r="AH64" s="90">
        <v>1</v>
      </c>
      <c r="AI64" s="90">
        <v>1.005</v>
      </c>
      <c r="AJ64" s="90">
        <v>1.01</v>
      </c>
      <c r="AK64" s="90">
        <v>1.026</v>
      </c>
      <c r="AL64" s="90">
        <v>1.028</v>
      </c>
      <c r="AM64" s="90">
        <v>1.059</v>
      </c>
      <c r="AN64" s="96">
        <v>1.061</v>
      </c>
    </row>
    <row r="65" spans="1:40" ht="12.75">
      <c r="A65" s="5">
        <v>63</v>
      </c>
      <c r="B65" s="6" t="s">
        <v>68</v>
      </c>
      <c r="C65" s="89">
        <v>1.229</v>
      </c>
      <c r="D65" s="90">
        <v>1.149</v>
      </c>
      <c r="E65" s="90">
        <v>1.06</v>
      </c>
      <c r="F65" s="90">
        <v>0.994</v>
      </c>
      <c r="G65" s="90">
        <v>0.939</v>
      </c>
      <c r="H65" s="90">
        <v>0.882</v>
      </c>
      <c r="I65" s="90">
        <v>0.832</v>
      </c>
      <c r="J65" s="90">
        <v>0.801</v>
      </c>
      <c r="K65" s="90">
        <v>0.773</v>
      </c>
      <c r="L65" s="90">
        <v>0.745</v>
      </c>
      <c r="M65" s="90">
        <v>0.732</v>
      </c>
      <c r="N65" s="90">
        <v>0.732</v>
      </c>
      <c r="O65" s="90">
        <v>0.734</v>
      </c>
      <c r="P65" s="90">
        <v>0.742</v>
      </c>
      <c r="Q65" s="90">
        <v>0.75</v>
      </c>
      <c r="R65" s="90">
        <v>0.763</v>
      </c>
      <c r="S65" s="90">
        <v>0.778</v>
      </c>
      <c r="T65" s="90">
        <v>0.796</v>
      </c>
      <c r="U65" s="90">
        <v>0.815</v>
      </c>
      <c r="V65" s="90">
        <v>0.851</v>
      </c>
      <c r="W65" s="90">
        <v>0.883</v>
      </c>
      <c r="X65" s="90">
        <v>0.895</v>
      </c>
      <c r="Y65" s="90">
        <v>0.913</v>
      </c>
      <c r="Z65" s="90">
        <v>0.93</v>
      </c>
      <c r="AA65" s="90">
        <v>0.954</v>
      </c>
      <c r="AB65" s="90">
        <v>0.966</v>
      </c>
      <c r="AC65" s="90">
        <v>0.981</v>
      </c>
      <c r="AD65" s="90">
        <v>0.982</v>
      </c>
      <c r="AE65" s="90">
        <v>1.003</v>
      </c>
      <c r="AF65" s="90">
        <v>1.003</v>
      </c>
      <c r="AG65" s="90">
        <v>1</v>
      </c>
      <c r="AH65" s="90">
        <v>1.001</v>
      </c>
      <c r="AI65" s="90">
        <v>0.992</v>
      </c>
      <c r="AJ65" s="90">
        <v>0.993</v>
      </c>
      <c r="AK65" s="90">
        <v>0.991</v>
      </c>
      <c r="AL65" s="90">
        <v>0.989</v>
      </c>
      <c r="AM65" s="90">
        <v>0.987</v>
      </c>
      <c r="AN65" s="96">
        <v>0.981</v>
      </c>
    </row>
    <row r="66" spans="1:40" ht="12.75">
      <c r="A66" s="5">
        <v>64</v>
      </c>
      <c r="B66" s="6" t="s">
        <v>69</v>
      </c>
      <c r="C66" s="89">
        <v>1.594</v>
      </c>
      <c r="D66" s="90">
        <v>1.522</v>
      </c>
      <c r="E66" s="90">
        <v>1.427</v>
      </c>
      <c r="F66" s="90">
        <v>1.362</v>
      </c>
      <c r="G66" s="90">
        <v>1.311</v>
      </c>
      <c r="H66" s="90">
        <v>1.242</v>
      </c>
      <c r="I66" s="90">
        <v>1.184</v>
      </c>
      <c r="J66" s="90">
        <v>1.144</v>
      </c>
      <c r="K66" s="90">
        <v>1.098</v>
      </c>
      <c r="L66" s="90">
        <v>1.063</v>
      </c>
      <c r="M66" s="90">
        <v>1.045</v>
      </c>
      <c r="N66" s="90">
        <v>1.043</v>
      </c>
      <c r="O66" s="90">
        <v>1.042</v>
      </c>
      <c r="P66" s="90">
        <v>1.04</v>
      </c>
      <c r="Q66" s="90">
        <v>1.041</v>
      </c>
      <c r="R66" s="90">
        <v>1.044</v>
      </c>
      <c r="S66" s="90">
        <v>1.044</v>
      </c>
      <c r="T66" s="90">
        <v>1.041</v>
      </c>
      <c r="U66" s="90">
        <v>1.038</v>
      </c>
      <c r="V66" s="90">
        <v>1.029</v>
      </c>
      <c r="W66" s="90">
        <v>1.019</v>
      </c>
      <c r="X66" s="90">
        <v>1.015</v>
      </c>
      <c r="Y66" s="90">
        <v>1.012</v>
      </c>
      <c r="Z66" s="90">
        <v>1.01</v>
      </c>
      <c r="AA66" s="90">
        <v>1.008</v>
      </c>
      <c r="AB66" s="90">
        <v>1.007</v>
      </c>
      <c r="AC66" s="90">
        <v>1.006</v>
      </c>
      <c r="AD66" s="90">
        <v>1.004</v>
      </c>
      <c r="AE66" s="90">
        <v>1.003</v>
      </c>
      <c r="AF66" s="90">
        <v>1.001</v>
      </c>
      <c r="AG66" s="90">
        <v>1</v>
      </c>
      <c r="AH66" s="90">
        <v>0.998</v>
      </c>
      <c r="AI66" s="90">
        <v>0.992</v>
      </c>
      <c r="AJ66" s="90">
        <v>0.981</v>
      </c>
      <c r="AK66" s="90">
        <v>0.969</v>
      </c>
      <c r="AL66" s="90">
        <v>0.956</v>
      </c>
      <c r="AM66" s="90">
        <v>0.946</v>
      </c>
      <c r="AN66" s="96">
        <v>0.938</v>
      </c>
    </row>
    <row r="67" spans="1:40" ht="12.75">
      <c r="A67" s="5">
        <v>65</v>
      </c>
      <c r="B67" s="6" t="s">
        <v>70</v>
      </c>
      <c r="C67" s="89">
        <v>1.586</v>
      </c>
      <c r="D67" s="90">
        <v>1.516</v>
      </c>
      <c r="E67" s="90">
        <v>1.43</v>
      </c>
      <c r="F67" s="90">
        <v>1.368</v>
      </c>
      <c r="G67" s="90">
        <v>1.321</v>
      </c>
      <c r="H67" s="90">
        <v>1.26</v>
      </c>
      <c r="I67" s="90">
        <v>1.208</v>
      </c>
      <c r="J67" s="90">
        <v>1.167</v>
      </c>
      <c r="K67" s="90">
        <v>1.119</v>
      </c>
      <c r="L67" s="90">
        <v>1.081</v>
      </c>
      <c r="M67" s="90">
        <v>1.061</v>
      </c>
      <c r="N67" s="90">
        <v>1.057</v>
      </c>
      <c r="O67" s="90">
        <v>1.054</v>
      </c>
      <c r="P67" s="90">
        <v>1.05</v>
      </c>
      <c r="Q67" s="90">
        <v>1.049</v>
      </c>
      <c r="R67" s="90">
        <v>1.049</v>
      </c>
      <c r="S67" s="90">
        <v>1.046</v>
      </c>
      <c r="T67" s="90">
        <v>1.042</v>
      </c>
      <c r="U67" s="90">
        <v>1.036</v>
      </c>
      <c r="V67" s="90">
        <v>1.026</v>
      </c>
      <c r="W67" s="90">
        <v>1.02</v>
      </c>
      <c r="X67" s="90">
        <v>1.015</v>
      </c>
      <c r="Y67" s="90">
        <v>1.013</v>
      </c>
      <c r="Z67" s="90">
        <v>1.011</v>
      </c>
      <c r="AA67" s="90">
        <v>1.01</v>
      </c>
      <c r="AB67" s="90">
        <v>1.008</v>
      </c>
      <c r="AC67" s="90">
        <v>1.007</v>
      </c>
      <c r="AD67" s="90">
        <v>1.006</v>
      </c>
      <c r="AE67" s="90">
        <v>1.005</v>
      </c>
      <c r="AF67" s="90">
        <v>1.003</v>
      </c>
      <c r="AG67" s="90">
        <v>1</v>
      </c>
      <c r="AH67" s="90">
        <v>0.997</v>
      </c>
      <c r="AI67" s="90">
        <v>0.992</v>
      </c>
      <c r="AJ67" s="90">
        <v>0.985</v>
      </c>
      <c r="AK67" s="90">
        <v>0.977</v>
      </c>
      <c r="AL67" s="90">
        <v>0.969</v>
      </c>
      <c r="AM67" s="90">
        <v>0.963</v>
      </c>
      <c r="AN67" s="96">
        <v>0.958</v>
      </c>
    </row>
    <row r="68" spans="1:40" ht="12.75">
      <c r="A68" s="5">
        <v>66</v>
      </c>
      <c r="B68" s="6" t="s">
        <v>71</v>
      </c>
      <c r="C68" s="89">
        <v>1.191</v>
      </c>
      <c r="D68" s="90">
        <v>1.128</v>
      </c>
      <c r="E68" s="90">
        <v>1.037</v>
      </c>
      <c r="F68" s="90">
        <v>0.994</v>
      </c>
      <c r="G68" s="90">
        <v>0.95</v>
      </c>
      <c r="H68" s="90">
        <v>0.894</v>
      </c>
      <c r="I68" s="90">
        <v>0.842</v>
      </c>
      <c r="J68" s="90">
        <v>0.816</v>
      </c>
      <c r="K68" s="90">
        <v>0.792</v>
      </c>
      <c r="L68" s="90">
        <v>0.777</v>
      </c>
      <c r="M68" s="90">
        <v>0.766</v>
      </c>
      <c r="N68" s="90">
        <v>0.767</v>
      </c>
      <c r="O68" s="90">
        <v>0.768</v>
      </c>
      <c r="P68" s="90">
        <v>0.77</v>
      </c>
      <c r="Q68" s="90">
        <v>0.773</v>
      </c>
      <c r="R68" s="90">
        <v>0.778</v>
      </c>
      <c r="S68" s="90">
        <v>0.789</v>
      </c>
      <c r="T68" s="90">
        <v>0.814</v>
      </c>
      <c r="U68" s="90">
        <v>0.879</v>
      </c>
      <c r="V68" s="90">
        <v>0.948</v>
      </c>
      <c r="W68" s="90">
        <v>1.004</v>
      </c>
      <c r="X68" s="90">
        <v>1.011</v>
      </c>
      <c r="Y68" s="90">
        <v>1.022</v>
      </c>
      <c r="Z68" s="90">
        <v>1.027</v>
      </c>
      <c r="AA68" s="90">
        <v>1.029</v>
      </c>
      <c r="AB68" s="90">
        <v>1.032</v>
      </c>
      <c r="AC68" s="90">
        <v>1.033</v>
      </c>
      <c r="AD68" s="90">
        <v>1.028</v>
      </c>
      <c r="AE68" s="90">
        <v>1.024</v>
      </c>
      <c r="AF68" s="90">
        <v>1.014</v>
      </c>
      <c r="AG68" s="90">
        <v>1</v>
      </c>
      <c r="AH68" s="90">
        <v>0.999</v>
      </c>
      <c r="AI68" s="90">
        <v>1.004</v>
      </c>
      <c r="AJ68" s="90">
        <v>1.01</v>
      </c>
      <c r="AK68" s="90">
        <v>1.031</v>
      </c>
      <c r="AL68" s="90">
        <v>1.113</v>
      </c>
      <c r="AM68" s="90">
        <v>1.157</v>
      </c>
      <c r="AN68" s="96">
        <v>1.175</v>
      </c>
    </row>
    <row r="69" spans="1:40" ht="12.75">
      <c r="A69" s="5">
        <v>67</v>
      </c>
      <c r="B69" s="6" t="s">
        <v>72</v>
      </c>
      <c r="C69" s="89">
        <v>0.98</v>
      </c>
      <c r="D69" s="90">
        <v>0.999</v>
      </c>
      <c r="E69" s="90">
        <v>0.991</v>
      </c>
      <c r="F69" s="90">
        <v>0.987</v>
      </c>
      <c r="G69" s="90">
        <v>0.974</v>
      </c>
      <c r="H69" s="90">
        <v>0.959</v>
      </c>
      <c r="I69" s="90">
        <v>0.937</v>
      </c>
      <c r="J69" s="90">
        <v>0.931</v>
      </c>
      <c r="K69" s="90">
        <v>0.938</v>
      </c>
      <c r="L69" s="90">
        <v>0.954</v>
      </c>
      <c r="M69" s="90">
        <v>0.989</v>
      </c>
      <c r="N69" s="90">
        <v>1.004</v>
      </c>
      <c r="O69" s="90">
        <v>1.016</v>
      </c>
      <c r="P69" s="90">
        <v>1.022</v>
      </c>
      <c r="Q69" s="90">
        <v>1.03</v>
      </c>
      <c r="R69" s="90">
        <v>1.046</v>
      </c>
      <c r="S69" s="90">
        <v>1.049</v>
      </c>
      <c r="T69" s="90">
        <v>1.047</v>
      </c>
      <c r="U69" s="90">
        <v>1.044</v>
      </c>
      <c r="V69" s="90">
        <v>1.029</v>
      </c>
      <c r="W69" s="90">
        <v>1.01</v>
      </c>
      <c r="X69" s="90">
        <v>0.992</v>
      </c>
      <c r="Y69" s="90">
        <v>0.991</v>
      </c>
      <c r="Z69" s="90">
        <v>0.985</v>
      </c>
      <c r="AA69" s="90">
        <v>0.98</v>
      </c>
      <c r="AB69" s="90">
        <v>0.98</v>
      </c>
      <c r="AC69" s="90">
        <v>0.98</v>
      </c>
      <c r="AD69" s="90">
        <v>0.988</v>
      </c>
      <c r="AE69" s="90">
        <v>0.985</v>
      </c>
      <c r="AF69" s="90">
        <v>0.991</v>
      </c>
      <c r="AG69" s="90">
        <v>1</v>
      </c>
      <c r="AH69" s="90">
        <v>1.008</v>
      </c>
      <c r="AI69" s="90">
        <v>1.016</v>
      </c>
      <c r="AJ69" s="90">
        <v>1.021</v>
      </c>
      <c r="AK69" s="90">
        <v>1.027</v>
      </c>
      <c r="AL69" s="90">
        <v>1.034</v>
      </c>
      <c r="AM69" s="90">
        <v>1.038</v>
      </c>
      <c r="AN69" s="96">
        <v>1.047</v>
      </c>
    </row>
    <row r="70" spans="1:40" ht="12.75">
      <c r="A70" s="5">
        <v>68</v>
      </c>
      <c r="B70" s="6" t="s">
        <v>73</v>
      </c>
      <c r="C70" s="89">
        <v>0.808</v>
      </c>
      <c r="D70" s="90">
        <v>0.796</v>
      </c>
      <c r="E70" s="90">
        <v>0.782</v>
      </c>
      <c r="F70" s="90">
        <v>0.777</v>
      </c>
      <c r="G70" s="90">
        <v>0.77</v>
      </c>
      <c r="H70" s="90">
        <v>0.77</v>
      </c>
      <c r="I70" s="90">
        <v>0.758</v>
      </c>
      <c r="J70" s="90">
        <v>0.754</v>
      </c>
      <c r="K70" s="90">
        <v>0.758</v>
      </c>
      <c r="L70" s="90">
        <v>0.769</v>
      </c>
      <c r="M70" s="90">
        <v>0.788</v>
      </c>
      <c r="N70" s="90">
        <v>0.802</v>
      </c>
      <c r="O70" s="90">
        <v>0.81</v>
      </c>
      <c r="P70" s="90">
        <v>0.821</v>
      </c>
      <c r="Q70" s="90">
        <v>0.834</v>
      </c>
      <c r="R70" s="90">
        <v>0.851</v>
      </c>
      <c r="S70" s="90">
        <v>0.866</v>
      </c>
      <c r="T70" s="90">
        <v>0.885</v>
      </c>
      <c r="U70" s="90">
        <v>0.902</v>
      </c>
      <c r="V70" s="90">
        <v>0.932</v>
      </c>
      <c r="W70" s="90">
        <v>0.937</v>
      </c>
      <c r="X70" s="90">
        <v>0.943</v>
      </c>
      <c r="Y70" s="90">
        <v>0.948</v>
      </c>
      <c r="Z70" s="90">
        <v>0.95</v>
      </c>
      <c r="AA70" s="90">
        <v>0.956</v>
      </c>
      <c r="AB70" s="90">
        <v>0.964</v>
      </c>
      <c r="AC70" s="90">
        <v>0.97</v>
      </c>
      <c r="AD70" s="90">
        <v>0.974</v>
      </c>
      <c r="AE70" s="90">
        <v>0.976</v>
      </c>
      <c r="AF70" s="90">
        <v>0.985</v>
      </c>
      <c r="AG70" s="90">
        <v>1</v>
      </c>
      <c r="AH70" s="90">
        <v>1.013</v>
      </c>
      <c r="AI70" s="90">
        <v>1.025</v>
      </c>
      <c r="AJ70" s="90">
        <v>1.035</v>
      </c>
      <c r="AK70" s="90">
        <v>1.046</v>
      </c>
      <c r="AL70" s="90">
        <v>1.058</v>
      </c>
      <c r="AM70" s="90">
        <v>1.065</v>
      </c>
      <c r="AN70" s="96">
        <v>1.077</v>
      </c>
    </row>
    <row r="71" spans="1:40" ht="12.75">
      <c r="A71" s="5">
        <v>69</v>
      </c>
      <c r="B71" s="6" t="s">
        <v>74</v>
      </c>
      <c r="C71" s="89">
        <v>0.656</v>
      </c>
      <c r="D71" s="90">
        <v>0.626</v>
      </c>
      <c r="E71" s="90">
        <v>0.602</v>
      </c>
      <c r="F71" s="90">
        <v>0.609</v>
      </c>
      <c r="G71" s="90">
        <v>0.619</v>
      </c>
      <c r="H71" s="90">
        <v>0.623</v>
      </c>
      <c r="I71" s="90">
        <v>0.62</v>
      </c>
      <c r="J71" s="90">
        <v>0.619</v>
      </c>
      <c r="K71" s="90">
        <v>0.597</v>
      </c>
      <c r="L71" s="90">
        <v>0.591</v>
      </c>
      <c r="M71" s="90">
        <v>0.587</v>
      </c>
      <c r="N71" s="90">
        <v>0.603</v>
      </c>
      <c r="O71" s="90">
        <v>0.596</v>
      </c>
      <c r="P71" s="90">
        <v>0.61</v>
      </c>
      <c r="Q71" s="90">
        <v>0.663</v>
      </c>
      <c r="R71" s="90">
        <v>0.7</v>
      </c>
      <c r="S71" s="90">
        <v>0.729</v>
      </c>
      <c r="T71" s="90">
        <v>0.738</v>
      </c>
      <c r="U71" s="90">
        <v>0.75</v>
      </c>
      <c r="V71" s="90">
        <v>0.814</v>
      </c>
      <c r="W71" s="90">
        <v>0.82</v>
      </c>
      <c r="X71" s="90">
        <v>0.809</v>
      </c>
      <c r="Y71" s="90">
        <v>0.816</v>
      </c>
      <c r="Z71" s="90">
        <v>0.821</v>
      </c>
      <c r="AA71" s="90">
        <v>0.834</v>
      </c>
      <c r="AB71" s="90">
        <v>0.849</v>
      </c>
      <c r="AC71" s="90">
        <v>0.895</v>
      </c>
      <c r="AD71" s="90">
        <v>0.973</v>
      </c>
      <c r="AE71" s="90">
        <v>0.949</v>
      </c>
      <c r="AF71" s="90">
        <v>0.977</v>
      </c>
      <c r="AG71" s="90">
        <v>1</v>
      </c>
      <c r="AH71" s="90">
        <v>1.037</v>
      </c>
      <c r="AI71" s="90">
        <v>1.106</v>
      </c>
      <c r="AJ71" s="90">
        <v>1.158</v>
      </c>
      <c r="AK71" s="90">
        <v>1.249</v>
      </c>
      <c r="AL71" s="90">
        <v>1.339</v>
      </c>
      <c r="AM71" s="90">
        <v>1.398</v>
      </c>
      <c r="AN71" s="96">
        <v>1.427</v>
      </c>
    </row>
    <row r="72" spans="1:40" ht="12.75">
      <c r="A72" s="5">
        <v>70</v>
      </c>
      <c r="B72" s="6" t="s">
        <v>75</v>
      </c>
      <c r="C72" s="89">
        <v>0.698</v>
      </c>
      <c r="D72" s="90">
        <v>0.645</v>
      </c>
      <c r="E72" s="90">
        <v>0.601</v>
      </c>
      <c r="F72" s="90">
        <v>0.583</v>
      </c>
      <c r="G72" s="90">
        <v>0.574</v>
      </c>
      <c r="H72" s="90">
        <v>0.571</v>
      </c>
      <c r="I72" s="90">
        <v>0.555</v>
      </c>
      <c r="J72" s="90">
        <v>0.54</v>
      </c>
      <c r="K72" s="90">
        <v>0.53</v>
      </c>
      <c r="L72" s="90">
        <v>0.521</v>
      </c>
      <c r="M72" s="90">
        <v>0.516</v>
      </c>
      <c r="N72" s="90">
        <v>0.526</v>
      </c>
      <c r="O72" s="90">
        <v>0.548</v>
      </c>
      <c r="P72" s="90">
        <v>0.593</v>
      </c>
      <c r="Q72" s="90">
        <v>0.642</v>
      </c>
      <c r="R72" s="90">
        <v>0.71</v>
      </c>
      <c r="S72" s="90">
        <v>0.754</v>
      </c>
      <c r="T72" s="90">
        <v>0.784</v>
      </c>
      <c r="U72" s="90">
        <v>0.814</v>
      </c>
      <c r="V72" s="90">
        <v>0.815</v>
      </c>
      <c r="W72" s="90">
        <v>0.82</v>
      </c>
      <c r="X72" s="90">
        <v>0.814</v>
      </c>
      <c r="Y72" s="90">
        <v>0.836</v>
      </c>
      <c r="Z72" s="90">
        <v>0.861</v>
      </c>
      <c r="AA72" s="90">
        <v>0.891</v>
      </c>
      <c r="AB72" s="90">
        <v>0.932</v>
      </c>
      <c r="AC72" s="90">
        <v>0.953</v>
      </c>
      <c r="AD72" s="90">
        <v>0.975</v>
      </c>
      <c r="AE72" s="90">
        <v>0.999</v>
      </c>
      <c r="AF72" s="90">
        <v>1.014</v>
      </c>
      <c r="AG72" s="90">
        <v>1</v>
      </c>
      <c r="AH72" s="90">
        <v>1.057</v>
      </c>
      <c r="AI72" s="90">
        <v>1.086</v>
      </c>
      <c r="AJ72" s="90">
        <v>1.125</v>
      </c>
      <c r="AK72" s="90">
        <v>1.14</v>
      </c>
      <c r="AL72" s="90">
        <v>1.111</v>
      </c>
      <c r="AM72" s="90">
        <v>1.11</v>
      </c>
      <c r="AN72" s="96">
        <v>1.109</v>
      </c>
    </row>
    <row r="73" spans="1:40" ht="12.75">
      <c r="A73" s="5">
        <v>71</v>
      </c>
      <c r="B73" s="6" t="s">
        <v>76</v>
      </c>
      <c r="C73" s="89">
        <v>0.592</v>
      </c>
      <c r="D73" s="90">
        <v>1.034</v>
      </c>
      <c r="E73" s="90">
        <v>1.198</v>
      </c>
      <c r="F73" s="90">
        <v>1.256</v>
      </c>
      <c r="G73" s="90">
        <v>1.237</v>
      </c>
      <c r="H73" s="90">
        <v>1.228</v>
      </c>
      <c r="I73" s="90">
        <v>1.187</v>
      </c>
      <c r="J73" s="90">
        <v>1.15</v>
      </c>
      <c r="K73" s="90">
        <v>1.121</v>
      </c>
      <c r="L73" s="90">
        <v>1.09</v>
      </c>
      <c r="M73" s="90">
        <v>1.081</v>
      </c>
      <c r="N73" s="90">
        <v>1.075</v>
      </c>
      <c r="O73" s="90">
        <v>1.061</v>
      </c>
      <c r="P73" s="90">
        <v>1.05</v>
      </c>
      <c r="Q73" s="90">
        <v>1.038</v>
      </c>
      <c r="R73" s="90">
        <v>1.034</v>
      </c>
      <c r="S73" s="90">
        <v>1.027</v>
      </c>
      <c r="T73" s="90">
        <v>1.025</v>
      </c>
      <c r="U73" s="90">
        <v>1.031</v>
      </c>
      <c r="V73" s="90">
        <v>1.031</v>
      </c>
      <c r="W73" s="90">
        <v>1.029</v>
      </c>
      <c r="X73" s="90">
        <v>1.027</v>
      </c>
      <c r="Y73" s="90">
        <v>1.024</v>
      </c>
      <c r="Z73" s="90">
        <v>1.017</v>
      </c>
      <c r="AA73" s="90">
        <v>1.011</v>
      </c>
      <c r="AB73" s="90">
        <v>1.008</v>
      </c>
      <c r="AC73" s="90">
        <v>1.007</v>
      </c>
      <c r="AD73" s="90">
        <v>1.006</v>
      </c>
      <c r="AE73" s="90">
        <v>1</v>
      </c>
      <c r="AF73" s="90">
        <v>0.998</v>
      </c>
      <c r="AG73" s="90">
        <v>1</v>
      </c>
      <c r="AH73" s="90">
        <v>1</v>
      </c>
      <c r="AI73" s="90">
        <v>0.995</v>
      </c>
      <c r="AJ73" s="90">
        <v>0.998</v>
      </c>
      <c r="AK73" s="90">
        <v>0.998</v>
      </c>
      <c r="AL73" s="90">
        <v>1.005</v>
      </c>
      <c r="AM73" s="90">
        <v>1.01</v>
      </c>
      <c r="AN73" s="96">
        <v>1.013</v>
      </c>
    </row>
    <row r="74" spans="1:40" ht="12.75">
      <c r="A74" s="5">
        <v>72</v>
      </c>
      <c r="B74" s="6" t="s">
        <v>77</v>
      </c>
      <c r="C74" s="89">
        <v>1</v>
      </c>
      <c r="D74" s="90">
        <v>1</v>
      </c>
      <c r="E74" s="90">
        <v>1</v>
      </c>
      <c r="F74" s="90">
        <v>1</v>
      </c>
      <c r="G74" s="90">
        <v>1</v>
      </c>
      <c r="H74" s="90">
        <v>1</v>
      </c>
      <c r="I74" s="90">
        <v>1</v>
      </c>
      <c r="J74" s="90">
        <v>1</v>
      </c>
      <c r="K74" s="90">
        <v>1</v>
      </c>
      <c r="L74" s="90">
        <v>1</v>
      </c>
      <c r="M74" s="90">
        <v>1</v>
      </c>
      <c r="N74" s="90">
        <v>1</v>
      </c>
      <c r="O74" s="90">
        <v>1</v>
      </c>
      <c r="P74" s="90">
        <v>1</v>
      </c>
      <c r="Q74" s="90">
        <v>1</v>
      </c>
      <c r="R74" s="90">
        <v>1</v>
      </c>
      <c r="S74" s="90">
        <v>1</v>
      </c>
      <c r="T74" s="90">
        <v>1</v>
      </c>
      <c r="U74" s="90">
        <v>1</v>
      </c>
      <c r="V74" s="90">
        <v>1</v>
      </c>
      <c r="W74" s="90">
        <v>1</v>
      </c>
      <c r="X74" s="90">
        <v>1</v>
      </c>
      <c r="Y74" s="90">
        <v>1</v>
      </c>
      <c r="Z74" s="90">
        <v>1</v>
      </c>
      <c r="AA74" s="90">
        <v>1</v>
      </c>
      <c r="AB74" s="90">
        <v>1</v>
      </c>
      <c r="AC74" s="90">
        <v>1</v>
      </c>
      <c r="AD74" s="90">
        <v>1</v>
      </c>
      <c r="AE74" s="90">
        <v>1</v>
      </c>
      <c r="AF74" s="90">
        <v>1</v>
      </c>
      <c r="AG74" s="90">
        <v>1</v>
      </c>
      <c r="AH74" s="90">
        <v>1</v>
      </c>
      <c r="AI74" s="90">
        <v>1</v>
      </c>
      <c r="AJ74" s="90">
        <v>1</v>
      </c>
      <c r="AK74" s="90">
        <v>1</v>
      </c>
      <c r="AL74" s="90">
        <v>1</v>
      </c>
      <c r="AM74" s="90">
        <v>1</v>
      </c>
      <c r="AN74" s="96">
        <v>1</v>
      </c>
    </row>
    <row r="75" spans="1:40" ht="12.75">
      <c r="A75" s="5">
        <v>73</v>
      </c>
      <c r="B75" s="6" t="s">
        <v>78</v>
      </c>
      <c r="C75" s="89">
        <v>0.868</v>
      </c>
      <c r="D75" s="90">
        <v>0.859</v>
      </c>
      <c r="E75" s="90">
        <v>0.85</v>
      </c>
      <c r="F75" s="90">
        <v>0.848</v>
      </c>
      <c r="G75" s="90">
        <v>0.847</v>
      </c>
      <c r="H75" s="90">
        <v>0.848</v>
      </c>
      <c r="I75" s="90">
        <v>0.853</v>
      </c>
      <c r="J75" s="90">
        <v>0.862</v>
      </c>
      <c r="K75" s="90">
        <v>0.877</v>
      </c>
      <c r="L75" s="90">
        <v>0.885</v>
      </c>
      <c r="M75" s="90">
        <v>0.891</v>
      </c>
      <c r="N75" s="90">
        <v>0.894</v>
      </c>
      <c r="O75" s="90">
        <v>0.895</v>
      </c>
      <c r="P75" s="90">
        <v>0.897</v>
      </c>
      <c r="Q75" s="90">
        <v>0.9</v>
      </c>
      <c r="R75" s="90">
        <v>0.902</v>
      </c>
      <c r="S75" s="90">
        <v>0.911</v>
      </c>
      <c r="T75" s="90">
        <v>0.926</v>
      </c>
      <c r="U75" s="90">
        <v>0.937</v>
      </c>
      <c r="V75" s="90">
        <v>0.944</v>
      </c>
      <c r="W75" s="90">
        <v>0.963</v>
      </c>
      <c r="X75" s="90">
        <v>0.972</v>
      </c>
      <c r="Y75" s="90">
        <v>0.978</v>
      </c>
      <c r="Z75" s="90">
        <v>0.981</v>
      </c>
      <c r="AA75" s="90">
        <v>0.982</v>
      </c>
      <c r="AB75" s="90">
        <v>0.987</v>
      </c>
      <c r="AC75" s="90">
        <v>0.99</v>
      </c>
      <c r="AD75" s="90">
        <v>0.99</v>
      </c>
      <c r="AE75" s="90">
        <v>0.991</v>
      </c>
      <c r="AF75" s="90">
        <v>0.994</v>
      </c>
      <c r="AG75" s="90">
        <v>1</v>
      </c>
      <c r="AH75" s="90">
        <v>1.003</v>
      </c>
      <c r="AI75" s="90">
        <v>1.013</v>
      </c>
      <c r="AJ75" s="90">
        <v>1.026</v>
      </c>
      <c r="AK75" s="90">
        <v>1.04</v>
      </c>
      <c r="AL75" s="90">
        <v>1.054</v>
      </c>
      <c r="AM75" s="90">
        <v>1.057</v>
      </c>
      <c r="AN75" s="96">
        <v>1.056</v>
      </c>
    </row>
    <row r="76" spans="1:40" ht="12.75">
      <c r="A76" s="5">
        <v>74</v>
      </c>
      <c r="B76" s="6" t="s">
        <v>79</v>
      </c>
      <c r="C76" s="89">
        <v>1.349</v>
      </c>
      <c r="D76" s="90">
        <v>1.242</v>
      </c>
      <c r="E76" s="90">
        <v>1.148</v>
      </c>
      <c r="F76" s="90">
        <v>1.099</v>
      </c>
      <c r="G76" s="90">
        <v>1.049</v>
      </c>
      <c r="H76" s="90">
        <v>1.008</v>
      </c>
      <c r="I76" s="90">
        <v>0.985</v>
      </c>
      <c r="J76" s="90">
        <v>0.99</v>
      </c>
      <c r="K76" s="90">
        <v>1.015</v>
      </c>
      <c r="L76" s="90">
        <v>1.071</v>
      </c>
      <c r="M76" s="90">
        <v>1.131</v>
      </c>
      <c r="N76" s="90">
        <v>1.138</v>
      </c>
      <c r="O76" s="90">
        <v>1.147</v>
      </c>
      <c r="P76" s="90">
        <v>1.153</v>
      </c>
      <c r="Q76" s="90">
        <v>1.161</v>
      </c>
      <c r="R76" s="90">
        <v>1.177</v>
      </c>
      <c r="S76" s="90">
        <v>1.175</v>
      </c>
      <c r="T76" s="90">
        <v>1.164</v>
      </c>
      <c r="U76" s="90">
        <v>1.148</v>
      </c>
      <c r="V76" s="90">
        <v>1.122</v>
      </c>
      <c r="W76" s="90">
        <v>1.095</v>
      </c>
      <c r="X76" s="90">
        <v>1.077</v>
      </c>
      <c r="Y76" s="90">
        <v>1.069</v>
      </c>
      <c r="Z76" s="90">
        <v>1.06</v>
      </c>
      <c r="AA76" s="90">
        <v>1.049</v>
      </c>
      <c r="AB76" s="90">
        <v>1.055</v>
      </c>
      <c r="AC76" s="90">
        <v>1.06</v>
      </c>
      <c r="AD76" s="90">
        <v>1.057</v>
      </c>
      <c r="AE76" s="90">
        <v>1.05</v>
      </c>
      <c r="AF76" s="90">
        <v>1.026</v>
      </c>
      <c r="AG76" s="90">
        <v>1</v>
      </c>
      <c r="AH76" s="90">
        <v>0.987</v>
      </c>
      <c r="AI76" s="90">
        <v>0.991</v>
      </c>
      <c r="AJ76" s="90">
        <v>1.02</v>
      </c>
      <c r="AK76" s="90">
        <v>1.077</v>
      </c>
      <c r="AL76" s="90">
        <v>1.154</v>
      </c>
      <c r="AM76" s="90">
        <v>1.312</v>
      </c>
      <c r="AN76" s="96">
        <v>1.413</v>
      </c>
    </row>
    <row r="77" spans="1:40" ht="12.75">
      <c r="A77" s="5">
        <v>75</v>
      </c>
      <c r="B77" s="6" t="s">
        <v>80</v>
      </c>
      <c r="C77" s="89">
        <v>1.35</v>
      </c>
      <c r="D77" s="90">
        <v>1.339</v>
      </c>
      <c r="E77" s="90">
        <v>1.324</v>
      </c>
      <c r="F77" s="90">
        <v>1.334</v>
      </c>
      <c r="G77" s="90">
        <v>1.309</v>
      </c>
      <c r="H77" s="90">
        <v>1.302</v>
      </c>
      <c r="I77" s="90">
        <v>1.282</v>
      </c>
      <c r="J77" s="90">
        <v>1.26</v>
      </c>
      <c r="K77" s="90">
        <v>1.232</v>
      </c>
      <c r="L77" s="90">
        <v>1.23</v>
      </c>
      <c r="M77" s="90">
        <v>1.225</v>
      </c>
      <c r="N77" s="90">
        <v>1.204</v>
      </c>
      <c r="O77" s="90">
        <v>1.174</v>
      </c>
      <c r="P77" s="90">
        <v>1.181</v>
      </c>
      <c r="Q77" s="90">
        <v>1.184</v>
      </c>
      <c r="R77" s="90">
        <v>1.174</v>
      </c>
      <c r="S77" s="90">
        <v>1.169</v>
      </c>
      <c r="T77" s="90">
        <v>1.181</v>
      </c>
      <c r="U77" s="90">
        <v>1.154</v>
      </c>
      <c r="V77" s="90">
        <v>1.118</v>
      </c>
      <c r="W77" s="90">
        <v>1.093</v>
      </c>
      <c r="X77" s="90">
        <v>1.076</v>
      </c>
      <c r="Y77" s="90">
        <v>1.064</v>
      </c>
      <c r="Z77" s="90">
        <v>1.06</v>
      </c>
      <c r="AA77" s="90">
        <v>1.045</v>
      </c>
      <c r="AB77" s="90">
        <v>1.043</v>
      </c>
      <c r="AC77" s="90">
        <v>1.046</v>
      </c>
      <c r="AD77" s="90">
        <v>1.041</v>
      </c>
      <c r="AE77" s="90">
        <v>1.029</v>
      </c>
      <c r="AF77" s="90">
        <v>1.016</v>
      </c>
      <c r="AG77" s="90">
        <v>1</v>
      </c>
      <c r="AH77" s="90">
        <v>0.994</v>
      </c>
      <c r="AI77" s="90">
        <v>0.99</v>
      </c>
      <c r="AJ77" s="90">
        <v>0.992</v>
      </c>
      <c r="AK77" s="90">
        <v>0.997</v>
      </c>
      <c r="AL77" s="90">
        <v>0.999</v>
      </c>
      <c r="AM77" s="90">
        <v>0.996</v>
      </c>
      <c r="AN77" s="96">
        <v>0.998</v>
      </c>
    </row>
    <row r="78" spans="1:40" ht="12.75">
      <c r="A78" s="5">
        <v>76</v>
      </c>
      <c r="B78" s="6" t="s">
        <v>81</v>
      </c>
      <c r="C78" s="89">
        <v>1.39</v>
      </c>
      <c r="D78" s="90">
        <v>1.419</v>
      </c>
      <c r="E78" s="90">
        <v>1.417</v>
      </c>
      <c r="F78" s="90">
        <v>1.417</v>
      </c>
      <c r="G78" s="90">
        <v>1.392</v>
      </c>
      <c r="H78" s="90">
        <v>1.381</v>
      </c>
      <c r="I78" s="90">
        <v>1.332</v>
      </c>
      <c r="J78" s="90">
        <v>1.282</v>
      </c>
      <c r="K78" s="90">
        <v>1.225</v>
      </c>
      <c r="L78" s="90">
        <v>1.148</v>
      </c>
      <c r="M78" s="90">
        <v>1.113</v>
      </c>
      <c r="N78" s="90">
        <v>1.065</v>
      </c>
      <c r="O78" s="90">
        <v>1.028</v>
      </c>
      <c r="P78" s="90">
        <v>1.018</v>
      </c>
      <c r="Q78" s="90">
        <v>1.021</v>
      </c>
      <c r="R78" s="90">
        <v>1.058</v>
      </c>
      <c r="S78" s="90">
        <v>1.119</v>
      </c>
      <c r="T78" s="90">
        <v>1.122</v>
      </c>
      <c r="U78" s="90">
        <v>1.115</v>
      </c>
      <c r="V78" s="90">
        <v>1.09</v>
      </c>
      <c r="W78" s="90">
        <v>1.067</v>
      </c>
      <c r="X78" s="90">
        <v>1.053</v>
      </c>
      <c r="Y78" s="90">
        <v>1.044</v>
      </c>
      <c r="Z78" s="90">
        <v>1.035</v>
      </c>
      <c r="AA78" s="90">
        <v>1.031</v>
      </c>
      <c r="AB78" s="90">
        <v>1.026</v>
      </c>
      <c r="AC78" s="90">
        <v>1.02</v>
      </c>
      <c r="AD78" s="90">
        <v>1.015</v>
      </c>
      <c r="AE78" s="90">
        <v>1.016</v>
      </c>
      <c r="AF78" s="90">
        <v>1.012</v>
      </c>
      <c r="AG78" s="90">
        <v>1</v>
      </c>
      <c r="AH78" s="90">
        <v>0.994</v>
      </c>
      <c r="AI78" s="90">
        <v>0.991</v>
      </c>
      <c r="AJ78" s="90">
        <v>1.002</v>
      </c>
      <c r="AK78" s="90">
        <v>1.02</v>
      </c>
      <c r="AL78" s="90">
        <v>1.048</v>
      </c>
      <c r="AM78" s="90">
        <v>1.069</v>
      </c>
      <c r="AN78" s="96">
        <v>1.089</v>
      </c>
    </row>
    <row r="79" spans="1:40" ht="12.75">
      <c r="A79" s="5">
        <v>77</v>
      </c>
      <c r="B79" s="6" t="s">
        <v>82</v>
      </c>
      <c r="C79" s="89">
        <v>1.597</v>
      </c>
      <c r="D79" s="90">
        <v>1.57</v>
      </c>
      <c r="E79" s="90">
        <v>1.556</v>
      </c>
      <c r="F79" s="90">
        <v>1.557</v>
      </c>
      <c r="G79" s="90">
        <v>1.559</v>
      </c>
      <c r="H79" s="90">
        <v>1.569</v>
      </c>
      <c r="I79" s="90">
        <v>1.518</v>
      </c>
      <c r="J79" s="90">
        <v>1.422</v>
      </c>
      <c r="K79" s="90">
        <v>1.298</v>
      </c>
      <c r="L79" s="90">
        <v>1.169</v>
      </c>
      <c r="M79" s="90">
        <v>1.076</v>
      </c>
      <c r="N79" s="90">
        <v>1.05</v>
      </c>
      <c r="O79" s="90">
        <v>1.044</v>
      </c>
      <c r="P79" s="90">
        <v>1.048</v>
      </c>
      <c r="Q79" s="90">
        <v>1.062</v>
      </c>
      <c r="R79" s="90">
        <v>1.095</v>
      </c>
      <c r="S79" s="90">
        <v>1.107</v>
      </c>
      <c r="T79" s="90">
        <v>1.113</v>
      </c>
      <c r="U79" s="90">
        <v>1.133</v>
      </c>
      <c r="V79" s="90">
        <v>1.114</v>
      </c>
      <c r="W79" s="90">
        <v>1.088</v>
      </c>
      <c r="X79" s="90">
        <v>1.073</v>
      </c>
      <c r="Y79" s="90">
        <v>1.066</v>
      </c>
      <c r="Z79" s="90">
        <v>1.062</v>
      </c>
      <c r="AA79" s="90">
        <v>1.059</v>
      </c>
      <c r="AB79" s="90">
        <v>1.067</v>
      </c>
      <c r="AC79" s="90">
        <v>1.068</v>
      </c>
      <c r="AD79" s="90">
        <v>1.054</v>
      </c>
      <c r="AE79" s="90">
        <v>1.043</v>
      </c>
      <c r="AF79" s="90">
        <v>1.024</v>
      </c>
      <c r="AG79" s="90">
        <v>1</v>
      </c>
      <c r="AH79" s="90">
        <v>0.983</v>
      </c>
      <c r="AI79" s="90">
        <v>0.962</v>
      </c>
      <c r="AJ79" s="90">
        <v>0.943</v>
      </c>
      <c r="AK79" s="90">
        <v>0.931</v>
      </c>
      <c r="AL79" s="90">
        <v>0.923</v>
      </c>
      <c r="AM79" s="90">
        <v>0.911</v>
      </c>
      <c r="AN79" s="96">
        <v>0.897</v>
      </c>
    </row>
    <row r="80" spans="1:40" ht="12.75">
      <c r="A80" s="5">
        <v>78</v>
      </c>
      <c r="B80" s="6" t="s">
        <v>83</v>
      </c>
      <c r="C80" s="89">
        <v>0.602</v>
      </c>
      <c r="D80" s="90">
        <v>0.584</v>
      </c>
      <c r="E80" s="90">
        <v>0.58</v>
      </c>
      <c r="F80" s="90">
        <v>0.59</v>
      </c>
      <c r="G80" s="90">
        <v>0.599</v>
      </c>
      <c r="H80" s="90">
        <v>0.615</v>
      </c>
      <c r="I80" s="90">
        <v>0.625</v>
      </c>
      <c r="J80" s="90">
        <v>0.641</v>
      </c>
      <c r="K80" s="90">
        <v>0.66</v>
      </c>
      <c r="L80" s="90">
        <v>0.681</v>
      </c>
      <c r="M80" s="90">
        <v>0.733</v>
      </c>
      <c r="N80" s="90">
        <v>0.758</v>
      </c>
      <c r="O80" s="90">
        <v>0.777</v>
      </c>
      <c r="P80" s="90">
        <v>0.798</v>
      </c>
      <c r="Q80" s="90">
        <v>0.816</v>
      </c>
      <c r="R80" s="90">
        <v>0.835</v>
      </c>
      <c r="S80" s="90">
        <v>0.855</v>
      </c>
      <c r="T80" s="90">
        <v>0.881</v>
      </c>
      <c r="U80" s="90">
        <v>0.907</v>
      </c>
      <c r="V80" s="90">
        <v>0.914</v>
      </c>
      <c r="W80" s="90">
        <v>0.907</v>
      </c>
      <c r="X80" s="90">
        <v>0.905</v>
      </c>
      <c r="Y80" s="90">
        <v>0.905</v>
      </c>
      <c r="Z80" s="90">
        <v>0.912</v>
      </c>
      <c r="AA80" s="90">
        <v>0.927</v>
      </c>
      <c r="AB80" s="90">
        <v>0.958</v>
      </c>
      <c r="AC80" s="90">
        <v>1.006</v>
      </c>
      <c r="AD80" s="90">
        <v>1.02</v>
      </c>
      <c r="AE80" s="90">
        <v>1.013</v>
      </c>
      <c r="AF80" s="90">
        <v>0.999</v>
      </c>
      <c r="AG80" s="90">
        <v>1</v>
      </c>
      <c r="AH80" s="90">
        <v>0.998</v>
      </c>
      <c r="AI80" s="90">
        <v>0.988</v>
      </c>
      <c r="AJ80" s="90">
        <v>0.989</v>
      </c>
      <c r="AK80" s="90">
        <v>0.992</v>
      </c>
      <c r="AL80" s="90">
        <v>1</v>
      </c>
      <c r="AM80" s="90">
        <v>0.998</v>
      </c>
      <c r="AN80" s="96">
        <v>1.001</v>
      </c>
    </row>
    <row r="81" spans="1:40" ht="12.75">
      <c r="A81" s="5">
        <v>79</v>
      </c>
      <c r="B81" s="6" t="s">
        <v>84</v>
      </c>
      <c r="C81" s="89">
        <v>0.621</v>
      </c>
      <c r="D81" s="90">
        <v>0.583</v>
      </c>
      <c r="E81" s="90">
        <v>0.553</v>
      </c>
      <c r="F81" s="90">
        <v>0.536</v>
      </c>
      <c r="G81" s="90">
        <v>0.531</v>
      </c>
      <c r="H81" s="90">
        <v>0.538</v>
      </c>
      <c r="I81" s="90">
        <v>0.541</v>
      </c>
      <c r="J81" s="90">
        <v>0.559</v>
      </c>
      <c r="K81" s="90">
        <v>0.596</v>
      </c>
      <c r="L81" s="90">
        <v>0.632</v>
      </c>
      <c r="M81" s="90">
        <v>0.695</v>
      </c>
      <c r="N81" s="90">
        <v>0.722</v>
      </c>
      <c r="O81" s="90">
        <v>0.743</v>
      </c>
      <c r="P81" s="90">
        <v>0.773</v>
      </c>
      <c r="Q81" s="90">
        <v>0.799</v>
      </c>
      <c r="R81" s="90">
        <v>0.823</v>
      </c>
      <c r="S81" s="90">
        <v>0.848</v>
      </c>
      <c r="T81" s="90">
        <v>0.878</v>
      </c>
      <c r="U81" s="90">
        <v>0.903</v>
      </c>
      <c r="V81" s="90">
        <v>0.915</v>
      </c>
      <c r="W81" s="90">
        <v>0.923</v>
      </c>
      <c r="X81" s="90">
        <v>0.924</v>
      </c>
      <c r="Y81" s="90">
        <v>0.932</v>
      </c>
      <c r="Z81" s="90">
        <v>0.948</v>
      </c>
      <c r="AA81" s="90">
        <v>0.995</v>
      </c>
      <c r="AB81" s="90">
        <v>1.02</v>
      </c>
      <c r="AC81" s="90">
        <v>1.047</v>
      </c>
      <c r="AD81" s="90">
        <v>1.054</v>
      </c>
      <c r="AE81" s="90">
        <v>1.046</v>
      </c>
      <c r="AF81" s="90">
        <v>1.028</v>
      </c>
      <c r="AG81" s="90">
        <v>1</v>
      </c>
      <c r="AH81" s="90">
        <v>0.98</v>
      </c>
      <c r="AI81" s="90">
        <v>0.952</v>
      </c>
      <c r="AJ81" s="90">
        <v>0.914</v>
      </c>
      <c r="AK81" s="90">
        <v>0.877</v>
      </c>
      <c r="AL81" s="90">
        <v>0.847</v>
      </c>
      <c r="AM81" s="90">
        <v>0.846</v>
      </c>
      <c r="AN81" s="96">
        <v>0.887</v>
      </c>
    </row>
    <row r="82" spans="1:40" ht="12.75">
      <c r="A82" s="5">
        <v>80</v>
      </c>
      <c r="B82" s="6" t="s">
        <v>85</v>
      </c>
      <c r="C82" s="89">
        <v>1.122</v>
      </c>
      <c r="D82" s="90">
        <v>1.041</v>
      </c>
      <c r="E82" s="90">
        <v>0.98</v>
      </c>
      <c r="F82" s="90">
        <v>0.945</v>
      </c>
      <c r="G82" s="90">
        <v>0.928</v>
      </c>
      <c r="H82" s="90">
        <v>0.914</v>
      </c>
      <c r="I82" s="90">
        <v>0.897</v>
      </c>
      <c r="J82" s="90">
        <v>0.881</v>
      </c>
      <c r="K82" s="90">
        <v>0.871</v>
      </c>
      <c r="L82" s="90">
        <v>0.869</v>
      </c>
      <c r="M82" s="90">
        <v>0.872</v>
      </c>
      <c r="N82" s="90">
        <v>0.865</v>
      </c>
      <c r="O82" s="90">
        <v>0.86</v>
      </c>
      <c r="P82" s="90">
        <v>0.859</v>
      </c>
      <c r="Q82" s="90">
        <v>0.857</v>
      </c>
      <c r="R82" s="90">
        <v>0.863</v>
      </c>
      <c r="S82" s="90">
        <v>0.874</v>
      </c>
      <c r="T82" s="90">
        <v>0.897</v>
      </c>
      <c r="U82" s="90">
        <v>0.924</v>
      </c>
      <c r="V82" s="90">
        <v>0.957</v>
      </c>
      <c r="W82" s="90">
        <v>0.987</v>
      </c>
      <c r="X82" s="90">
        <v>0.995</v>
      </c>
      <c r="Y82" s="90">
        <v>0.995</v>
      </c>
      <c r="Z82" s="90">
        <v>0.991</v>
      </c>
      <c r="AA82" s="90">
        <v>0.985</v>
      </c>
      <c r="AB82" s="90">
        <v>0.986</v>
      </c>
      <c r="AC82" s="90">
        <v>0.99</v>
      </c>
      <c r="AD82" s="90">
        <v>0.991</v>
      </c>
      <c r="AE82" s="90">
        <v>0.989</v>
      </c>
      <c r="AF82" s="90">
        <v>0.991</v>
      </c>
      <c r="AG82" s="90">
        <v>1</v>
      </c>
      <c r="AH82" s="90">
        <v>1.011</v>
      </c>
      <c r="AI82" s="90">
        <v>1.016</v>
      </c>
      <c r="AJ82" s="90">
        <v>1.019</v>
      </c>
      <c r="AK82" s="90">
        <v>1.022</v>
      </c>
      <c r="AL82" s="90">
        <v>1.025</v>
      </c>
      <c r="AM82" s="90">
        <v>1.023</v>
      </c>
      <c r="AN82" s="96">
        <v>1.014</v>
      </c>
    </row>
    <row r="83" spans="1:40" ht="12.75">
      <c r="A83" s="5">
        <v>81</v>
      </c>
      <c r="B83" s="6" t="s">
        <v>86</v>
      </c>
      <c r="C83" s="89">
        <v>2.799</v>
      </c>
      <c r="D83" s="90">
        <v>2.457</v>
      </c>
      <c r="E83" s="90">
        <v>2.152</v>
      </c>
      <c r="F83" s="90">
        <v>1.906</v>
      </c>
      <c r="G83" s="90">
        <v>1.749</v>
      </c>
      <c r="H83" s="90">
        <v>1.621</v>
      </c>
      <c r="I83" s="90">
        <v>1.494</v>
      </c>
      <c r="J83" s="90">
        <v>1.357</v>
      </c>
      <c r="K83" s="90">
        <v>1.23</v>
      </c>
      <c r="L83" s="90">
        <v>1.13</v>
      </c>
      <c r="M83" s="90">
        <v>1.081</v>
      </c>
      <c r="N83" s="90">
        <v>1.043</v>
      </c>
      <c r="O83" s="90">
        <v>1.011</v>
      </c>
      <c r="P83" s="90">
        <v>1</v>
      </c>
      <c r="Q83" s="90">
        <v>0.987</v>
      </c>
      <c r="R83" s="90">
        <v>1.011</v>
      </c>
      <c r="S83" s="90">
        <v>1.01</v>
      </c>
      <c r="T83" s="90">
        <v>1.01</v>
      </c>
      <c r="U83" s="90">
        <v>1.006</v>
      </c>
      <c r="V83" s="90">
        <v>1.011</v>
      </c>
      <c r="W83" s="90">
        <v>1.007</v>
      </c>
      <c r="X83" s="90">
        <v>0.998</v>
      </c>
      <c r="Y83" s="90">
        <v>0.994</v>
      </c>
      <c r="Z83" s="90">
        <v>0.992</v>
      </c>
      <c r="AA83" s="90">
        <v>0.992</v>
      </c>
      <c r="AB83" s="90">
        <v>1.003</v>
      </c>
      <c r="AC83" s="90">
        <v>1.009</v>
      </c>
      <c r="AD83" s="90">
        <v>1.005</v>
      </c>
      <c r="AE83" s="90">
        <v>0.997</v>
      </c>
      <c r="AF83" s="90">
        <v>0.994</v>
      </c>
      <c r="AG83" s="90">
        <v>1</v>
      </c>
      <c r="AH83" s="90">
        <v>1.017</v>
      </c>
      <c r="AI83" s="90">
        <v>1.029</v>
      </c>
      <c r="AJ83" s="90">
        <v>1.058</v>
      </c>
      <c r="AK83" s="90">
        <v>1.081</v>
      </c>
      <c r="AL83" s="90">
        <v>1.113</v>
      </c>
      <c r="AM83" s="90">
        <v>1.13</v>
      </c>
      <c r="AN83" s="96">
        <v>1.143</v>
      </c>
    </row>
    <row r="84" spans="1:40" ht="12.75">
      <c r="A84" s="5">
        <v>82</v>
      </c>
      <c r="B84" s="6" t="s">
        <v>87</v>
      </c>
      <c r="C84" s="89">
        <v>1.057</v>
      </c>
      <c r="D84" s="90">
        <v>1.104</v>
      </c>
      <c r="E84" s="90">
        <v>1.128</v>
      </c>
      <c r="F84" s="90">
        <v>1.15</v>
      </c>
      <c r="G84" s="90">
        <v>1.157</v>
      </c>
      <c r="H84" s="90">
        <v>1.163</v>
      </c>
      <c r="I84" s="90">
        <v>1.127</v>
      </c>
      <c r="J84" s="90">
        <v>1.063</v>
      </c>
      <c r="K84" s="90">
        <v>0.984</v>
      </c>
      <c r="L84" s="90">
        <v>0.893</v>
      </c>
      <c r="M84" s="90">
        <v>0.826</v>
      </c>
      <c r="N84" s="90">
        <v>0.796</v>
      </c>
      <c r="O84" s="90">
        <v>0.782</v>
      </c>
      <c r="P84" s="90">
        <v>0.77</v>
      </c>
      <c r="Q84" s="90">
        <v>0.767</v>
      </c>
      <c r="R84" s="90">
        <v>0.801</v>
      </c>
      <c r="S84" s="90">
        <v>0.825</v>
      </c>
      <c r="T84" s="90">
        <v>0.87</v>
      </c>
      <c r="U84" s="90">
        <v>0.923</v>
      </c>
      <c r="V84" s="90">
        <v>0.962</v>
      </c>
      <c r="W84" s="90">
        <v>0.985</v>
      </c>
      <c r="X84" s="90">
        <v>0.996</v>
      </c>
      <c r="Y84" s="90">
        <v>1.002</v>
      </c>
      <c r="Z84" s="90">
        <v>1</v>
      </c>
      <c r="AA84" s="90">
        <v>0.989</v>
      </c>
      <c r="AB84" s="90">
        <v>0.981</v>
      </c>
      <c r="AC84" s="90">
        <v>0.99</v>
      </c>
      <c r="AD84" s="90">
        <v>0.993</v>
      </c>
      <c r="AE84" s="90">
        <v>0.989</v>
      </c>
      <c r="AF84" s="90">
        <v>0.991</v>
      </c>
      <c r="AG84" s="90">
        <v>1</v>
      </c>
      <c r="AH84" s="90">
        <v>1.018</v>
      </c>
      <c r="AI84" s="90">
        <v>1.032</v>
      </c>
      <c r="AJ84" s="90">
        <v>1.044</v>
      </c>
      <c r="AK84" s="90">
        <v>1.051</v>
      </c>
      <c r="AL84" s="90">
        <v>1.063</v>
      </c>
      <c r="AM84" s="90">
        <v>1.062</v>
      </c>
      <c r="AN84" s="96">
        <v>1.063</v>
      </c>
    </row>
    <row r="85" spans="1:40" ht="12.75">
      <c r="A85" s="5">
        <v>83</v>
      </c>
      <c r="B85" s="6" t="s">
        <v>88</v>
      </c>
      <c r="C85" s="89">
        <v>0.487</v>
      </c>
      <c r="D85" s="90">
        <v>0.542</v>
      </c>
      <c r="E85" s="90">
        <v>0.584</v>
      </c>
      <c r="F85" s="90">
        <v>0.624</v>
      </c>
      <c r="G85" s="90">
        <v>0.665</v>
      </c>
      <c r="H85" s="90">
        <v>0.711</v>
      </c>
      <c r="I85" s="90">
        <v>0.711</v>
      </c>
      <c r="J85" s="90">
        <v>0.702</v>
      </c>
      <c r="K85" s="90">
        <v>0.736</v>
      </c>
      <c r="L85" s="90">
        <v>0.762</v>
      </c>
      <c r="M85" s="90">
        <v>0.761</v>
      </c>
      <c r="N85" s="90">
        <v>0.77</v>
      </c>
      <c r="O85" s="90">
        <v>0.76</v>
      </c>
      <c r="P85" s="90">
        <v>0.765</v>
      </c>
      <c r="Q85" s="90">
        <v>0.748</v>
      </c>
      <c r="R85" s="90">
        <v>0.762</v>
      </c>
      <c r="S85" s="90">
        <v>0.778</v>
      </c>
      <c r="T85" s="90">
        <v>0.817</v>
      </c>
      <c r="U85" s="90">
        <v>0.889</v>
      </c>
      <c r="V85" s="90">
        <v>0.973</v>
      </c>
      <c r="W85" s="90">
        <v>1.026</v>
      </c>
      <c r="X85" s="90">
        <v>1.03</v>
      </c>
      <c r="Y85" s="90">
        <v>1.021</v>
      </c>
      <c r="Z85" s="90">
        <v>1.008</v>
      </c>
      <c r="AA85" s="90">
        <v>0.991</v>
      </c>
      <c r="AB85" s="90">
        <v>0.979</v>
      </c>
      <c r="AC85" s="90">
        <v>0.986</v>
      </c>
      <c r="AD85" s="90">
        <v>0.99</v>
      </c>
      <c r="AE85" s="90">
        <v>0.998</v>
      </c>
      <c r="AF85" s="90">
        <v>0.987</v>
      </c>
      <c r="AG85" s="90">
        <v>1</v>
      </c>
      <c r="AH85" s="90">
        <v>1.016</v>
      </c>
      <c r="AI85" s="90">
        <v>1.05</v>
      </c>
      <c r="AJ85" s="90">
        <v>1.117</v>
      </c>
      <c r="AK85" s="90">
        <v>1.176</v>
      </c>
      <c r="AL85" s="90">
        <v>1.211</v>
      </c>
      <c r="AM85" s="90">
        <v>1.2</v>
      </c>
      <c r="AN85" s="96">
        <v>1.192</v>
      </c>
    </row>
    <row r="86" spans="1:40" ht="12.75">
      <c r="A86" s="5">
        <v>84</v>
      </c>
      <c r="B86" s="6" t="s">
        <v>89</v>
      </c>
      <c r="C86" s="89">
        <v>0.743</v>
      </c>
      <c r="D86" s="90">
        <v>0.81</v>
      </c>
      <c r="E86" s="90">
        <v>0.89</v>
      </c>
      <c r="F86" s="90">
        <v>0.969</v>
      </c>
      <c r="G86" s="90">
        <v>1.01</v>
      </c>
      <c r="H86" s="90">
        <v>1.065</v>
      </c>
      <c r="I86" s="90">
        <v>1.034</v>
      </c>
      <c r="J86" s="90">
        <v>0.987</v>
      </c>
      <c r="K86" s="90">
        <v>0.934</v>
      </c>
      <c r="L86" s="90">
        <v>0.882</v>
      </c>
      <c r="M86" s="90">
        <v>0.845</v>
      </c>
      <c r="N86" s="90">
        <v>0.824</v>
      </c>
      <c r="O86" s="90">
        <v>0.807</v>
      </c>
      <c r="P86" s="90">
        <v>0.792</v>
      </c>
      <c r="Q86" s="90">
        <v>0.779</v>
      </c>
      <c r="R86" s="90">
        <v>0.788</v>
      </c>
      <c r="S86" s="90">
        <v>0.827</v>
      </c>
      <c r="T86" s="90">
        <v>0.861</v>
      </c>
      <c r="U86" s="90">
        <v>0.904</v>
      </c>
      <c r="V86" s="90">
        <v>0.965</v>
      </c>
      <c r="W86" s="90">
        <v>0.998</v>
      </c>
      <c r="X86" s="90">
        <v>1.033</v>
      </c>
      <c r="Y86" s="90">
        <v>1.026</v>
      </c>
      <c r="Z86" s="90">
        <v>1.01</v>
      </c>
      <c r="AA86" s="90">
        <v>0.987</v>
      </c>
      <c r="AB86" s="90">
        <v>0.972</v>
      </c>
      <c r="AC86" s="90">
        <v>0.969</v>
      </c>
      <c r="AD86" s="90">
        <v>0.978</v>
      </c>
      <c r="AE86" s="90">
        <v>0.993</v>
      </c>
      <c r="AF86" s="90">
        <v>0.995</v>
      </c>
      <c r="AG86" s="90">
        <v>1</v>
      </c>
      <c r="AH86" s="90">
        <v>1</v>
      </c>
      <c r="AI86" s="90">
        <v>0.986</v>
      </c>
      <c r="AJ86" s="90">
        <v>0.975</v>
      </c>
      <c r="AK86" s="90">
        <v>0.956</v>
      </c>
      <c r="AL86" s="90">
        <v>0.929</v>
      </c>
      <c r="AM86" s="90">
        <v>0.901</v>
      </c>
      <c r="AN86" s="96">
        <v>0.882</v>
      </c>
    </row>
    <row r="87" spans="1:40" ht="12.75">
      <c r="A87" s="5">
        <v>85</v>
      </c>
      <c r="B87" s="6" t="s">
        <v>90</v>
      </c>
      <c r="C87" s="89">
        <v>0.253</v>
      </c>
      <c r="D87" s="90">
        <v>0.283</v>
      </c>
      <c r="E87" s="90">
        <v>0.305</v>
      </c>
      <c r="F87" s="90">
        <v>0.32</v>
      </c>
      <c r="G87" s="90">
        <v>0.33</v>
      </c>
      <c r="H87" s="90">
        <v>0.333</v>
      </c>
      <c r="I87" s="90">
        <v>0.365</v>
      </c>
      <c r="J87" s="90">
        <v>0.38</v>
      </c>
      <c r="K87" s="90">
        <v>0.413</v>
      </c>
      <c r="L87" s="90">
        <v>0.463</v>
      </c>
      <c r="M87" s="90">
        <v>0.509</v>
      </c>
      <c r="N87" s="90">
        <v>0.539</v>
      </c>
      <c r="O87" s="90">
        <v>0.558</v>
      </c>
      <c r="P87" s="90">
        <v>0.566</v>
      </c>
      <c r="Q87" s="90">
        <v>0.561</v>
      </c>
      <c r="R87" s="90">
        <v>0.626</v>
      </c>
      <c r="S87" s="90">
        <v>0.641</v>
      </c>
      <c r="T87" s="90">
        <v>0.671</v>
      </c>
      <c r="U87" s="90">
        <v>0.746</v>
      </c>
      <c r="V87" s="90">
        <v>0.797</v>
      </c>
      <c r="W87" s="90">
        <v>0.926</v>
      </c>
      <c r="X87" s="90">
        <v>1.042</v>
      </c>
      <c r="Y87" s="90">
        <v>1.051</v>
      </c>
      <c r="Z87" s="90">
        <v>1.091</v>
      </c>
      <c r="AA87" s="90">
        <v>1.079</v>
      </c>
      <c r="AB87" s="90">
        <v>1.03</v>
      </c>
      <c r="AC87" s="90">
        <v>1.028</v>
      </c>
      <c r="AD87" s="90">
        <v>1.027</v>
      </c>
      <c r="AE87" s="90">
        <v>1.016</v>
      </c>
      <c r="AF87" s="90">
        <v>1.033</v>
      </c>
      <c r="AG87" s="90">
        <v>1</v>
      </c>
      <c r="AH87" s="90">
        <v>1.058</v>
      </c>
      <c r="AI87" s="90">
        <v>1.138</v>
      </c>
      <c r="AJ87" s="90">
        <v>1.219</v>
      </c>
      <c r="AK87" s="90">
        <v>1.238</v>
      </c>
      <c r="AL87" s="90">
        <v>1.245</v>
      </c>
      <c r="AM87" s="90">
        <v>1.239</v>
      </c>
      <c r="AN87" s="96">
        <v>1.244</v>
      </c>
    </row>
    <row r="88" spans="1:40" ht="12.75">
      <c r="A88" s="5">
        <v>86</v>
      </c>
      <c r="B88" s="6" t="s">
        <v>91</v>
      </c>
      <c r="C88" s="89">
        <v>0.297</v>
      </c>
      <c r="D88" s="90">
        <v>0.325</v>
      </c>
      <c r="E88" s="90">
        <v>0.342</v>
      </c>
      <c r="F88" s="90">
        <v>0.36</v>
      </c>
      <c r="G88" s="90">
        <v>0.369</v>
      </c>
      <c r="H88" s="90">
        <v>0.372</v>
      </c>
      <c r="I88" s="90">
        <v>0.385</v>
      </c>
      <c r="J88" s="90">
        <v>0.395</v>
      </c>
      <c r="K88" s="90">
        <v>0.425</v>
      </c>
      <c r="L88" s="90">
        <v>0.488</v>
      </c>
      <c r="M88" s="90">
        <v>0.628</v>
      </c>
      <c r="N88" s="90">
        <v>0.714</v>
      </c>
      <c r="O88" s="90">
        <v>0.768</v>
      </c>
      <c r="P88" s="90">
        <v>0.82</v>
      </c>
      <c r="Q88" s="90">
        <v>0.847</v>
      </c>
      <c r="R88" s="90">
        <v>0.862</v>
      </c>
      <c r="S88" s="90">
        <v>0.888</v>
      </c>
      <c r="T88" s="90">
        <v>0.901</v>
      </c>
      <c r="U88" s="90">
        <v>0.902</v>
      </c>
      <c r="V88" s="90">
        <v>0.891</v>
      </c>
      <c r="W88" s="90">
        <v>0.868</v>
      </c>
      <c r="X88" s="90">
        <v>0.859</v>
      </c>
      <c r="Y88" s="90">
        <v>0.862</v>
      </c>
      <c r="Z88" s="90">
        <v>0.871</v>
      </c>
      <c r="AA88" s="90">
        <v>0.876</v>
      </c>
      <c r="AB88" s="90">
        <v>0.911</v>
      </c>
      <c r="AC88" s="90">
        <v>0.957</v>
      </c>
      <c r="AD88" s="90">
        <v>0.979</v>
      </c>
      <c r="AE88" s="90">
        <v>0.99</v>
      </c>
      <c r="AF88" s="90">
        <v>0.996</v>
      </c>
      <c r="AG88" s="90">
        <v>1</v>
      </c>
      <c r="AH88" s="90">
        <v>1.022</v>
      </c>
      <c r="AI88" s="90">
        <v>1.028</v>
      </c>
      <c r="AJ88" s="90">
        <v>1.037</v>
      </c>
      <c r="AK88" s="90">
        <v>1.045</v>
      </c>
      <c r="AL88" s="90">
        <v>1.055</v>
      </c>
      <c r="AM88" s="90">
        <v>1.055</v>
      </c>
      <c r="AN88" s="96">
        <v>1.053</v>
      </c>
    </row>
    <row r="89" spans="1:40" ht="12.75">
      <c r="A89" s="5">
        <v>87</v>
      </c>
      <c r="B89" s="6" t="s">
        <v>92</v>
      </c>
      <c r="C89" s="89">
        <v>0.813</v>
      </c>
      <c r="D89" s="90">
        <v>0.824</v>
      </c>
      <c r="E89" s="90">
        <v>0.806</v>
      </c>
      <c r="F89" s="90">
        <v>0.795</v>
      </c>
      <c r="G89" s="90">
        <v>0.78</v>
      </c>
      <c r="H89" s="90">
        <v>0.759</v>
      </c>
      <c r="I89" s="90">
        <v>0.747</v>
      </c>
      <c r="J89" s="90">
        <v>0.742</v>
      </c>
      <c r="K89" s="90">
        <v>0.75</v>
      </c>
      <c r="L89" s="90">
        <v>0.767</v>
      </c>
      <c r="M89" s="90">
        <v>0.788</v>
      </c>
      <c r="N89" s="90">
        <v>0.798</v>
      </c>
      <c r="O89" s="90">
        <v>0.803</v>
      </c>
      <c r="P89" s="90">
        <v>0.809</v>
      </c>
      <c r="Q89" s="90">
        <v>0.817</v>
      </c>
      <c r="R89" s="90">
        <v>0.824</v>
      </c>
      <c r="S89" s="90">
        <v>0.831</v>
      </c>
      <c r="T89" s="90">
        <v>0.843</v>
      </c>
      <c r="U89" s="90">
        <v>0.86</v>
      </c>
      <c r="V89" s="90">
        <v>0.891</v>
      </c>
      <c r="W89" s="90">
        <v>0.924</v>
      </c>
      <c r="X89" s="90">
        <v>0.931</v>
      </c>
      <c r="Y89" s="90">
        <v>0.94</v>
      </c>
      <c r="Z89" s="90">
        <v>0.936</v>
      </c>
      <c r="AA89" s="90">
        <v>0.934</v>
      </c>
      <c r="AB89" s="90">
        <v>0.966</v>
      </c>
      <c r="AC89" s="90">
        <v>0.979</v>
      </c>
      <c r="AD89" s="90">
        <v>0.995</v>
      </c>
      <c r="AE89" s="90">
        <v>0.972</v>
      </c>
      <c r="AF89" s="90">
        <v>0.971</v>
      </c>
      <c r="AG89" s="90">
        <v>1</v>
      </c>
      <c r="AH89" s="90">
        <v>1.022</v>
      </c>
      <c r="AI89" s="90">
        <v>1.043</v>
      </c>
      <c r="AJ89" s="90">
        <v>1.054</v>
      </c>
      <c r="AK89" s="90">
        <v>1.065</v>
      </c>
      <c r="AL89" s="90">
        <v>1.088</v>
      </c>
      <c r="AM89" s="90">
        <v>1.102</v>
      </c>
      <c r="AN89" s="96">
        <v>1.103</v>
      </c>
    </row>
    <row r="90" spans="1:40" ht="12.75">
      <c r="A90" s="5">
        <v>88</v>
      </c>
      <c r="B90" s="6" t="s">
        <v>93</v>
      </c>
      <c r="C90" s="89">
        <v>0.303</v>
      </c>
      <c r="D90" s="90">
        <v>0.348</v>
      </c>
      <c r="E90" s="90">
        <v>0.376</v>
      </c>
      <c r="F90" s="90">
        <v>0.397</v>
      </c>
      <c r="G90" s="90">
        <v>0.41</v>
      </c>
      <c r="H90" s="90">
        <v>0.415</v>
      </c>
      <c r="I90" s="90">
        <v>0.469</v>
      </c>
      <c r="J90" s="90">
        <v>0.498</v>
      </c>
      <c r="K90" s="90">
        <v>0.55</v>
      </c>
      <c r="L90" s="90">
        <v>0.63</v>
      </c>
      <c r="M90" s="90">
        <v>0.725</v>
      </c>
      <c r="N90" s="90">
        <v>0.78</v>
      </c>
      <c r="O90" s="90">
        <v>0.818</v>
      </c>
      <c r="P90" s="90">
        <v>0.849</v>
      </c>
      <c r="Q90" s="90">
        <v>0.878</v>
      </c>
      <c r="R90" s="90">
        <v>0.921</v>
      </c>
      <c r="S90" s="90">
        <v>0.955</v>
      </c>
      <c r="T90" s="90">
        <v>0.984</v>
      </c>
      <c r="U90" s="90">
        <v>1.023</v>
      </c>
      <c r="V90" s="90">
        <v>1.073</v>
      </c>
      <c r="W90" s="90">
        <v>1.073</v>
      </c>
      <c r="X90" s="90">
        <v>1.1</v>
      </c>
      <c r="Y90" s="90">
        <v>1.075</v>
      </c>
      <c r="Z90" s="90">
        <v>1.043</v>
      </c>
      <c r="AA90" s="90">
        <v>1.012</v>
      </c>
      <c r="AB90" s="90">
        <v>0.993</v>
      </c>
      <c r="AC90" s="90">
        <v>0.998</v>
      </c>
      <c r="AD90" s="90">
        <v>0.998</v>
      </c>
      <c r="AE90" s="90">
        <v>0.991</v>
      </c>
      <c r="AF90" s="90">
        <v>0.989</v>
      </c>
      <c r="AG90" s="90">
        <v>1</v>
      </c>
      <c r="AH90" s="90">
        <v>1.007</v>
      </c>
      <c r="AI90" s="90">
        <v>1.002</v>
      </c>
      <c r="AJ90" s="90">
        <v>0.996</v>
      </c>
      <c r="AK90" s="90">
        <v>0.99</v>
      </c>
      <c r="AL90" s="90">
        <v>0.978</v>
      </c>
      <c r="AM90" s="90">
        <v>0.972</v>
      </c>
      <c r="AN90" s="96">
        <v>0.961</v>
      </c>
    </row>
    <row r="91" spans="1:40" ht="12.75">
      <c r="A91" s="5">
        <v>89</v>
      </c>
      <c r="B91" s="6" t="s">
        <v>94</v>
      </c>
      <c r="C91" s="89">
        <v>0.558</v>
      </c>
      <c r="D91" s="90">
        <v>0.563</v>
      </c>
      <c r="E91" s="90">
        <v>0.579</v>
      </c>
      <c r="F91" s="90">
        <v>0.578</v>
      </c>
      <c r="G91" s="90">
        <v>0.576</v>
      </c>
      <c r="H91" s="90">
        <v>0.573</v>
      </c>
      <c r="I91" s="90">
        <v>0.674</v>
      </c>
      <c r="J91" s="90">
        <v>0.705</v>
      </c>
      <c r="K91" s="90">
        <v>0.754</v>
      </c>
      <c r="L91" s="90">
        <v>0.81</v>
      </c>
      <c r="M91" s="90">
        <v>0.876</v>
      </c>
      <c r="N91" s="90">
        <v>0.913</v>
      </c>
      <c r="O91" s="90">
        <v>0.936</v>
      </c>
      <c r="P91" s="90">
        <v>0.947</v>
      </c>
      <c r="Q91" s="90">
        <v>0.956</v>
      </c>
      <c r="R91" s="90">
        <v>0.979</v>
      </c>
      <c r="S91" s="90">
        <v>0.99</v>
      </c>
      <c r="T91" s="90">
        <v>0.99</v>
      </c>
      <c r="U91" s="90">
        <v>0.986</v>
      </c>
      <c r="V91" s="90">
        <v>0.988</v>
      </c>
      <c r="W91" s="90">
        <v>0.989</v>
      </c>
      <c r="X91" s="90">
        <v>0.982</v>
      </c>
      <c r="Y91" s="90">
        <v>0.979</v>
      </c>
      <c r="Z91" s="90">
        <v>0.977</v>
      </c>
      <c r="AA91" s="90">
        <v>0.975</v>
      </c>
      <c r="AB91" s="90">
        <v>0.979</v>
      </c>
      <c r="AC91" s="90">
        <v>0.987</v>
      </c>
      <c r="AD91" s="90">
        <v>0.995</v>
      </c>
      <c r="AE91" s="90">
        <v>0.996</v>
      </c>
      <c r="AF91" s="90">
        <v>0.997</v>
      </c>
      <c r="AG91" s="90">
        <v>1</v>
      </c>
      <c r="AH91" s="90">
        <v>1.003</v>
      </c>
      <c r="AI91" s="90">
        <v>1.003</v>
      </c>
      <c r="AJ91" s="90">
        <v>1.002</v>
      </c>
      <c r="AK91" s="90">
        <v>0.998</v>
      </c>
      <c r="AL91" s="90">
        <v>0.99</v>
      </c>
      <c r="AM91" s="90">
        <v>0.987</v>
      </c>
      <c r="AN91" s="96">
        <v>0.987</v>
      </c>
    </row>
    <row r="92" spans="1:40" ht="12.75">
      <c r="A92" s="5">
        <v>90</v>
      </c>
      <c r="B92" s="6" t="s">
        <v>95</v>
      </c>
      <c r="C92" s="89">
        <v>0.498</v>
      </c>
      <c r="D92" s="90">
        <v>0.492</v>
      </c>
      <c r="E92" s="90">
        <v>0.472</v>
      </c>
      <c r="F92" s="90">
        <v>0.451</v>
      </c>
      <c r="G92" s="90">
        <v>0.443</v>
      </c>
      <c r="H92" s="90">
        <v>0.441</v>
      </c>
      <c r="I92" s="90">
        <v>0.435</v>
      </c>
      <c r="J92" s="90">
        <v>0.427</v>
      </c>
      <c r="K92" s="90">
        <v>0.424</v>
      </c>
      <c r="L92" s="90">
        <v>0.421</v>
      </c>
      <c r="M92" s="90">
        <v>0.42</v>
      </c>
      <c r="N92" s="90">
        <v>0.423</v>
      </c>
      <c r="O92" s="90">
        <v>0.429</v>
      </c>
      <c r="P92" s="90">
        <v>0.433</v>
      </c>
      <c r="Q92" s="90">
        <v>0.438</v>
      </c>
      <c r="R92" s="90">
        <v>0.456</v>
      </c>
      <c r="S92" s="90">
        <v>0.485</v>
      </c>
      <c r="T92" s="90">
        <v>0.528</v>
      </c>
      <c r="U92" s="90">
        <v>0.626</v>
      </c>
      <c r="V92" s="90">
        <v>0.726</v>
      </c>
      <c r="W92" s="90">
        <v>0.803</v>
      </c>
      <c r="X92" s="90">
        <v>0.859</v>
      </c>
      <c r="Y92" s="90">
        <v>0.9</v>
      </c>
      <c r="Z92" s="90">
        <v>0.92</v>
      </c>
      <c r="AA92" s="90">
        <v>0.993</v>
      </c>
      <c r="AB92" s="90">
        <v>0.988</v>
      </c>
      <c r="AC92" s="90">
        <v>1.09</v>
      </c>
      <c r="AD92" s="90">
        <v>1.085</v>
      </c>
      <c r="AE92" s="90">
        <v>1.057</v>
      </c>
      <c r="AF92" s="90">
        <v>1.031</v>
      </c>
      <c r="AG92" s="90">
        <v>1</v>
      </c>
      <c r="AH92" s="90">
        <v>0.974</v>
      </c>
      <c r="AI92" s="90">
        <v>0.939</v>
      </c>
      <c r="AJ92" s="90">
        <v>0.946</v>
      </c>
      <c r="AK92" s="90">
        <v>0.93</v>
      </c>
      <c r="AL92" s="90">
        <v>0.927</v>
      </c>
      <c r="AM92" s="90">
        <v>0.919</v>
      </c>
      <c r="AN92" s="96">
        <v>0.941</v>
      </c>
    </row>
    <row r="93" spans="1:40" ht="12.75">
      <c r="A93" s="5">
        <v>91</v>
      </c>
      <c r="B93" s="6" t="s">
        <v>96</v>
      </c>
      <c r="C93" s="89">
        <v>0.335</v>
      </c>
      <c r="D93" s="90">
        <v>0.378</v>
      </c>
      <c r="E93" s="90">
        <v>0.381</v>
      </c>
      <c r="F93" s="90">
        <v>0.382</v>
      </c>
      <c r="G93" s="90">
        <v>0.389</v>
      </c>
      <c r="H93" s="90">
        <v>0.379</v>
      </c>
      <c r="I93" s="90">
        <v>0.435</v>
      </c>
      <c r="J93" s="90">
        <v>0.441</v>
      </c>
      <c r="K93" s="90">
        <v>0.468</v>
      </c>
      <c r="L93" s="90">
        <v>0.515</v>
      </c>
      <c r="M93" s="90">
        <v>0.582</v>
      </c>
      <c r="N93" s="90">
        <v>0.612</v>
      </c>
      <c r="O93" s="90">
        <v>0.649</v>
      </c>
      <c r="P93" s="90">
        <v>0.713</v>
      </c>
      <c r="Q93" s="90">
        <v>0.785</v>
      </c>
      <c r="R93" s="90">
        <v>0.855</v>
      </c>
      <c r="S93" s="90">
        <v>0.928</v>
      </c>
      <c r="T93" s="90">
        <v>0.967</v>
      </c>
      <c r="U93" s="90">
        <v>1.015</v>
      </c>
      <c r="V93" s="90">
        <v>1.1</v>
      </c>
      <c r="W93" s="90">
        <v>1.087</v>
      </c>
      <c r="X93" s="90">
        <v>1.16</v>
      </c>
      <c r="Y93" s="90">
        <v>1.1</v>
      </c>
      <c r="Z93" s="90">
        <v>1.043</v>
      </c>
      <c r="AA93" s="90">
        <v>0.989</v>
      </c>
      <c r="AB93" s="90">
        <v>0.978</v>
      </c>
      <c r="AC93" s="90">
        <v>0.97</v>
      </c>
      <c r="AD93" s="90">
        <v>0.957</v>
      </c>
      <c r="AE93" s="90">
        <v>0.961</v>
      </c>
      <c r="AF93" s="90">
        <v>0.966</v>
      </c>
      <c r="AG93" s="90">
        <v>1</v>
      </c>
      <c r="AH93" s="90">
        <v>1.018</v>
      </c>
      <c r="AI93" s="90">
        <v>1.043</v>
      </c>
      <c r="AJ93" s="90">
        <v>1.08</v>
      </c>
      <c r="AK93" s="90">
        <v>1.134</v>
      </c>
      <c r="AL93" s="90">
        <v>1.157</v>
      </c>
      <c r="AM93" s="90">
        <v>1.172</v>
      </c>
      <c r="AN93" s="96">
        <v>1.177</v>
      </c>
    </row>
    <row r="94" spans="1:40" ht="12.75">
      <c r="A94" s="5">
        <v>92</v>
      </c>
      <c r="B94" s="6" t="s">
        <v>97</v>
      </c>
      <c r="C94" s="89">
        <v>0.55</v>
      </c>
      <c r="D94" s="90">
        <v>0.563</v>
      </c>
      <c r="E94" s="90">
        <v>0.565</v>
      </c>
      <c r="F94" s="90">
        <v>0.564</v>
      </c>
      <c r="G94" s="90">
        <v>0.561</v>
      </c>
      <c r="H94" s="90">
        <v>0.561</v>
      </c>
      <c r="I94" s="90">
        <v>0.554</v>
      </c>
      <c r="J94" s="90">
        <v>0.545</v>
      </c>
      <c r="K94" s="90">
        <v>0.544</v>
      </c>
      <c r="L94" s="90">
        <v>0.542</v>
      </c>
      <c r="M94" s="90">
        <v>0.557</v>
      </c>
      <c r="N94" s="90">
        <v>0.557</v>
      </c>
      <c r="O94" s="90">
        <v>0.567</v>
      </c>
      <c r="P94" s="90">
        <v>0.589</v>
      </c>
      <c r="Q94" s="90">
        <v>0.619</v>
      </c>
      <c r="R94" s="90">
        <v>0.657</v>
      </c>
      <c r="S94" s="90">
        <v>0.681</v>
      </c>
      <c r="T94" s="90">
        <v>0.715</v>
      </c>
      <c r="U94" s="90">
        <v>0.778</v>
      </c>
      <c r="V94" s="90">
        <v>0.826</v>
      </c>
      <c r="W94" s="90">
        <v>0.866</v>
      </c>
      <c r="X94" s="90">
        <v>0.873</v>
      </c>
      <c r="Y94" s="90">
        <v>0.901</v>
      </c>
      <c r="Z94" s="90">
        <v>0.923</v>
      </c>
      <c r="AA94" s="90">
        <v>0.912</v>
      </c>
      <c r="AB94" s="90">
        <v>0.912</v>
      </c>
      <c r="AC94" s="90">
        <v>0.949</v>
      </c>
      <c r="AD94" s="90">
        <v>0.972</v>
      </c>
      <c r="AE94" s="90">
        <v>0.986</v>
      </c>
      <c r="AF94" s="90">
        <v>0.992</v>
      </c>
      <c r="AG94" s="90">
        <v>1</v>
      </c>
      <c r="AH94" s="90">
        <v>1.014</v>
      </c>
      <c r="AI94" s="90">
        <v>1.022</v>
      </c>
      <c r="AJ94" s="90">
        <v>1.025</v>
      </c>
      <c r="AK94" s="90">
        <v>1.033</v>
      </c>
      <c r="AL94" s="90">
        <v>1.048</v>
      </c>
      <c r="AM94" s="90">
        <v>1.053</v>
      </c>
      <c r="AN94" s="96">
        <v>1.057</v>
      </c>
    </row>
    <row r="95" spans="1:40" ht="12.75">
      <c r="A95" s="5">
        <v>93</v>
      </c>
      <c r="B95" s="6" t="s">
        <v>98</v>
      </c>
      <c r="C95" s="89">
        <v>0.727</v>
      </c>
      <c r="D95" s="90">
        <v>0.708</v>
      </c>
      <c r="E95" s="90">
        <v>0.696</v>
      </c>
      <c r="F95" s="90">
        <v>0.686</v>
      </c>
      <c r="G95" s="90">
        <v>0.681</v>
      </c>
      <c r="H95" s="90">
        <v>0.675</v>
      </c>
      <c r="I95" s="90">
        <v>0.71</v>
      </c>
      <c r="J95" s="90">
        <v>0.73</v>
      </c>
      <c r="K95" s="90">
        <v>0.764</v>
      </c>
      <c r="L95" s="90">
        <v>0.808</v>
      </c>
      <c r="M95" s="90">
        <v>0.86</v>
      </c>
      <c r="N95" s="90">
        <v>0.893</v>
      </c>
      <c r="O95" s="90">
        <v>0.917</v>
      </c>
      <c r="P95" s="90">
        <v>0.933</v>
      </c>
      <c r="Q95" s="90">
        <v>0.947</v>
      </c>
      <c r="R95" s="90">
        <v>0.967</v>
      </c>
      <c r="S95" s="90">
        <v>0.975</v>
      </c>
      <c r="T95" s="90">
        <v>0.978</v>
      </c>
      <c r="U95" s="90">
        <v>0.978</v>
      </c>
      <c r="V95" s="90">
        <v>0.983</v>
      </c>
      <c r="W95" s="90">
        <v>0.988</v>
      </c>
      <c r="X95" s="90">
        <v>0.977</v>
      </c>
      <c r="Y95" s="90">
        <v>0.971</v>
      </c>
      <c r="Z95" s="90">
        <v>0.963</v>
      </c>
      <c r="AA95" s="90">
        <v>0.951</v>
      </c>
      <c r="AB95" s="90">
        <v>0.949</v>
      </c>
      <c r="AC95" s="90">
        <v>0.956</v>
      </c>
      <c r="AD95" s="90">
        <v>0.967</v>
      </c>
      <c r="AE95" s="90">
        <v>0.972</v>
      </c>
      <c r="AF95" s="90">
        <v>0.984</v>
      </c>
      <c r="AG95" s="90">
        <v>1</v>
      </c>
      <c r="AH95" s="90">
        <v>1.032</v>
      </c>
      <c r="AI95" s="90">
        <v>1.061</v>
      </c>
      <c r="AJ95" s="90">
        <v>1.099</v>
      </c>
      <c r="AK95" s="90">
        <v>1.149</v>
      </c>
      <c r="AL95" s="90">
        <v>1.202</v>
      </c>
      <c r="AM95" s="90">
        <v>1.213</v>
      </c>
      <c r="AN95" s="96">
        <v>1.21</v>
      </c>
    </row>
    <row r="96" spans="1:40" ht="12.75">
      <c r="A96" s="5">
        <v>94</v>
      </c>
      <c r="B96" s="6" t="s">
        <v>99</v>
      </c>
      <c r="C96" s="89">
        <v>0.463</v>
      </c>
      <c r="D96" s="90">
        <v>0.467</v>
      </c>
      <c r="E96" s="90">
        <v>0.464</v>
      </c>
      <c r="F96" s="90">
        <v>0.466</v>
      </c>
      <c r="G96" s="90">
        <v>0.466</v>
      </c>
      <c r="H96" s="90">
        <v>0.461</v>
      </c>
      <c r="I96" s="90">
        <v>0.633</v>
      </c>
      <c r="J96" s="90">
        <v>0.686</v>
      </c>
      <c r="K96" s="90">
        <v>0.751</v>
      </c>
      <c r="L96" s="90">
        <v>0.848</v>
      </c>
      <c r="M96" s="90">
        <v>0.944</v>
      </c>
      <c r="N96" s="90">
        <v>0.988</v>
      </c>
      <c r="O96" s="90">
        <v>1.013</v>
      </c>
      <c r="P96" s="90">
        <v>1.027</v>
      </c>
      <c r="Q96" s="90">
        <v>1.032</v>
      </c>
      <c r="R96" s="90">
        <v>1.044</v>
      </c>
      <c r="S96" s="90">
        <v>1.039</v>
      </c>
      <c r="T96" s="90">
        <v>1.024</v>
      </c>
      <c r="U96" s="90">
        <v>0.997</v>
      </c>
      <c r="V96" s="90">
        <v>0.976</v>
      </c>
      <c r="W96" s="90">
        <v>0.964</v>
      </c>
      <c r="X96" s="90">
        <v>0.953</v>
      </c>
      <c r="Y96" s="90">
        <v>0.951</v>
      </c>
      <c r="Z96" s="90">
        <v>0.953</v>
      </c>
      <c r="AA96" s="90">
        <v>0.956</v>
      </c>
      <c r="AB96" s="90">
        <v>0.962</v>
      </c>
      <c r="AC96" s="90">
        <v>0.966</v>
      </c>
      <c r="AD96" s="90">
        <v>0.97</v>
      </c>
      <c r="AE96" s="90">
        <v>0.976</v>
      </c>
      <c r="AF96" s="90">
        <v>0.987</v>
      </c>
      <c r="AG96" s="90">
        <v>1</v>
      </c>
      <c r="AH96" s="90">
        <v>1.019</v>
      </c>
      <c r="AI96" s="90">
        <v>1.052</v>
      </c>
      <c r="AJ96" s="90">
        <v>1.081</v>
      </c>
      <c r="AK96" s="90">
        <v>1.11</v>
      </c>
      <c r="AL96" s="90">
        <v>1.142</v>
      </c>
      <c r="AM96" s="90">
        <v>1.169</v>
      </c>
      <c r="AN96" s="96">
        <v>1.189</v>
      </c>
    </row>
    <row r="97" spans="1:40" ht="12.75">
      <c r="A97" s="5">
        <v>95</v>
      </c>
      <c r="B97" s="6" t="s">
        <v>100</v>
      </c>
      <c r="C97" s="89">
        <v>0.741</v>
      </c>
      <c r="D97" s="90">
        <v>0.741</v>
      </c>
      <c r="E97" s="90">
        <v>0.74</v>
      </c>
      <c r="F97" s="90">
        <v>0.739</v>
      </c>
      <c r="G97" s="90">
        <v>0.739</v>
      </c>
      <c r="H97" s="90">
        <v>0.738</v>
      </c>
      <c r="I97" s="90">
        <v>0.77</v>
      </c>
      <c r="J97" s="90">
        <v>0.786</v>
      </c>
      <c r="K97" s="90">
        <v>0.807</v>
      </c>
      <c r="L97" s="90">
        <v>0.836</v>
      </c>
      <c r="M97" s="90">
        <v>0.862</v>
      </c>
      <c r="N97" s="90">
        <v>0.874</v>
      </c>
      <c r="O97" s="90">
        <v>0.885</v>
      </c>
      <c r="P97" s="90">
        <v>0.891</v>
      </c>
      <c r="Q97" s="90">
        <v>0.894</v>
      </c>
      <c r="R97" s="90">
        <v>0.898</v>
      </c>
      <c r="S97" s="90">
        <v>0.9</v>
      </c>
      <c r="T97" s="90">
        <v>0.901</v>
      </c>
      <c r="U97" s="90">
        <v>0.904</v>
      </c>
      <c r="V97" s="90">
        <v>0.909</v>
      </c>
      <c r="W97" s="90">
        <v>0.915</v>
      </c>
      <c r="X97" s="90">
        <v>0.917</v>
      </c>
      <c r="Y97" s="90">
        <v>0.92</v>
      </c>
      <c r="Z97" s="90">
        <v>0.923</v>
      </c>
      <c r="AA97" s="90">
        <v>0.927</v>
      </c>
      <c r="AB97" s="90">
        <v>0.936</v>
      </c>
      <c r="AC97" s="90">
        <v>0.949</v>
      </c>
      <c r="AD97" s="90">
        <v>0.962</v>
      </c>
      <c r="AE97" s="90">
        <v>0.969</v>
      </c>
      <c r="AF97" s="90">
        <v>0.981</v>
      </c>
      <c r="AG97" s="90">
        <v>1</v>
      </c>
      <c r="AH97" s="90">
        <v>1.017</v>
      </c>
      <c r="AI97" s="90">
        <v>1.031</v>
      </c>
      <c r="AJ97" s="90">
        <v>1.046</v>
      </c>
      <c r="AK97" s="90">
        <v>1.057</v>
      </c>
      <c r="AL97" s="90">
        <v>1.062</v>
      </c>
      <c r="AM97" s="90">
        <v>1.071</v>
      </c>
      <c r="AN97" s="96">
        <v>1.079</v>
      </c>
    </row>
    <row r="98" spans="1:40" ht="12.75">
      <c r="A98" s="5">
        <v>96</v>
      </c>
      <c r="B98" s="6" t="s">
        <v>101</v>
      </c>
      <c r="C98" s="89">
        <v>0.541</v>
      </c>
      <c r="D98" s="90">
        <v>0.556</v>
      </c>
      <c r="E98" s="90">
        <v>0.554</v>
      </c>
      <c r="F98" s="90">
        <v>0.555</v>
      </c>
      <c r="G98" s="90">
        <v>0.554</v>
      </c>
      <c r="H98" s="90">
        <v>0.555</v>
      </c>
      <c r="I98" s="90">
        <v>0.648</v>
      </c>
      <c r="J98" s="90">
        <v>0.688</v>
      </c>
      <c r="K98" s="90">
        <v>0.742</v>
      </c>
      <c r="L98" s="90">
        <v>0.81</v>
      </c>
      <c r="M98" s="90">
        <v>0.844</v>
      </c>
      <c r="N98" s="90">
        <v>0.867</v>
      </c>
      <c r="O98" s="90">
        <v>0.879</v>
      </c>
      <c r="P98" s="90">
        <v>0.885</v>
      </c>
      <c r="Q98" s="90">
        <v>0.883</v>
      </c>
      <c r="R98" s="90">
        <v>0.881</v>
      </c>
      <c r="S98" s="90">
        <v>0.886</v>
      </c>
      <c r="T98" s="90">
        <v>0.889</v>
      </c>
      <c r="U98" s="90">
        <v>0.912</v>
      </c>
      <c r="V98" s="90">
        <v>0.931</v>
      </c>
      <c r="W98" s="90">
        <v>0.939</v>
      </c>
      <c r="X98" s="90">
        <v>0.945</v>
      </c>
      <c r="Y98" s="90">
        <v>0.956</v>
      </c>
      <c r="Z98" s="90">
        <v>0.956</v>
      </c>
      <c r="AA98" s="90">
        <v>0.968</v>
      </c>
      <c r="AB98" s="90">
        <v>0.995</v>
      </c>
      <c r="AC98" s="90">
        <v>1.028</v>
      </c>
      <c r="AD98" s="90">
        <v>1.035</v>
      </c>
      <c r="AE98" s="90">
        <v>1.008</v>
      </c>
      <c r="AF98" s="90">
        <v>0.998</v>
      </c>
      <c r="AG98" s="90">
        <v>1</v>
      </c>
      <c r="AH98" s="90">
        <v>1.015</v>
      </c>
      <c r="AI98" s="90">
        <v>1.044</v>
      </c>
      <c r="AJ98" s="90">
        <v>1.067</v>
      </c>
      <c r="AK98" s="90">
        <v>1.092</v>
      </c>
      <c r="AL98" s="90">
        <v>1.109</v>
      </c>
      <c r="AM98" s="90">
        <v>1.118</v>
      </c>
      <c r="AN98" s="96">
        <v>1.169</v>
      </c>
    </row>
    <row r="99" spans="1:40" ht="12.75">
      <c r="A99" s="5">
        <v>97</v>
      </c>
      <c r="B99" s="6" t="s">
        <v>102</v>
      </c>
      <c r="C99" s="89">
        <v>0.488</v>
      </c>
      <c r="D99" s="90">
        <v>0.495</v>
      </c>
      <c r="E99" s="90">
        <v>0.506</v>
      </c>
      <c r="F99" s="90">
        <v>0.509</v>
      </c>
      <c r="G99" s="90">
        <v>0.512</v>
      </c>
      <c r="H99" s="90">
        <v>0.51</v>
      </c>
      <c r="I99" s="90">
        <v>0.571</v>
      </c>
      <c r="J99" s="90">
        <v>0.594</v>
      </c>
      <c r="K99" s="90">
        <v>0.64</v>
      </c>
      <c r="L99" s="90">
        <v>0.691</v>
      </c>
      <c r="M99" s="90">
        <v>0.735</v>
      </c>
      <c r="N99" s="90">
        <v>0.764</v>
      </c>
      <c r="O99" s="90">
        <v>0.776</v>
      </c>
      <c r="P99" s="90">
        <v>0.78</v>
      </c>
      <c r="Q99" s="90">
        <v>0.793</v>
      </c>
      <c r="R99" s="90">
        <v>0.802</v>
      </c>
      <c r="S99" s="90">
        <v>0.809</v>
      </c>
      <c r="T99" s="90">
        <v>0.815</v>
      </c>
      <c r="U99" s="90">
        <v>0.815</v>
      </c>
      <c r="V99" s="90">
        <v>0.842</v>
      </c>
      <c r="W99" s="90">
        <v>0.877</v>
      </c>
      <c r="X99" s="90">
        <v>0.889</v>
      </c>
      <c r="Y99" s="90">
        <v>0.884</v>
      </c>
      <c r="Z99" s="90">
        <v>0.883</v>
      </c>
      <c r="AA99" s="90">
        <v>0.873</v>
      </c>
      <c r="AB99" s="90">
        <v>0.891</v>
      </c>
      <c r="AC99" s="90">
        <v>0.91</v>
      </c>
      <c r="AD99" s="90">
        <v>0.921</v>
      </c>
      <c r="AE99" s="90">
        <v>0.939</v>
      </c>
      <c r="AF99" s="90">
        <v>0.963</v>
      </c>
      <c r="AG99" s="90">
        <v>1</v>
      </c>
      <c r="AH99" s="90">
        <v>1.009</v>
      </c>
      <c r="AI99" s="90">
        <v>1.028</v>
      </c>
      <c r="AJ99" s="90">
        <v>1.018</v>
      </c>
      <c r="AK99" s="90">
        <v>1.022</v>
      </c>
      <c r="AL99" s="90">
        <v>1.025</v>
      </c>
      <c r="AM99" s="90">
        <v>1.03</v>
      </c>
      <c r="AN99" s="96">
        <v>0.968</v>
      </c>
    </row>
    <row r="100" spans="1:40" ht="12.75">
      <c r="A100" s="5">
        <v>98</v>
      </c>
      <c r="B100" s="6" t="s">
        <v>103</v>
      </c>
      <c r="C100" s="89">
        <v>1.145</v>
      </c>
      <c r="D100" s="90">
        <v>1.105</v>
      </c>
      <c r="E100" s="90">
        <v>1.083</v>
      </c>
      <c r="F100" s="90">
        <v>1.079</v>
      </c>
      <c r="G100" s="90">
        <v>1.089</v>
      </c>
      <c r="H100" s="90">
        <v>1.089</v>
      </c>
      <c r="I100" s="90">
        <v>1.063</v>
      </c>
      <c r="J100" s="90">
        <v>1.029</v>
      </c>
      <c r="K100" s="90">
        <v>1.005</v>
      </c>
      <c r="L100" s="90">
        <v>0.991</v>
      </c>
      <c r="M100" s="90">
        <v>0.984</v>
      </c>
      <c r="N100" s="90">
        <v>0.969</v>
      </c>
      <c r="O100" s="90">
        <v>0.957</v>
      </c>
      <c r="P100" s="90">
        <v>0.947</v>
      </c>
      <c r="Q100" s="90">
        <v>0.937</v>
      </c>
      <c r="R100" s="90">
        <v>0.934</v>
      </c>
      <c r="S100" s="90">
        <v>0.935</v>
      </c>
      <c r="T100" s="90">
        <v>0.941</v>
      </c>
      <c r="U100" s="90">
        <v>0.949</v>
      </c>
      <c r="V100" s="90">
        <v>0.964</v>
      </c>
      <c r="W100" s="90">
        <v>0.981</v>
      </c>
      <c r="X100" s="90">
        <v>0.987</v>
      </c>
      <c r="Y100" s="90">
        <v>0.991</v>
      </c>
      <c r="Z100" s="90">
        <v>0.993</v>
      </c>
      <c r="AA100" s="90">
        <v>0.993</v>
      </c>
      <c r="AB100" s="90">
        <v>0.995</v>
      </c>
      <c r="AC100" s="90">
        <v>0.998</v>
      </c>
      <c r="AD100" s="90">
        <v>0.996</v>
      </c>
      <c r="AE100" s="90">
        <v>0.993</v>
      </c>
      <c r="AF100" s="90">
        <v>0.996</v>
      </c>
      <c r="AG100" s="90">
        <v>1</v>
      </c>
      <c r="AH100" s="90">
        <v>1.006</v>
      </c>
      <c r="AI100" s="90">
        <v>1.012</v>
      </c>
      <c r="AJ100" s="90">
        <v>1.02</v>
      </c>
      <c r="AK100" s="90">
        <v>1.021</v>
      </c>
      <c r="AL100" s="90">
        <v>1.026</v>
      </c>
      <c r="AM100" s="90">
        <v>1.024</v>
      </c>
      <c r="AN100" s="96">
        <v>1.02</v>
      </c>
    </row>
    <row r="101" spans="1:40" ht="12.75">
      <c r="A101" s="5">
        <v>99</v>
      </c>
      <c r="B101" s="6" t="s">
        <v>104</v>
      </c>
      <c r="C101" s="89">
        <v>1.018</v>
      </c>
      <c r="D101" s="90">
        <v>0.931</v>
      </c>
      <c r="E101" s="90">
        <v>0.857</v>
      </c>
      <c r="F101" s="90">
        <v>0.811</v>
      </c>
      <c r="G101" s="90">
        <v>0.775</v>
      </c>
      <c r="H101" s="90">
        <v>0.748</v>
      </c>
      <c r="I101" s="90">
        <v>0.716</v>
      </c>
      <c r="J101" s="90">
        <v>0.689</v>
      </c>
      <c r="K101" s="90">
        <v>0.675</v>
      </c>
      <c r="L101" s="90">
        <v>0.669</v>
      </c>
      <c r="M101" s="90">
        <v>0.689</v>
      </c>
      <c r="N101" s="90">
        <v>0.704</v>
      </c>
      <c r="O101" s="90">
        <v>0.716</v>
      </c>
      <c r="P101" s="90">
        <v>0.733</v>
      </c>
      <c r="Q101" s="90">
        <v>0.76</v>
      </c>
      <c r="R101" s="90">
        <v>0.818</v>
      </c>
      <c r="S101" s="90">
        <v>0.852</v>
      </c>
      <c r="T101" s="90">
        <v>0.905</v>
      </c>
      <c r="U101" s="90">
        <v>0.944</v>
      </c>
      <c r="V101" s="90">
        <v>0.986</v>
      </c>
      <c r="W101" s="90">
        <v>1.026</v>
      </c>
      <c r="X101" s="90">
        <v>1.013</v>
      </c>
      <c r="Y101" s="90">
        <v>0.998</v>
      </c>
      <c r="Z101" s="90">
        <v>0.992</v>
      </c>
      <c r="AA101" s="90">
        <v>0.986</v>
      </c>
      <c r="AB101" s="90">
        <v>0.993</v>
      </c>
      <c r="AC101" s="90">
        <v>0.991</v>
      </c>
      <c r="AD101" s="90">
        <v>0.981</v>
      </c>
      <c r="AE101" s="90">
        <v>0.977</v>
      </c>
      <c r="AF101" s="90">
        <v>0.986</v>
      </c>
      <c r="AG101" s="90">
        <v>1</v>
      </c>
      <c r="AH101" s="90">
        <v>1.006</v>
      </c>
      <c r="AI101" s="90">
        <v>1.008</v>
      </c>
      <c r="AJ101" s="90">
        <v>1.01</v>
      </c>
      <c r="AK101" s="90">
        <v>1</v>
      </c>
      <c r="AL101" s="90">
        <v>0.988</v>
      </c>
      <c r="AM101" s="90">
        <v>0.98</v>
      </c>
      <c r="AN101" s="96">
        <v>0.973</v>
      </c>
    </row>
    <row r="102" spans="1:40" ht="12.75">
      <c r="A102" s="5">
        <v>100</v>
      </c>
      <c r="B102" s="6" t="s">
        <v>105</v>
      </c>
      <c r="C102" s="89">
        <v>1.152</v>
      </c>
      <c r="D102" s="90">
        <v>1.132</v>
      </c>
      <c r="E102" s="90">
        <v>1.123</v>
      </c>
      <c r="F102" s="90">
        <v>1.135</v>
      </c>
      <c r="G102" s="90">
        <v>1.155</v>
      </c>
      <c r="H102" s="90">
        <v>1.18</v>
      </c>
      <c r="I102" s="90">
        <v>1.15</v>
      </c>
      <c r="J102" s="90">
        <v>1.093</v>
      </c>
      <c r="K102" s="90">
        <v>1.011</v>
      </c>
      <c r="L102" s="90">
        <v>0.916</v>
      </c>
      <c r="M102" s="90">
        <v>0.847</v>
      </c>
      <c r="N102" s="90">
        <v>0.819</v>
      </c>
      <c r="O102" s="90">
        <v>0.811</v>
      </c>
      <c r="P102" s="90">
        <v>0.804</v>
      </c>
      <c r="Q102" s="90">
        <v>0.805</v>
      </c>
      <c r="R102" s="90">
        <v>0.83</v>
      </c>
      <c r="S102" s="90">
        <v>0.854</v>
      </c>
      <c r="T102" s="90">
        <v>0.886</v>
      </c>
      <c r="U102" s="90">
        <v>0.907</v>
      </c>
      <c r="V102" s="90">
        <v>0.931</v>
      </c>
      <c r="W102" s="90">
        <v>0.954</v>
      </c>
      <c r="X102" s="90">
        <v>0.965</v>
      </c>
      <c r="Y102" s="90">
        <v>0.969</v>
      </c>
      <c r="Z102" s="90">
        <v>0.971</v>
      </c>
      <c r="AA102" s="90">
        <v>0.972</v>
      </c>
      <c r="AB102" s="90">
        <v>0.976</v>
      </c>
      <c r="AC102" s="90">
        <v>0.981</v>
      </c>
      <c r="AD102" s="90">
        <v>0.988</v>
      </c>
      <c r="AE102" s="90">
        <v>0.992</v>
      </c>
      <c r="AF102" s="90">
        <v>0.994</v>
      </c>
      <c r="AG102" s="90">
        <v>1</v>
      </c>
      <c r="AH102" s="90">
        <v>1.001</v>
      </c>
      <c r="AI102" s="90">
        <v>0.998</v>
      </c>
      <c r="AJ102" s="90">
        <v>0.989</v>
      </c>
      <c r="AK102" s="90">
        <v>0.977</v>
      </c>
      <c r="AL102" s="90">
        <v>0.963</v>
      </c>
      <c r="AM102" s="90">
        <v>0.949</v>
      </c>
      <c r="AN102" s="96">
        <v>0.936</v>
      </c>
    </row>
    <row r="103" spans="1:40" ht="12.75">
      <c r="A103" s="5">
        <v>101</v>
      </c>
      <c r="B103" s="6" t="s">
        <v>106</v>
      </c>
      <c r="C103" s="89">
        <v>1.342</v>
      </c>
      <c r="D103" s="90">
        <v>1.259</v>
      </c>
      <c r="E103" s="90">
        <v>1.173</v>
      </c>
      <c r="F103" s="90">
        <v>1.099</v>
      </c>
      <c r="G103" s="90">
        <v>1.053</v>
      </c>
      <c r="H103" s="90">
        <v>1.029</v>
      </c>
      <c r="I103" s="90">
        <v>0.98</v>
      </c>
      <c r="J103" s="90">
        <v>0.944</v>
      </c>
      <c r="K103" s="90">
        <v>0.929</v>
      </c>
      <c r="L103" s="90">
        <v>0.899</v>
      </c>
      <c r="M103" s="90">
        <v>0.866</v>
      </c>
      <c r="N103" s="90">
        <v>0.861</v>
      </c>
      <c r="O103" s="90">
        <v>0.861</v>
      </c>
      <c r="P103" s="90">
        <v>0.855</v>
      </c>
      <c r="Q103" s="90">
        <v>0.851</v>
      </c>
      <c r="R103" s="90">
        <v>0.86</v>
      </c>
      <c r="S103" s="90">
        <v>0.872</v>
      </c>
      <c r="T103" s="90">
        <v>0.912</v>
      </c>
      <c r="U103" s="90">
        <v>0.959</v>
      </c>
      <c r="V103" s="90">
        <v>1.006</v>
      </c>
      <c r="W103" s="90">
        <v>1.043</v>
      </c>
      <c r="X103" s="90">
        <v>1.04</v>
      </c>
      <c r="Y103" s="90">
        <v>1.032</v>
      </c>
      <c r="Z103" s="90">
        <v>1.02</v>
      </c>
      <c r="AA103" s="90">
        <v>1.005</v>
      </c>
      <c r="AB103" s="90">
        <v>0.997</v>
      </c>
      <c r="AC103" s="90">
        <v>1.004</v>
      </c>
      <c r="AD103" s="90">
        <v>1.011</v>
      </c>
      <c r="AE103" s="90">
        <v>1.015</v>
      </c>
      <c r="AF103" s="90">
        <v>1.005</v>
      </c>
      <c r="AG103" s="90">
        <v>1</v>
      </c>
      <c r="AH103" s="90">
        <v>1.002</v>
      </c>
      <c r="AI103" s="90">
        <v>1.018</v>
      </c>
      <c r="AJ103" s="90">
        <v>1.055</v>
      </c>
      <c r="AK103" s="90">
        <v>1.118</v>
      </c>
      <c r="AL103" s="90">
        <v>1.126</v>
      </c>
      <c r="AM103" s="90">
        <v>1.11</v>
      </c>
      <c r="AN103" s="96">
        <v>1.089</v>
      </c>
    </row>
    <row r="104" spans="1:40" ht="12.75">
      <c r="A104" s="5">
        <v>102</v>
      </c>
      <c r="B104" s="6" t="s">
        <v>107</v>
      </c>
      <c r="C104" s="89">
        <v>1.305</v>
      </c>
      <c r="D104" s="90">
        <v>1.173</v>
      </c>
      <c r="E104" s="90">
        <v>1.052</v>
      </c>
      <c r="F104" s="90">
        <v>0.956</v>
      </c>
      <c r="G104" s="90">
        <v>0.894</v>
      </c>
      <c r="H104" s="90">
        <v>0.846</v>
      </c>
      <c r="I104" s="90">
        <v>0.796</v>
      </c>
      <c r="J104" s="90">
        <v>0.759</v>
      </c>
      <c r="K104" s="90">
        <v>0.731</v>
      </c>
      <c r="L104" s="90">
        <v>0.713</v>
      </c>
      <c r="M104" s="90">
        <v>0.706</v>
      </c>
      <c r="N104" s="90">
        <v>0.709</v>
      </c>
      <c r="O104" s="90">
        <v>0.708</v>
      </c>
      <c r="P104" s="90">
        <v>0.709</v>
      </c>
      <c r="Q104" s="90">
        <v>0.722</v>
      </c>
      <c r="R104" s="90">
        <v>0.757</v>
      </c>
      <c r="S104" s="90">
        <v>0.774</v>
      </c>
      <c r="T104" s="90">
        <v>0.795</v>
      </c>
      <c r="U104" s="90">
        <v>0.824</v>
      </c>
      <c r="V104" s="90">
        <v>0.861</v>
      </c>
      <c r="W104" s="90">
        <v>0.897</v>
      </c>
      <c r="X104" s="90">
        <v>0.915</v>
      </c>
      <c r="Y104" s="90">
        <v>0.931</v>
      </c>
      <c r="Z104" s="90">
        <v>0.94</v>
      </c>
      <c r="AA104" s="90">
        <v>0.941</v>
      </c>
      <c r="AB104" s="90">
        <v>0.95</v>
      </c>
      <c r="AC104" s="90">
        <v>0.961</v>
      </c>
      <c r="AD104" s="90">
        <v>0.969</v>
      </c>
      <c r="AE104" s="90">
        <v>0.974</v>
      </c>
      <c r="AF104" s="90">
        <v>0.985</v>
      </c>
      <c r="AG104" s="90">
        <v>1</v>
      </c>
      <c r="AH104" s="90">
        <v>1.015</v>
      </c>
      <c r="AI104" s="90">
        <v>1.027</v>
      </c>
      <c r="AJ104" s="90">
        <v>1.038</v>
      </c>
      <c r="AK104" s="90">
        <v>1.041</v>
      </c>
      <c r="AL104" s="90">
        <v>1.054</v>
      </c>
      <c r="AM104" s="90">
        <v>1.051</v>
      </c>
      <c r="AN104" s="96">
        <v>1.043</v>
      </c>
    </row>
    <row r="105" spans="1:40" ht="12.75">
      <c r="A105" s="5">
        <v>103</v>
      </c>
      <c r="B105" s="6" t="s">
        <v>108</v>
      </c>
      <c r="C105" s="89">
        <v>1.504</v>
      </c>
      <c r="D105" s="90">
        <v>1.397</v>
      </c>
      <c r="E105" s="90">
        <v>1.31</v>
      </c>
      <c r="F105" s="90">
        <v>1.252</v>
      </c>
      <c r="G105" s="90">
        <v>1.204</v>
      </c>
      <c r="H105" s="90">
        <v>1.179</v>
      </c>
      <c r="I105" s="90">
        <v>1.131</v>
      </c>
      <c r="J105" s="90">
        <v>1.1</v>
      </c>
      <c r="K105" s="90">
        <v>1.084</v>
      </c>
      <c r="L105" s="90">
        <v>1.073</v>
      </c>
      <c r="M105" s="90">
        <v>1.094</v>
      </c>
      <c r="N105" s="90">
        <v>1.099</v>
      </c>
      <c r="O105" s="90">
        <v>1.1</v>
      </c>
      <c r="P105" s="90">
        <v>1.106</v>
      </c>
      <c r="Q105" s="90">
        <v>1.113</v>
      </c>
      <c r="R105" s="90">
        <v>1.125</v>
      </c>
      <c r="S105" s="90">
        <v>1.133</v>
      </c>
      <c r="T105" s="90">
        <v>1.149</v>
      </c>
      <c r="U105" s="90">
        <v>1.171</v>
      </c>
      <c r="V105" s="90">
        <v>1.183</v>
      </c>
      <c r="W105" s="90">
        <v>1.193</v>
      </c>
      <c r="X105" s="90">
        <v>1.172</v>
      </c>
      <c r="Y105" s="90">
        <v>1.14</v>
      </c>
      <c r="Z105" s="90">
        <v>1.096</v>
      </c>
      <c r="AA105" s="90">
        <v>1.041</v>
      </c>
      <c r="AB105" s="90">
        <v>0.978</v>
      </c>
      <c r="AC105" s="90">
        <v>0.959</v>
      </c>
      <c r="AD105" s="90">
        <v>0.953</v>
      </c>
      <c r="AE105" s="90">
        <v>0.954</v>
      </c>
      <c r="AF105" s="90">
        <v>0.967</v>
      </c>
      <c r="AG105" s="90">
        <v>1</v>
      </c>
      <c r="AH105" s="90">
        <v>1.004</v>
      </c>
      <c r="AI105" s="90">
        <v>0.995</v>
      </c>
      <c r="AJ105" s="90">
        <v>0.98</v>
      </c>
      <c r="AK105" s="90">
        <v>0.957</v>
      </c>
      <c r="AL105" s="90">
        <v>0.934</v>
      </c>
      <c r="AM105" s="90">
        <v>0.913</v>
      </c>
      <c r="AN105" s="96">
        <v>0.896</v>
      </c>
    </row>
    <row r="106" spans="1:40" ht="12.75">
      <c r="A106" s="5">
        <v>104</v>
      </c>
      <c r="B106" s="6" t="s">
        <v>109</v>
      </c>
      <c r="C106" s="89">
        <v>1.125</v>
      </c>
      <c r="D106" s="90">
        <v>1.077</v>
      </c>
      <c r="E106" s="90">
        <v>1.033</v>
      </c>
      <c r="F106" s="90">
        <v>1.008</v>
      </c>
      <c r="G106" s="90">
        <v>0.997</v>
      </c>
      <c r="H106" s="90">
        <v>1.001</v>
      </c>
      <c r="I106" s="90">
        <v>0.973</v>
      </c>
      <c r="J106" s="90">
        <v>0.941</v>
      </c>
      <c r="K106" s="90">
        <v>0.896</v>
      </c>
      <c r="L106" s="90">
        <v>0.835</v>
      </c>
      <c r="M106" s="90">
        <v>0.782</v>
      </c>
      <c r="N106" s="90">
        <v>0.76</v>
      </c>
      <c r="O106" s="90">
        <v>0.748</v>
      </c>
      <c r="P106" s="90">
        <v>0.736</v>
      </c>
      <c r="Q106" s="90">
        <v>0.736</v>
      </c>
      <c r="R106" s="90">
        <v>0.772</v>
      </c>
      <c r="S106" s="90">
        <v>0.796</v>
      </c>
      <c r="T106" s="90">
        <v>0.824</v>
      </c>
      <c r="U106" s="90">
        <v>0.86</v>
      </c>
      <c r="V106" s="90">
        <v>0.911</v>
      </c>
      <c r="W106" s="90">
        <v>0.954</v>
      </c>
      <c r="X106" s="90">
        <v>0.978</v>
      </c>
      <c r="Y106" s="90">
        <v>0.984</v>
      </c>
      <c r="Z106" s="90">
        <v>0.989</v>
      </c>
      <c r="AA106" s="90">
        <v>0.992</v>
      </c>
      <c r="AB106" s="90">
        <v>0.991</v>
      </c>
      <c r="AC106" s="90">
        <v>0.99</v>
      </c>
      <c r="AD106" s="90">
        <v>0.988</v>
      </c>
      <c r="AE106" s="90">
        <v>0.986</v>
      </c>
      <c r="AF106" s="90">
        <v>0.992</v>
      </c>
      <c r="AG106" s="90">
        <v>1</v>
      </c>
      <c r="AH106" s="90">
        <v>1.005</v>
      </c>
      <c r="AI106" s="90">
        <v>1.012</v>
      </c>
      <c r="AJ106" s="90">
        <v>1.02</v>
      </c>
      <c r="AK106" s="90">
        <v>1.011</v>
      </c>
      <c r="AL106" s="90">
        <v>1.015</v>
      </c>
      <c r="AM106" s="90">
        <v>1.013</v>
      </c>
      <c r="AN106" s="96">
        <v>1.019</v>
      </c>
    </row>
    <row r="107" spans="1:40" ht="12.75">
      <c r="A107" s="5">
        <v>105</v>
      </c>
      <c r="B107" s="6" t="s">
        <v>110</v>
      </c>
      <c r="C107" s="89">
        <v>1.135</v>
      </c>
      <c r="D107" s="90">
        <v>1.157</v>
      </c>
      <c r="E107" s="90">
        <v>1.173</v>
      </c>
      <c r="F107" s="90">
        <v>1.19</v>
      </c>
      <c r="G107" s="90">
        <v>1.189</v>
      </c>
      <c r="H107" s="90">
        <v>1.192</v>
      </c>
      <c r="I107" s="90">
        <v>1.159</v>
      </c>
      <c r="J107" s="90">
        <v>1.115</v>
      </c>
      <c r="K107" s="90">
        <v>1.055</v>
      </c>
      <c r="L107" s="90">
        <v>0.987</v>
      </c>
      <c r="M107" s="90">
        <v>0.934</v>
      </c>
      <c r="N107" s="90">
        <v>0.903</v>
      </c>
      <c r="O107" s="90">
        <v>0.884</v>
      </c>
      <c r="P107" s="90">
        <v>0.867</v>
      </c>
      <c r="Q107" s="90">
        <v>0.863</v>
      </c>
      <c r="R107" s="90">
        <v>0.886</v>
      </c>
      <c r="S107" s="90">
        <v>0.903</v>
      </c>
      <c r="T107" s="90">
        <v>0.934</v>
      </c>
      <c r="U107" s="90">
        <v>0.971</v>
      </c>
      <c r="V107" s="90">
        <v>1.018</v>
      </c>
      <c r="W107" s="90">
        <v>1.064</v>
      </c>
      <c r="X107" s="90">
        <v>1.067</v>
      </c>
      <c r="Y107" s="90">
        <v>1.059</v>
      </c>
      <c r="Z107" s="90">
        <v>1.042</v>
      </c>
      <c r="AA107" s="90">
        <v>1.021</v>
      </c>
      <c r="AB107" s="90">
        <v>1</v>
      </c>
      <c r="AC107" s="90">
        <v>0.993</v>
      </c>
      <c r="AD107" s="90">
        <v>0.987</v>
      </c>
      <c r="AE107" s="90">
        <v>0.984</v>
      </c>
      <c r="AF107" s="90">
        <v>0.991</v>
      </c>
      <c r="AG107" s="90">
        <v>1</v>
      </c>
      <c r="AH107" s="90">
        <v>0.998</v>
      </c>
      <c r="AI107" s="90">
        <v>1</v>
      </c>
      <c r="AJ107" s="90">
        <v>1.006</v>
      </c>
      <c r="AK107" s="90">
        <v>1.014</v>
      </c>
      <c r="AL107" s="90">
        <v>1.019</v>
      </c>
      <c r="AM107" s="90">
        <v>1.014</v>
      </c>
      <c r="AN107" s="96">
        <v>1.002</v>
      </c>
    </row>
    <row r="108" spans="1:40" ht="12.75">
      <c r="A108" s="5">
        <v>106</v>
      </c>
      <c r="B108" s="6" t="s">
        <v>111</v>
      </c>
      <c r="C108" s="89">
        <v>1.118</v>
      </c>
      <c r="D108" s="90">
        <v>1.03</v>
      </c>
      <c r="E108" s="90">
        <v>0.949</v>
      </c>
      <c r="F108" s="90">
        <v>0.899</v>
      </c>
      <c r="G108" s="90">
        <v>0.872</v>
      </c>
      <c r="H108" s="90">
        <v>0.86</v>
      </c>
      <c r="I108" s="90">
        <v>0.833</v>
      </c>
      <c r="J108" s="90">
        <v>0.809</v>
      </c>
      <c r="K108" s="90">
        <v>0.787</v>
      </c>
      <c r="L108" s="90">
        <v>0.773</v>
      </c>
      <c r="M108" s="90">
        <v>0.768</v>
      </c>
      <c r="N108" s="90">
        <v>0.763</v>
      </c>
      <c r="O108" s="90">
        <v>0.761</v>
      </c>
      <c r="P108" s="90">
        <v>0.762</v>
      </c>
      <c r="Q108" s="90">
        <v>0.764</v>
      </c>
      <c r="R108" s="90">
        <v>0.765</v>
      </c>
      <c r="S108" s="90">
        <v>0.765</v>
      </c>
      <c r="T108" s="90">
        <v>0.772</v>
      </c>
      <c r="U108" s="90">
        <v>0.779</v>
      </c>
      <c r="V108" s="90">
        <v>0.794</v>
      </c>
      <c r="W108" s="90">
        <v>0.81</v>
      </c>
      <c r="X108" s="90">
        <v>0.814</v>
      </c>
      <c r="Y108" s="90">
        <v>0.825</v>
      </c>
      <c r="Z108" s="90">
        <v>0.835</v>
      </c>
      <c r="AA108" s="90">
        <v>0.845</v>
      </c>
      <c r="AB108" s="90">
        <v>0.872</v>
      </c>
      <c r="AC108" s="90">
        <v>0.925</v>
      </c>
      <c r="AD108" s="90">
        <v>0.976</v>
      </c>
      <c r="AE108" s="90">
        <v>0.997</v>
      </c>
      <c r="AF108" s="90">
        <v>1.001</v>
      </c>
      <c r="AG108" s="90">
        <v>1</v>
      </c>
      <c r="AH108" s="90">
        <v>0.99</v>
      </c>
      <c r="AI108" s="90">
        <v>1.009</v>
      </c>
      <c r="AJ108" s="90">
        <v>1.025</v>
      </c>
      <c r="AK108" s="90">
        <v>1.043</v>
      </c>
      <c r="AL108" s="90">
        <v>1.093</v>
      </c>
      <c r="AM108" s="90">
        <v>1.122</v>
      </c>
      <c r="AN108" s="96">
        <v>1.147</v>
      </c>
    </row>
    <row r="109" spans="1:40" ht="12.75">
      <c r="A109" s="9">
        <v>107</v>
      </c>
      <c r="B109" s="10" t="s">
        <v>112</v>
      </c>
      <c r="C109" s="91">
        <v>1.364</v>
      </c>
      <c r="D109" s="92">
        <v>1.346</v>
      </c>
      <c r="E109" s="92">
        <v>1.315</v>
      </c>
      <c r="F109" s="92">
        <v>1.351</v>
      </c>
      <c r="G109" s="92">
        <v>1.379</v>
      </c>
      <c r="H109" s="92">
        <v>1.429</v>
      </c>
      <c r="I109" s="92">
        <v>1.388</v>
      </c>
      <c r="J109" s="92">
        <v>1.318</v>
      </c>
      <c r="K109" s="92">
        <v>1.227</v>
      </c>
      <c r="L109" s="92">
        <v>1.129</v>
      </c>
      <c r="M109" s="92">
        <v>1.046</v>
      </c>
      <c r="N109" s="92">
        <v>0.998</v>
      </c>
      <c r="O109" s="92">
        <v>0.944</v>
      </c>
      <c r="P109" s="92">
        <v>0.887</v>
      </c>
      <c r="Q109" s="92">
        <v>0.831</v>
      </c>
      <c r="R109" s="92">
        <v>0.797</v>
      </c>
      <c r="S109" s="92">
        <v>0.807</v>
      </c>
      <c r="T109" s="92">
        <v>0.835</v>
      </c>
      <c r="U109" s="92">
        <v>0.889</v>
      </c>
      <c r="V109" s="92">
        <v>0.969</v>
      </c>
      <c r="W109" s="92">
        <v>1.055</v>
      </c>
      <c r="X109" s="92">
        <v>1.082</v>
      </c>
      <c r="Y109" s="92">
        <v>1.085</v>
      </c>
      <c r="Z109" s="92">
        <v>1.077</v>
      </c>
      <c r="AA109" s="92">
        <v>1.059</v>
      </c>
      <c r="AB109" s="92">
        <v>1.033</v>
      </c>
      <c r="AC109" s="92">
        <v>1.02</v>
      </c>
      <c r="AD109" s="92">
        <v>1.014</v>
      </c>
      <c r="AE109" s="92">
        <v>1.007</v>
      </c>
      <c r="AF109" s="92">
        <v>1.003</v>
      </c>
      <c r="AG109" s="92">
        <v>1</v>
      </c>
      <c r="AH109" s="92">
        <v>0.998</v>
      </c>
      <c r="AI109" s="92">
        <v>0.991</v>
      </c>
      <c r="AJ109" s="92">
        <v>0.993</v>
      </c>
      <c r="AK109" s="92">
        <v>0.988</v>
      </c>
      <c r="AL109" s="92">
        <v>0.979</v>
      </c>
      <c r="AM109" s="90">
        <v>0.961</v>
      </c>
      <c r="AN109" s="97">
        <v>0.951</v>
      </c>
    </row>
    <row r="110" spans="1:40" ht="12.75">
      <c r="A110" s="7"/>
      <c r="B110" s="8" t="s">
        <v>161</v>
      </c>
      <c r="C110" s="93">
        <v>0.909</v>
      </c>
      <c r="D110" s="94">
        <v>0.888</v>
      </c>
      <c r="E110" s="94">
        <v>0.861</v>
      </c>
      <c r="F110" s="94">
        <v>0.845</v>
      </c>
      <c r="G110" s="94">
        <v>0.832</v>
      </c>
      <c r="H110" s="94">
        <v>0.817</v>
      </c>
      <c r="I110" s="94">
        <v>0.803</v>
      </c>
      <c r="J110" s="94">
        <v>0.795</v>
      </c>
      <c r="K110" s="94">
        <v>0.793</v>
      </c>
      <c r="L110" s="94">
        <v>0.798</v>
      </c>
      <c r="M110" s="94">
        <v>0.809</v>
      </c>
      <c r="N110" s="94">
        <v>0.821</v>
      </c>
      <c r="O110" s="94">
        <v>0.833</v>
      </c>
      <c r="P110" s="94">
        <v>0.844</v>
      </c>
      <c r="Q110" s="94">
        <v>0.86</v>
      </c>
      <c r="R110" s="94">
        <v>0.885</v>
      </c>
      <c r="S110" s="94">
        <v>0.898</v>
      </c>
      <c r="T110" s="94">
        <v>0.907</v>
      </c>
      <c r="U110" s="94">
        <v>0.924</v>
      </c>
      <c r="V110" s="94">
        <v>0.947</v>
      </c>
      <c r="W110" s="94">
        <v>0.962</v>
      </c>
      <c r="X110" s="94">
        <v>0.972</v>
      </c>
      <c r="Y110" s="94">
        <v>0.975</v>
      </c>
      <c r="Z110" s="94">
        <v>0.973</v>
      </c>
      <c r="AA110" s="94">
        <v>0.97</v>
      </c>
      <c r="AB110" s="94">
        <v>0.975</v>
      </c>
      <c r="AC110" s="94">
        <v>0.985</v>
      </c>
      <c r="AD110" s="94">
        <v>0.99</v>
      </c>
      <c r="AE110" s="94">
        <v>0.995</v>
      </c>
      <c r="AF110" s="94">
        <v>0.996</v>
      </c>
      <c r="AG110" s="94">
        <v>1</v>
      </c>
      <c r="AH110" s="94">
        <v>1.005</v>
      </c>
      <c r="AI110" s="94">
        <v>1.008</v>
      </c>
      <c r="AJ110" s="94">
        <v>1.015</v>
      </c>
      <c r="AK110" s="94">
        <v>1.029</v>
      </c>
      <c r="AL110" s="94">
        <v>1.044</v>
      </c>
      <c r="AM110" s="94">
        <v>1.053</v>
      </c>
      <c r="AN110" s="96">
        <v>1.062</v>
      </c>
    </row>
    <row r="111" spans="1:40" ht="12.75">
      <c r="A111" s="5"/>
      <c r="B111" s="6" t="s">
        <v>160</v>
      </c>
      <c r="C111" s="89">
        <v>0.964</v>
      </c>
      <c r="D111" s="90">
        <v>0.941</v>
      </c>
      <c r="E111" s="90">
        <v>0.914</v>
      </c>
      <c r="F111" s="90">
        <v>0.904</v>
      </c>
      <c r="G111" s="90">
        <v>0.891</v>
      </c>
      <c r="H111" s="90">
        <v>0.88</v>
      </c>
      <c r="I111" s="90">
        <v>0.868</v>
      </c>
      <c r="J111" s="90">
        <v>0.856</v>
      </c>
      <c r="K111" s="90">
        <v>0.848</v>
      </c>
      <c r="L111" s="90">
        <v>0.846</v>
      </c>
      <c r="M111" s="90">
        <v>0.858</v>
      </c>
      <c r="N111" s="90">
        <v>0.866</v>
      </c>
      <c r="O111" s="90">
        <v>0.871</v>
      </c>
      <c r="P111" s="90">
        <v>0.877</v>
      </c>
      <c r="Q111" s="90">
        <v>0.886</v>
      </c>
      <c r="R111" s="90">
        <v>0.899</v>
      </c>
      <c r="S111" s="90">
        <v>0.913</v>
      </c>
      <c r="T111" s="90">
        <v>0.93</v>
      </c>
      <c r="U111" s="90">
        <v>0.949</v>
      </c>
      <c r="V111" s="90">
        <v>0.969</v>
      </c>
      <c r="W111" s="90">
        <v>0.979</v>
      </c>
      <c r="X111" s="90">
        <v>0.986</v>
      </c>
      <c r="Y111" s="90">
        <v>0.987</v>
      </c>
      <c r="Z111" s="90">
        <v>0.984</v>
      </c>
      <c r="AA111" s="90">
        <v>0.978</v>
      </c>
      <c r="AB111" s="90">
        <v>0.978</v>
      </c>
      <c r="AC111" s="90">
        <v>0.988</v>
      </c>
      <c r="AD111" s="90">
        <v>0.994</v>
      </c>
      <c r="AE111" s="90">
        <v>0.993</v>
      </c>
      <c r="AF111" s="90">
        <v>0.995</v>
      </c>
      <c r="AG111" s="90">
        <v>1</v>
      </c>
      <c r="AH111" s="90">
        <v>1.009</v>
      </c>
      <c r="AI111" s="90">
        <v>1.015</v>
      </c>
      <c r="AJ111" s="90">
        <v>1.021</v>
      </c>
      <c r="AK111" s="90">
        <v>1.028</v>
      </c>
      <c r="AL111" s="90">
        <v>1.036</v>
      </c>
      <c r="AM111" s="90">
        <v>1.042</v>
      </c>
      <c r="AN111" s="96">
        <v>1.045</v>
      </c>
    </row>
    <row r="112" spans="1:40" ht="12.75">
      <c r="A112" s="9"/>
      <c r="B112" s="10" t="s">
        <v>159</v>
      </c>
      <c r="C112" s="91">
        <v>1.018</v>
      </c>
      <c r="D112" s="92">
        <v>0.983</v>
      </c>
      <c r="E112" s="92">
        <v>0.947</v>
      </c>
      <c r="F112" s="92">
        <v>0.926</v>
      </c>
      <c r="G112" s="92">
        <v>0.908</v>
      </c>
      <c r="H112" s="92">
        <v>0.89</v>
      </c>
      <c r="I112" s="92">
        <v>0.872</v>
      </c>
      <c r="J112" s="92">
        <v>0.859</v>
      </c>
      <c r="K112" s="92">
        <v>0.849</v>
      </c>
      <c r="L112" s="92">
        <v>0.848</v>
      </c>
      <c r="M112" s="92">
        <v>0.858</v>
      </c>
      <c r="N112" s="92">
        <v>0.865</v>
      </c>
      <c r="O112" s="92">
        <v>0.871</v>
      </c>
      <c r="P112" s="92">
        <v>0.878</v>
      </c>
      <c r="Q112" s="92">
        <v>0.888</v>
      </c>
      <c r="R112" s="92">
        <v>0.903</v>
      </c>
      <c r="S112" s="92">
        <v>0.916</v>
      </c>
      <c r="T112" s="92">
        <v>0.93</v>
      </c>
      <c r="U112" s="92">
        <v>0.947</v>
      </c>
      <c r="V112" s="92">
        <v>0.966</v>
      </c>
      <c r="W112" s="92">
        <v>0.978</v>
      </c>
      <c r="X112" s="92">
        <v>0.986</v>
      </c>
      <c r="Y112" s="92">
        <v>0.989</v>
      </c>
      <c r="Z112" s="92">
        <v>0.987</v>
      </c>
      <c r="AA112" s="92">
        <v>0.982</v>
      </c>
      <c r="AB112" s="92">
        <v>0.982</v>
      </c>
      <c r="AC112" s="92">
        <v>0.99</v>
      </c>
      <c r="AD112" s="92">
        <v>0.995</v>
      </c>
      <c r="AE112" s="92">
        <v>0.995</v>
      </c>
      <c r="AF112" s="92">
        <v>0.996</v>
      </c>
      <c r="AG112" s="92">
        <v>1</v>
      </c>
      <c r="AH112" s="92">
        <v>1.007</v>
      </c>
      <c r="AI112" s="92">
        <v>1.011</v>
      </c>
      <c r="AJ112" s="92">
        <v>1.016</v>
      </c>
      <c r="AK112" s="92">
        <v>1.023</v>
      </c>
      <c r="AL112" s="92">
        <v>1.032</v>
      </c>
      <c r="AM112" s="92">
        <v>1.039</v>
      </c>
      <c r="AN112" s="97">
        <v>1.045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109">
      <selection activeCell="C3" sqref="C3"/>
    </sheetView>
  </sheetViews>
  <sheetFormatPr defaultColWidth="9.00390625" defaultRowHeight="13.5"/>
  <sheetData>
    <row r="1" ht="12.75">
      <c r="A1" t="s">
        <v>173</v>
      </c>
    </row>
    <row r="2" spans="1:10" ht="12.75">
      <c r="A2" s="2" t="s">
        <v>175</v>
      </c>
      <c r="B2" s="4"/>
      <c r="C2" s="2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13" t="s">
        <v>176</v>
      </c>
      <c r="J2" s="4" t="s">
        <v>177</v>
      </c>
    </row>
    <row r="3" spans="1:10" ht="12.75">
      <c r="A3" s="5">
        <v>1</v>
      </c>
      <c r="B3" s="6" t="s">
        <v>6</v>
      </c>
      <c r="C3" s="54">
        <f>(1/5)*(LN('03-2-8'!H3)-LN('03-2-8'!C3))</f>
        <v>0.015879932040451905</v>
      </c>
      <c r="D3" s="55">
        <f>(1/5)*(LN('03-2-8'!M3)-LN('03-2-8'!H3))</f>
        <v>0.05889721162365902</v>
      </c>
      <c r="E3" s="55">
        <f>(1/5)*(LN('03-2-8'!R3)-LN('03-2-8'!M3))</f>
        <v>0.06064638529887887</v>
      </c>
      <c r="F3" s="55">
        <f>(1/5)*(LN('03-2-8'!W3)-LN('03-2-8'!R3))</f>
        <v>0.0492290661331964</v>
      </c>
      <c r="G3" s="55">
        <f>(1/5)*(LN('03-2-8'!AB3)-LN('03-2-8'!W3))</f>
        <v>0.02929137745902324</v>
      </c>
      <c r="H3" s="55">
        <f>(1/5)*(LN('03-2-8'!AG3)-LN('03-2-8'!AB3))</f>
        <v>0.020173333524130047</v>
      </c>
      <c r="I3" s="55">
        <f>(1/6)*(LN('03-2-8'!AM3)-LN('03-2-8'!AG3))</f>
        <v>0.006990978095555414</v>
      </c>
      <c r="J3" s="56">
        <f>(1/26)*(LN('03-2-8'!AM3)-LN('03-2-8'!C3))</f>
        <v>0.046635861498847304</v>
      </c>
    </row>
    <row r="4" spans="1:10" ht="12.75">
      <c r="A4" s="5">
        <v>2</v>
      </c>
      <c r="B4" s="6" t="s">
        <v>7</v>
      </c>
      <c r="C4" s="54">
        <f>(1/5)*(LN('03-2-8'!H4)-LN('03-2-8'!C4))</f>
        <v>-0.018860383045816678</v>
      </c>
      <c r="D4" s="55">
        <f>(1/5)*(LN('03-2-8'!M4)-LN('03-2-8'!H4))</f>
        <v>0.009747665504800907</v>
      </c>
      <c r="E4" s="55">
        <f>(1/5)*(LN('03-2-8'!R4)-LN('03-2-8'!M4))</f>
        <v>0.03698863964368222</v>
      </c>
      <c r="F4" s="55">
        <f>(1/5)*(LN('03-2-8'!W4)-LN('03-2-8'!R4))</f>
        <v>0.038362273308101186</v>
      </c>
      <c r="G4" s="55">
        <f>(1/5)*(LN('03-2-8'!AB4)-LN('03-2-8'!W4))</f>
        <v>0.04593159214153602</v>
      </c>
      <c r="H4" s="55">
        <f>(1/5)*(LN('03-2-8'!AG4)-LN('03-2-8'!AB4))</f>
        <v>0.058377925764323636</v>
      </c>
      <c r="I4" s="55">
        <f>(1/6)*(LN('03-2-8'!AM4)-LN('03-2-8'!AG4))</f>
        <v>0.01557803473249919</v>
      </c>
      <c r="J4" s="56">
        <f>(1/26)*(LN('03-2-8'!AM4)-LN('03-2-8'!C4))</f>
        <v>0.03639256826838968</v>
      </c>
    </row>
    <row r="5" spans="1:10" ht="12.75">
      <c r="A5" s="5">
        <v>3</v>
      </c>
      <c r="B5" s="6" t="s">
        <v>8</v>
      </c>
      <c r="C5" s="54">
        <f>(1/5)*(LN('03-2-8'!H5)-LN('03-2-8'!C5))</f>
        <v>0.00943642377926679</v>
      </c>
      <c r="D5" s="55">
        <f>(1/5)*(LN('03-2-8'!M5)-LN('03-2-8'!H5))</f>
        <v>0.006055893812256486</v>
      </c>
      <c r="E5" s="55">
        <f>(1/5)*(LN('03-2-8'!R5)-LN('03-2-8'!M5))</f>
        <v>0.00640761523739144</v>
      </c>
      <c r="F5" s="55">
        <f>(1/5)*(LN('03-2-8'!W5)-LN('03-2-8'!R5))</f>
        <v>0.010249856411684279</v>
      </c>
      <c r="G5" s="55">
        <f>(1/5)*(LN('03-2-8'!AB5)-LN('03-2-8'!W5))</f>
        <v>-4.790623981598685E-05</v>
      </c>
      <c r="H5" s="55">
        <f>(1/5)*(LN('03-2-8'!AG5)-LN('03-2-8'!AB5))</f>
        <v>-0.001690153174121889</v>
      </c>
      <c r="I5" s="55">
        <f>(1/6)*(LN('03-2-8'!AM5)-LN('03-2-8'!AG5))</f>
        <v>-0.0002569943034718136</v>
      </c>
      <c r="J5" s="56">
        <f>(1/26)*(LN('03-2-8'!AM5)-LN('03-2-8'!C5))</f>
        <v>0.0057891032043259506</v>
      </c>
    </row>
    <row r="6" spans="1:10" ht="12.75">
      <c r="A6" s="5">
        <v>4</v>
      </c>
      <c r="B6" s="6" t="s">
        <v>9</v>
      </c>
      <c r="C6" s="54">
        <f>(1/5)*(LN('03-2-8'!H6)-LN('03-2-8'!C6))</f>
        <v>-0.004451901352637577</v>
      </c>
      <c r="D6" s="55">
        <f>(1/5)*(LN('03-2-8'!M6)-LN('03-2-8'!H6))</f>
        <v>0.010485528357309804</v>
      </c>
      <c r="E6" s="55">
        <f>(1/5)*(LN('03-2-8'!R6)-LN('03-2-8'!M6))</f>
        <v>0.014224792842044566</v>
      </c>
      <c r="F6" s="55">
        <f>(1/5)*(LN('03-2-8'!W6)-LN('03-2-8'!R6))</f>
        <v>0.06114437532161326</v>
      </c>
      <c r="G6" s="55">
        <f>(1/5)*(LN('03-2-8'!AB6)-LN('03-2-8'!W6))</f>
        <v>-0.015122148932514535</v>
      </c>
      <c r="H6" s="55">
        <f>(1/5)*(LN('03-2-8'!AG6)-LN('03-2-8'!AB6))</f>
        <v>-0.004809813284832743</v>
      </c>
      <c r="I6" s="55">
        <f>(1/6)*(LN('03-2-8'!AM6)-LN('03-2-8'!AG6))</f>
        <v>-0.027787602560057856</v>
      </c>
      <c r="J6" s="56">
        <f>(1/26)*(LN('03-2-8'!AM6)-LN('03-2-8'!C6))</f>
        <v>0.005408790361329489</v>
      </c>
    </row>
    <row r="7" spans="1:10" ht="12.75">
      <c r="A7" s="5">
        <v>5</v>
      </c>
      <c r="B7" s="6" t="s">
        <v>10</v>
      </c>
      <c r="C7" s="54">
        <f>(1/5)*(LN('03-2-8'!H7)-LN('03-2-8'!C7))</f>
        <v>0.04790063748253211</v>
      </c>
      <c r="D7" s="55">
        <f>(1/5)*(LN('03-2-8'!M7)-LN('03-2-8'!H7))</f>
        <v>0.06721164547778606</v>
      </c>
      <c r="E7" s="55">
        <f>(1/5)*(LN('03-2-8'!R7)-LN('03-2-8'!M7))</f>
        <v>0.02995173904725128</v>
      </c>
      <c r="F7" s="55">
        <f>(1/5)*(LN('03-2-8'!W7)-LN('03-2-8'!R7))</f>
        <v>-0.005531288840868598</v>
      </c>
      <c r="G7" s="55">
        <f>(1/5)*(LN('03-2-8'!AB7)-LN('03-2-8'!W7))</f>
        <v>0.010284743583320122</v>
      </c>
      <c r="H7" s="55">
        <f>(1/5)*(LN('03-2-8'!AG7)-LN('03-2-8'!AB7))</f>
        <v>0.00789861696056171</v>
      </c>
      <c r="I7" s="55">
        <f>(1/6)*(LN('03-2-8'!AM7)-LN('03-2-8'!AG7))</f>
        <v>0.01195102415381181</v>
      </c>
      <c r="J7" s="56">
        <f>(1/26)*(LN('03-2-8'!AM7)-LN('03-2-8'!C7))</f>
        <v>0.03308794667214555</v>
      </c>
    </row>
    <row r="8" spans="1:10" ht="12.75">
      <c r="A8" s="5">
        <v>6</v>
      </c>
      <c r="B8" s="6" t="s">
        <v>11</v>
      </c>
      <c r="C8" s="54">
        <f>(1/5)*(LN('03-2-8'!H8)-LN('03-2-8'!C8))</f>
        <v>0.005134845803867094</v>
      </c>
      <c r="D8" s="55">
        <f>(1/5)*(LN('03-2-8'!M8)-LN('03-2-8'!H8))</f>
        <v>0.049268121520033153</v>
      </c>
      <c r="E8" s="55">
        <f>(1/5)*(LN('03-2-8'!R8)-LN('03-2-8'!M8))</f>
        <v>0.021512642656431782</v>
      </c>
      <c r="F8" s="55">
        <f>(1/5)*(LN('03-2-8'!W8)-LN('03-2-8'!R8))</f>
        <v>0.010364108721185162</v>
      </c>
      <c r="G8" s="55">
        <f>(1/5)*(LN('03-2-8'!AB8)-LN('03-2-8'!W8))</f>
        <v>-0.004402418596443525</v>
      </c>
      <c r="H8" s="55">
        <f>(1/5)*(LN('03-2-8'!AG8)-LN('03-2-8'!AB8))</f>
        <v>-0.02760982079776966</v>
      </c>
      <c r="I8" s="55">
        <f>(1/6)*(LN('03-2-8'!AM8)-LN('03-2-8'!AG8))</f>
        <v>-0.013289311133445262</v>
      </c>
      <c r="J8" s="56">
        <f>(1/26)*(LN('03-2-8'!AM8)-LN('03-2-8'!C8))</f>
        <v>0.00736928960522494</v>
      </c>
    </row>
    <row r="9" spans="1:10" ht="12.75">
      <c r="A9" s="5">
        <v>7</v>
      </c>
      <c r="B9" s="6" t="s">
        <v>12</v>
      </c>
      <c r="C9" s="54">
        <f>(1/5)*(LN('03-2-8'!H9)-LN('03-2-8'!C9))</f>
        <v>0.014629831813784123</v>
      </c>
      <c r="D9" s="55">
        <f>(1/5)*(LN('03-2-8'!M9)-LN('03-2-8'!H9))</f>
        <v>-0.009428022612893728</v>
      </c>
      <c r="E9" s="55">
        <f>(1/5)*(LN('03-2-8'!R9)-LN('03-2-8'!M9))</f>
        <v>-0.002145108887873093</v>
      </c>
      <c r="F9" s="55">
        <f>(1/5)*(LN('03-2-8'!W9)-LN('03-2-8'!R9))</f>
        <v>0.006939722934494342</v>
      </c>
      <c r="G9" s="55">
        <f>(1/5)*(LN('03-2-8'!AB9)-LN('03-2-8'!W9))</f>
        <v>0.014619240212277519</v>
      </c>
      <c r="H9" s="55">
        <f>(1/5)*(LN('03-2-8'!AG9)-LN('03-2-8'!AB9))</f>
        <v>-0.02289311474951852</v>
      </c>
      <c r="I9" s="55">
        <f>(1/6)*(LN('03-2-8'!AM9)-LN('03-2-8'!AG9))</f>
        <v>-0.021030357434152158</v>
      </c>
      <c r="J9" s="56">
        <f>(1/26)*(LN('03-2-8'!AM9)-LN('03-2-8'!C9))</f>
        <v>-0.0045219000405215285</v>
      </c>
    </row>
    <row r="10" spans="1:10" ht="12.75">
      <c r="A10" s="5">
        <v>8</v>
      </c>
      <c r="B10" s="6" t="s">
        <v>13</v>
      </c>
      <c r="C10" s="54">
        <f>(1/5)*(LN('03-2-8'!H10)-LN('03-2-8'!C10))</f>
        <v>0.044099705455175456</v>
      </c>
      <c r="D10" s="55">
        <f>(1/5)*(LN('03-2-8'!M10)-LN('03-2-8'!H10))</f>
        <v>0.04833001156405068</v>
      </c>
      <c r="E10" s="55">
        <f>(1/5)*(LN('03-2-8'!R10)-LN('03-2-8'!M10))</f>
        <v>0.027668355098782627</v>
      </c>
      <c r="F10" s="55">
        <f>(1/5)*(LN('03-2-8'!W10)-LN('03-2-8'!R10))</f>
        <v>0.05420246464225045</v>
      </c>
      <c r="G10" s="55">
        <f>(1/5)*(LN('03-2-8'!AB10)-LN('03-2-8'!W10))</f>
        <v>0.04672462811916205</v>
      </c>
      <c r="H10" s="55">
        <f>(1/5)*(LN('03-2-8'!AG10)-LN('03-2-8'!AB10))</f>
        <v>0.016992874116048995</v>
      </c>
      <c r="I10" s="55">
        <f>(1/6)*(LN('03-2-8'!AM10)-LN('03-2-8'!AG10))</f>
        <v>0.014463129571633537</v>
      </c>
      <c r="J10" s="56">
        <f>(1/26)*(LN('03-2-8'!AM10)-LN('03-2-8'!C10))</f>
        <v>0.04911034509258279</v>
      </c>
    </row>
    <row r="11" spans="1:10" ht="12.75">
      <c r="A11" s="5">
        <v>9</v>
      </c>
      <c r="B11" s="6" t="s">
        <v>14</v>
      </c>
      <c r="C11" s="54">
        <f>(1/5)*(LN('03-2-8'!H11)-LN('03-2-8'!C11))</f>
        <v>-0.016338426710826328</v>
      </c>
      <c r="D11" s="55">
        <f>(1/5)*(LN('03-2-8'!M11)-LN('03-2-8'!H11))</f>
        <v>-0.000770034029281419</v>
      </c>
      <c r="E11" s="55">
        <f>(1/5)*(LN('03-2-8'!R11)-LN('03-2-8'!M11))</f>
        <v>0.001986968059422978</v>
      </c>
      <c r="F11" s="55">
        <f>(1/5)*(LN('03-2-8'!W11)-LN('03-2-8'!R11))</f>
        <v>0.04219805625575717</v>
      </c>
      <c r="G11" s="55">
        <f>(1/5)*(LN('03-2-8'!AB11)-LN('03-2-8'!W11))</f>
        <v>0.028433769234498387</v>
      </c>
      <c r="H11" s="55">
        <f>(1/5)*(LN('03-2-8'!AG11)-LN('03-2-8'!AB11))</f>
        <v>-0.003167110049469102</v>
      </c>
      <c r="I11" s="55">
        <f>(1/6)*(LN('03-2-8'!AM11)-LN('03-2-8'!AG11))</f>
        <v>0.018403695851244052</v>
      </c>
      <c r="J11" s="56">
        <f>(1/26)*(LN('03-2-8'!AM11)-LN('03-2-8'!C11))</f>
        <v>0.014313011111845107</v>
      </c>
    </row>
    <row r="12" spans="1:10" ht="12.75">
      <c r="A12" s="5">
        <v>10</v>
      </c>
      <c r="B12" s="6" t="s">
        <v>15</v>
      </c>
      <c r="C12" s="54">
        <f>(1/5)*(LN('03-2-8'!H12)-LN('03-2-8'!C12))</f>
        <v>0.04002990425482622</v>
      </c>
      <c r="D12" s="55">
        <f>(1/5)*(LN('03-2-8'!M12)-LN('03-2-8'!H12))</f>
        <v>0.05876513600645943</v>
      </c>
      <c r="E12" s="55">
        <f>(1/5)*(LN('03-2-8'!R12)-LN('03-2-8'!M12))</f>
        <v>0.05563684264141103</v>
      </c>
      <c r="F12" s="55">
        <f>(1/5)*(LN('03-2-8'!W12)-LN('03-2-8'!R12))</f>
        <v>0.022128382321487196</v>
      </c>
      <c r="G12" s="55">
        <f>(1/5)*(LN('03-2-8'!AB12)-LN('03-2-8'!W12))</f>
        <v>0.038221415664721904</v>
      </c>
      <c r="H12" s="55">
        <f>(1/5)*(LN('03-2-8'!AG12)-LN('03-2-8'!AB12))</f>
        <v>0.0074102234058869955</v>
      </c>
      <c r="I12" s="55">
        <f>(1/6)*(LN('03-2-8'!AM12)-LN('03-2-8'!AG12))</f>
        <v>0.09252531598334071</v>
      </c>
      <c r="J12" s="56">
        <f>(1/26)*(LN('03-2-8'!AM12)-LN('03-2-8'!C12))</f>
        <v>0.06408120836053878</v>
      </c>
    </row>
    <row r="13" spans="1:10" ht="12.75">
      <c r="A13" s="5">
        <v>11</v>
      </c>
      <c r="B13" s="6" t="s">
        <v>16</v>
      </c>
      <c r="C13" s="54">
        <f>(1/5)*(LN('03-2-8'!H13)-LN('03-2-8'!C13))</f>
        <v>0.07214942626794389</v>
      </c>
      <c r="D13" s="55">
        <f>(1/5)*(LN('03-2-8'!M13)-LN('03-2-8'!H13))</f>
        <v>0.05038734422104625</v>
      </c>
      <c r="E13" s="55">
        <f>(1/5)*(LN('03-2-8'!R13)-LN('03-2-8'!M13))</f>
        <v>0.03671799988421789</v>
      </c>
      <c r="F13" s="55">
        <f>(1/5)*(LN('03-2-8'!W13)-LN('03-2-8'!R13))</f>
        <v>0.06148271239463874</v>
      </c>
      <c r="G13" s="55">
        <f>(1/5)*(LN('03-2-8'!AB13)-LN('03-2-8'!W13))</f>
        <v>0.052528617235778445</v>
      </c>
      <c r="H13" s="55">
        <f>(1/5)*(LN('03-2-8'!AG13)-LN('03-2-8'!AB13))</f>
        <v>0.010449835679674635</v>
      </c>
      <c r="I13" s="55">
        <f>(1/6)*(LN('03-2-8'!AM13)-LN('03-2-8'!AG13))</f>
        <v>0.006362954084862871</v>
      </c>
      <c r="J13" s="56">
        <f>(1/26)*(LN('03-2-8'!AM13)-LN('03-2-8'!C13))</f>
        <v>0.05602913088175679</v>
      </c>
    </row>
    <row r="14" spans="1:10" ht="12.75">
      <c r="A14" s="5">
        <v>12</v>
      </c>
      <c r="B14" s="6" t="s">
        <v>17</v>
      </c>
      <c r="C14" s="54">
        <f>(1/5)*(LN('03-2-8'!H14)-LN('03-2-8'!C14))</f>
        <v>0.18764883561516507</v>
      </c>
      <c r="D14" s="55">
        <f>(1/5)*(LN('03-2-8'!M14)-LN('03-2-8'!H14))</f>
        <v>0.08040506123617314</v>
      </c>
      <c r="E14" s="55">
        <f>(1/5)*(LN('03-2-8'!R14)-LN('03-2-8'!M14))</f>
        <v>0.017493784996924333</v>
      </c>
      <c r="F14" s="55">
        <f>(1/5)*(LN('03-2-8'!W14)-LN('03-2-8'!R14))</f>
        <v>0.06547522883341941</v>
      </c>
      <c r="G14" s="55">
        <f>(1/5)*(LN('03-2-8'!AB14)-LN('03-2-8'!W14))</f>
        <v>0.07905004238175764</v>
      </c>
      <c r="H14" s="55">
        <f>(1/5)*(LN('03-2-8'!AG14)-LN('03-2-8'!AB14))</f>
        <v>0.028886985028449177</v>
      </c>
      <c r="I14" s="55">
        <f>(1/6)*(LN('03-2-8'!AM14)-LN('03-2-8'!AG14))</f>
        <v>-0.04735533639876266</v>
      </c>
      <c r="J14" s="56">
        <f>(1/26)*(LN('03-2-8'!AM14)-LN('03-2-8'!C14))</f>
        <v>0.07733337200257184</v>
      </c>
    </row>
    <row r="15" spans="1:10" ht="12.75">
      <c r="A15" s="5">
        <v>13</v>
      </c>
      <c r="B15" s="6" t="s">
        <v>18</v>
      </c>
      <c r="C15" s="54">
        <f>(1/5)*(LN('03-2-8'!H15)-LN('03-2-8'!C15))</f>
        <v>0.07071967458397169</v>
      </c>
      <c r="D15" s="55">
        <f>(1/5)*(LN('03-2-8'!M15)-LN('03-2-8'!H15))</f>
        <v>0.00904173601339906</v>
      </c>
      <c r="E15" s="55">
        <f>(1/5)*(LN('03-2-8'!R15)-LN('03-2-8'!M15))</f>
        <v>0.050688655023429875</v>
      </c>
      <c r="F15" s="55">
        <f>(1/5)*(LN('03-2-8'!W15)-LN('03-2-8'!R15))</f>
        <v>0.09830952188999796</v>
      </c>
      <c r="G15" s="55">
        <f>(1/5)*(LN('03-2-8'!AB15)-LN('03-2-8'!W15))</f>
        <v>0.043281951934271846</v>
      </c>
      <c r="H15" s="55">
        <f>(1/5)*(LN('03-2-8'!AG15)-LN('03-2-8'!AB15))</f>
        <v>0.05363351333525408</v>
      </c>
      <c r="I15" s="55">
        <f>(1/6)*(LN('03-2-8'!AM15)-LN('03-2-8'!AG15))</f>
        <v>-0.0032079372009471046</v>
      </c>
      <c r="J15" s="56">
        <f>(1/26)*(LN('03-2-8'!AM15)-LN('03-2-8'!C15))</f>
        <v>0.061889524642151535</v>
      </c>
    </row>
    <row r="16" spans="1:10" ht="12.75">
      <c r="A16" s="5">
        <v>14</v>
      </c>
      <c r="B16" s="6" t="s">
        <v>19</v>
      </c>
      <c r="C16" s="54">
        <f>(1/5)*(LN('03-2-8'!H16)-LN('03-2-8'!C16))</f>
        <v>0.03799560477040061</v>
      </c>
      <c r="D16" s="55">
        <f>(1/5)*(LN('03-2-8'!M16)-LN('03-2-8'!H16))</f>
        <v>0.10907978266933434</v>
      </c>
      <c r="E16" s="55">
        <f>(1/5)*(LN('03-2-8'!R16)-LN('03-2-8'!M16))</f>
        <v>0.03647345026999176</v>
      </c>
      <c r="F16" s="55">
        <f>(1/5)*(LN('03-2-8'!W16)-LN('03-2-8'!R16))</f>
        <v>-0.036456277496058224</v>
      </c>
      <c r="G16" s="55">
        <f>(1/5)*(LN('03-2-8'!AB16)-LN('03-2-8'!W16))</f>
        <v>0.042065958774440665</v>
      </c>
      <c r="H16" s="55">
        <f>(1/5)*(LN('03-2-8'!AG16)-LN('03-2-8'!AB16))</f>
        <v>0.026603325286307822</v>
      </c>
      <c r="I16" s="55">
        <f>(1/6)*(LN('03-2-8'!AM16)-LN('03-2-8'!AG16))</f>
        <v>0.01840616663524486</v>
      </c>
      <c r="J16" s="56">
        <f>(1/26)*(LN('03-2-8'!AM16)-LN('03-2-8'!C16))</f>
        <v>0.04574023927629054</v>
      </c>
    </row>
    <row r="17" spans="1:10" ht="12.75">
      <c r="A17" s="5">
        <v>15</v>
      </c>
      <c r="B17" s="6" t="s">
        <v>20</v>
      </c>
      <c r="C17" s="54">
        <f>(1/5)*(LN('03-2-8'!H17)-LN('03-2-8'!C17))</f>
        <v>0.06873422819863109</v>
      </c>
      <c r="D17" s="55">
        <f>(1/5)*(LN('03-2-8'!M17)-LN('03-2-8'!H17))</f>
        <v>-0.022465170181870775</v>
      </c>
      <c r="E17" s="55">
        <f>(1/5)*(LN('03-2-8'!R17)-LN('03-2-8'!M17))</f>
        <v>-0.004092692326459968</v>
      </c>
      <c r="F17" s="55">
        <f>(1/5)*(LN('03-2-8'!W17)-LN('03-2-8'!R17))</f>
        <v>0.036881886842397904</v>
      </c>
      <c r="G17" s="55">
        <f>(1/5)*(LN('03-2-8'!AB17)-LN('03-2-8'!W17))</f>
        <v>0.01924928645063595</v>
      </c>
      <c r="H17" s="55">
        <f>(1/5)*(LN('03-2-8'!AG17)-LN('03-2-8'!AB17))</f>
        <v>-0.013779109738719698</v>
      </c>
      <c r="I17" s="55">
        <f>(1/6)*(LN('03-2-8'!AM17)-LN('03-2-8'!AG17))</f>
        <v>-0.02447544085245479</v>
      </c>
      <c r="J17" s="56">
        <f>(1/26)*(LN('03-2-8'!AM17)-LN('03-2-8'!C17))</f>
        <v>0.010607288504167069</v>
      </c>
    </row>
    <row r="18" spans="1:10" ht="12.75">
      <c r="A18" s="5">
        <v>16</v>
      </c>
      <c r="B18" s="6" t="s">
        <v>21</v>
      </c>
      <c r="C18" s="54">
        <f>(1/5)*(LN('03-2-8'!H18)-LN('03-2-8'!C18))</f>
        <v>0.08914250920493849</v>
      </c>
      <c r="D18" s="55">
        <f>(1/5)*(LN('03-2-8'!M18)-LN('03-2-8'!H18))</f>
        <v>-0.01707899784099425</v>
      </c>
      <c r="E18" s="55">
        <f>(1/5)*(LN('03-2-8'!R18)-LN('03-2-8'!M18))</f>
        <v>-0.0078819519197328</v>
      </c>
      <c r="F18" s="55">
        <f>(1/5)*(LN('03-2-8'!W18)-LN('03-2-8'!R18))</f>
        <v>0.04059281703872593</v>
      </c>
      <c r="G18" s="55">
        <f>(1/5)*(LN('03-2-8'!AB18)-LN('03-2-8'!W18))</f>
        <v>0.021054127010377857</v>
      </c>
      <c r="H18" s="55">
        <f>(1/5)*(LN('03-2-8'!AG18)-LN('03-2-8'!AB18))</f>
        <v>-0.011765952062775044</v>
      </c>
      <c r="I18" s="55">
        <f>(1/6)*(LN('03-2-8'!AM18)-LN('03-2-8'!AG18))</f>
        <v>-0.032713370652453534</v>
      </c>
      <c r="J18" s="56">
        <f>(1/26)*(LN('03-2-8'!AM18)-LN('03-2-8'!C18))</f>
        <v>0.01438586666299922</v>
      </c>
    </row>
    <row r="19" spans="1:10" ht="12.75">
      <c r="A19" s="5">
        <v>17</v>
      </c>
      <c r="B19" s="6" t="s">
        <v>22</v>
      </c>
      <c r="C19" s="54">
        <f>(1/5)*(LN('03-2-8'!H19)-LN('03-2-8'!C19))</f>
        <v>0.03889472794131521</v>
      </c>
      <c r="D19" s="55">
        <f>(1/5)*(LN('03-2-8'!M19)-LN('03-2-8'!H19))</f>
        <v>-0.009144560392419976</v>
      </c>
      <c r="E19" s="55">
        <f>(1/5)*(LN('03-2-8'!R19)-LN('03-2-8'!M19))</f>
        <v>0.017254585202510244</v>
      </c>
      <c r="F19" s="55">
        <f>(1/5)*(LN('03-2-8'!W19)-LN('03-2-8'!R19))</f>
        <v>0.06361497823805458</v>
      </c>
      <c r="G19" s="55">
        <f>(1/5)*(LN('03-2-8'!AB19)-LN('03-2-8'!W19))</f>
        <v>0.04208411401867629</v>
      </c>
      <c r="H19" s="55">
        <f>(1/5)*(LN('03-2-8'!AG19)-LN('03-2-8'!AB19))</f>
        <v>0.0019524370769143928</v>
      </c>
      <c r="I19" s="55">
        <f>(1/6)*(LN('03-2-8'!AM19)-LN('03-2-8'!AG19))</f>
        <v>-0.02938332043951597</v>
      </c>
      <c r="J19" s="56">
        <f>(1/26)*(LN('03-2-8'!AM19)-LN('03-2-8'!C19))</f>
        <v>0.022960826453390686</v>
      </c>
    </row>
    <row r="20" spans="1:10" ht="12.75">
      <c r="A20" s="5">
        <v>18</v>
      </c>
      <c r="B20" s="6" t="s">
        <v>23</v>
      </c>
      <c r="C20" s="54">
        <f>(1/5)*(LN('03-2-8'!H20)-LN('03-2-8'!C20))</f>
        <v>0.12224512504988533</v>
      </c>
      <c r="D20" s="55">
        <f>(1/5)*(LN('03-2-8'!M20)-LN('03-2-8'!H20))</f>
        <v>0.030374432513915653</v>
      </c>
      <c r="E20" s="55">
        <f>(1/5)*(LN('03-2-8'!R20)-LN('03-2-8'!M20))</f>
        <v>0.0047129166218152115</v>
      </c>
      <c r="F20" s="55">
        <f>(1/5)*(LN('03-2-8'!W20)-LN('03-2-8'!R20))</f>
        <v>0.0831650279630658</v>
      </c>
      <c r="G20" s="55">
        <f>(1/5)*(LN('03-2-8'!AB20)-LN('03-2-8'!W20))</f>
        <v>0.027889208101101206</v>
      </c>
      <c r="H20" s="55">
        <f>(1/5)*(LN('03-2-8'!AG20)-LN('03-2-8'!AB20))</f>
        <v>0.014991103233229098</v>
      </c>
      <c r="I20" s="55">
        <f>(1/6)*(LN('03-2-8'!AM20)-LN('03-2-8'!AG20))</f>
        <v>0.003375080000673473</v>
      </c>
      <c r="J20" s="56">
        <f>(1/26)*(LN('03-2-8'!AM20)-LN('03-2-8'!C20))</f>
        <v>0.05527459797765778</v>
      </c>
    </row>
    <row r="21" spans="1:10" ht="12.75">
      <c r="A21" s="5">
        <v>19</v>
      </c>
      <c r="B21" s="6" t="s">
        <v>24</v>
      </c>
      <c r="C21" s="54">
        <f>(1/5)*(LN('03-2-8'!H21)-LN('03-2-8'!C21))</f>
        <v>-0.010909468273879598</v>
      </c>
      <c r="D21" s="55">
        <f>(1/5)*(LN('03-2-8'!M21)-LN('03-2-8'!H21))</f>
        <v>-0.020560862590452447</v>
      </c>
      <c r="E21" s="55">
        <f>(1/5)*(LN('03-2-8'!R21)-LN('03-2-8'!M21))</f>
        <v>0.0024774322254938145</v>
      </c>
      <c r="F21" s="55">
        <f>(1/5)*(LN('03-2-8'!W21)-LN('03-2-8'!R21))</f>
        <v>0.0671530307517898</v>
      </c>
      <c r="G21" s="55">
        <f>(1/5)*(LN('03-2-8'!AB21)-LN('03-2-8'!W21))</f>
        <v>0.0422821737686629</v>
      </c>
      <c r="H21" s="55">
        <f>(1/5)*(LN('03-2-8'!AG21)-LN('03-2-8'!AB21))</f>
        <v>0.007333570586487071</v>
      </c>
      <c r="I21" s="55">
        <f>(1/6)*(LN('03-2-8'!AM21)-LN('03-2-8'!AG21))</f>
        <v>-0.008979741582187728</v>
      </c>
      <c r="J21" s="56">
        <f>(1/26)*(LN('03-2-8'!AM21)-LN('03-2-8'!C21))</f>
        <v>0.014807728186437745</v>
      </c>
    </row>
    <row r="22" spans="1:10" ht="12.75">
      <c r="A22" s="5">
        <v>20</v>
      </c>
      <c r="B22" s="6" t="s">
        <v>25</v>
      </c>
      <c r="C22" s="54">
        <f>(1/5)*(LN('03-2-8'!H22)-LN('03-2-8'!C22))</f>
        <v>0.0215118821096457</v>
      </c>
      <c r="D22" s="55">
        <f>(1/5)*(LN('03-2-8'!M22)-LN('03-2-8'!H22))</f>
        <v>0.02173019293625167</v>
      </c>
      <c r="E22" s="55">
        <f>(1/5)*(LN('03-2-8'!R22)-LN('03-2-8'!M22))</f>
        <v>0.07086487021864869</v>
      </c>
      <c r="F22" s="55">
        <f>(1/5)*(LN('03-2-8'!W22)-LN('03-2-8'!R22))</f>
        <v>0.10976659329585665</v>
      </c>
      <c r="G22" s="55">
        <f>(1/5)*(LN('03-2-8'!AB22)-LN('03-2-8'!W22))</f>
        <v>0.05557783001531824</v>
      </c>
      <c r="H22" s="55">
        <f>(1/5)*(LN('03-2-8'!AG22)-LN('03-2-8'!AB22))</f>
        <v>0.03154644529671487</v>
      </c>
      <c r="I22" s="55">
        <f>(1/6)*(LN('03-2-8'!AM22)-LN('03-2-8'!AG22))</f>
        <v>-0.005767534028407202</v>
      </c>
      <c r="J22" s="56">
        <f>(1/26)*(LN('03-2-8'!AM22)-LN('03-2-8'!C22))</f>
        <v>0.058476302507374456</v>
      </c>
    </row>
    <row r="23" spans="1:10" ht="12.75">
      <c r="A23" s="5">
        <v>21</v>
      </c>
      <c r="B23" s="6" t="s">
        <v>26</v>
      </c>
      <c r="C23" s="54">
        <f>(1/5)*(LN('03-2-8'!H23)-LN('03-2-8'!C23))</f>
        <v>0.030594929865750232</v>
      </c>
      <c r="D23" s="55">
        <f>(1/5)*(LN('03-2-8'!M23)-LN('03-2-8'!H23))</f>
        <v>0.015800307138224313</v>
      </c>
      <c r="E23" s="55">
        <f>(1/5)*(LN('03-2-8'!R23)-LN('03-2-8'!M23))</f>
        <v>0.08513319810464957</v>
      </c>
      <c r="F23" s="55">
        <f>(1/5)*(LN('03-2-8'!W23)-LN('03-2-8'!R23))</f>
        <v>0.07769472943546063</v>
      </c>
      <c r="G23" s="55">
        <f>(1/5)*(LN('03-2-8'!AB23)-LN('03-2-8'!W23))</f>
        <v>0.020828952966808957</v>
      </c>
      <c r="H23" s="55">
        <f>(1/5)*(LN('03-2-8'!AG23)-LN('03-2-8'!AB23))</f>
        <v>-0.012927825894229628</v>
      </c>
      <c r="I23" s="55">
        <f>(1/6)*(LN('03-2-8'!AM23)-LN('03-2-8'!AG23))</f>
        <v>-0.020624215258115676</v>
      </c>
      <c r="J23" s="56">
        <f>(1/26)*(LN('03-2-8'!AM23)-LN('03-2-8'!C23))</f>
        <v>0.0369952371744087</v>
      </c>
    </row>
    <row r="24" spans="1:10" ht="12.75">
      <c r="A24" s="5">
        <v>22</v>
      </c>
      <c r="B24" s="6" t="s">
        <v>27</v>
      </c>
      <c r="C24" s="54">
        <f>(1/5)*(LN('03-2-8'!H24)-LN('03-2-8'!C24))</f>
        <v>0.04598807050320808</v>
      </c>
      <c r="D24" s="55">
        <f>(1/5)*(LN('03-2-8'!M24)-LN('03-2-8'!H24))</f>
        <v>0.010267179288021922</v>
      </c>
      <c r="E24" s="55">
        <f>(1/5)*(LN('03-2-8'!R24)-LN('03-2-8'!M24))</f>
        <v>0.04441230871813993</v>
      </c>
      <c r="F24" s="55">
        <f>(1/5)*(LN('03-2-8'!W24)-LN('03-2-8'!R24))</f>
        <v>0.06282888598756067</v>
      </c>
      <c r="G24" s="55">
        <f>(1/5)*(LN('03-2-8'!AB24)-LN('03-2-8'!W24))</f>
        <v>0.03813121395201833</v>
      </c>
      <c r="H24" s="55">
        <f>(1/5)*(LN('03-2-8'!AG24)-LN('03-2-8'!AB24))</f>
        <v>0.009600766849220222</v>
      </c>
      <c r="I24" s="55">
        <f>(1/6)*(LN('03-2-8'!AM24)-LN('03-2-8'!AG24))</f>
        <v>0.005542717583464214</v>
      </c>
      <c r="J24" s="56">
        <f>(1/26)*(LN('03-2-8'!AM24)-LN('03-2-8'!C24))</f>
        <v>0.04189993969198581</v>
      </c>
    </row>
    <row r="25" spans="1:10" ht="12.75">
      <c r="A25" s="5">
        <v>23</v>
      </c>
      <c r="B25" s="6" t="s">
        <v>28</v>
      </c>
      <c r="C25" s="54">
        <f>(1/5)*(LN('03-2-8'!H25)-LN('03-2-8'!C25))</f>
        <v>0.008833210822792027</v>
      </c>
      <c r="D25" s="55">
        <f>(1/5)*(LN('03-2-8'!M25)-LN('03-2-8'!H25))</f>
        <v>-0.009781927706388416</v>
      </c>
      <c r="E25" s="55">
        <f>(1/5)*(LN('03-2-8'!R25)-LN('03-2-8'!M25))</f>
        <v>0.02309680241321175</v>
      </c>
      <c r="F25" s="55">
        <f>(1/5)*(LN('03-2-8'!W25)-LN('03-2-8'!R25))</f>
        <v>0.0009240792485137206</v>
      </c>
      <c r="G25" s="55">
        <f>(1/5)*(LN('03-2-8'!AB25)-LN('03-2-8'!W25))</f>
        <v>-0.018371628336564073</v>
      </c>
      <c r="H25" s="55">
        <f>(1/5)*(LN('03-2-8'!AG25)-LN('03-2-8'!AB25))</f>
        <v>-0.017982952120242857</v>
      </c>
      <c r="I25" s="55">
        <f>(1/6)*(LN('03-2-8'!AM25)-LN('03-2-8'!AG25))</f>
        <v>-0.006010349440378407</v>
      </c>
      <c r="J25" s="56">
        <f>(1/26)*(LN('03-2-8'!AM25)-LN('03-2-8'!C25))</f>
        <v>-0.00394131442444845</v>
      </c>
    </row>
    <row r="26" spans="1:10" ht="12.75">
      <c r="A26" s="5">
        <v>24</v>
      </c>
      <c r="B26" s="6" t="s">
        <v>29</v>
      </c>
      <c r="C26" s="54">
        <f>(1/5)*(LN('03-2-8'!H26)-LN('03-2-8'!C26))</f>
        <v>0.0282726437254194</v>
      </c>
      <c r="D26" s="55">
        <f>(1/5)*(LN('03-2-8'!M26)-LN('03-2-8'!H26))</f>
        <v>-0.010197558778690309</v>
      </c>
      <c r="E26" s="55">
        <f>(1/5)*(LN('03-2-8'!R26)-LN('03-2-8'!M26))</f>
        <v>0.037071502766445975</v>
      </c>
      <c r="F26" s="55">
        <f>(1/5)*(LN('03-2-8'!W26)-LN('03-2-8'!R26))</f>
        <v>0.03427305661511575</v>
      </c>
      <c r="G26" s="55">
        <f>(1/5)*(LN('03-2-8'!AB26)-LN('03-2-8'!W26))</f>
        <v>0.01966685436464957</v>
      </c>
      <c r="H26" s="55">
        <f>(1/5)*(LN('03-2-8'!AG26)-LN('03-2-8'!AB26))</f>
        <v>0.002209974373524659</v>
      </c>
      <c r="I26" s="55">
        <f>(1/6)*(LN('03-2-8'!AM26)-LN('03-2-8'!AG26))</f>
        <v>0.01783665645955453</v>
      </c>
      <c r="J26" s="56">
        <f>(1/26)*(LN('03-2-8'!AM26)-LN('03-2-8'!C26))</f>
        <v>0.025519319388063556</v>
      </c>
    </row>
    <row r="27" spans="1:10" ht="12.75">
      <c r="A27" s="5">
        <v>25</v>
      </c>
      <c r="B27" s="6" t="s">
        <v>30</v>
      </c>
      <c r="C27" s="54">
        <f>(1/5)*(LN('03-2-8'!H27)-LN('03-2-8'!C27))</f>
        <v>0.01610072195700347</v>
      </c>
      <c r="D27" s="55">
        <f>(1/5)*(LN('03-2-8'!M27)-LN('03-2-8'!H27))</f>
        <v>0.027146377492515583</v>
      </c>
      <c r="E27" s="55">
        <f>(1/5)*(LN('03-2-8'!R27)-LN('03-2-8'!M27))</f>
        <v>0.015042982002341177</v>
      </c>
      <c r="F27" s="55">
        <f>(1/5)*(LN('03-2-8'!W27)-LN('03-2-8'!R27))</f>
        <v>0.018291740819059755</v>
      </c>
      <c r="G27" s="55">
        <f>(1/5)*(LN('03-2-8'!AB27)-LN('03-2-8'!W27))</f>
        <v>0.020590817555053677</v>
      </c>
      <c r="H27" s="55">
        <f>(1/5)*(LN('03-2-8'!AG27)-LN('03-2-8'!AB27))</f>
        <v>0.0349181788411908</v>
      </c>
      <c r="I27" s="55">
        <f>(1/6)*(LN('03-2-8'!AM27)-LN('03-2-8'!AG27))</f>
        <v>0.06215747890490775</v>
      </c>
      <c r="J27" s="56">
        <f>(1/26)*(LN('03-2-8'!AM27)-LN('03-2-8'!C27))</f>
        <v>0.03974611410635649</v>
      </c>
    </row>
    <row r="28" spans="1:10" ht="12.75">
      <c r="A28" s="5">
        <v>26</v>
      </c>
      <c r="B28" s="6" t="s">
        <v>31</v>
      </c>
      <c r="C28" s="54">
        <f>(1/5)*(LN('03-2-8'!H28)-LN('03-2-8'!C28))</f>
        <v>0.10576538316820604</v>
      </c>
      <c r="D28" s="55">
        <f>(1/5)*(LN('03-2-8'!M28)-LN('03-2-8'!H28))</f>
        <v>0.018314187754397082</v>
      </c>
      <c r="E28" s="55">
        <f>(1/5)*(LN('03-2-8'!R28)-LN('03-2-8'!M28))</f>
        <v>0.019076995742098292</v>
      </c>
      <c r="F28" s="55">
        <f>(1/5)*(LN('03-2-8'!W28)-LN('03-2-8'!R28))</f>
        <v>0.043710289508769054</v>
      </c>
      <c r="G28" s="55">
        <f>(1/5)*(LN('03-2-8'!AB28)-LN('03-2-8'!W28))</f>
        <v>0.038365063895924936</v>
      </c>
      <c r="H28" s="55">
        <f>(1/5)*(LN('03-2-8'!AG28)-LN('03-2-8'!AB28))</f>
        <v>0.008653406979366807</v>
      </c>
      <c r="I28" s="55">
        <f>(1/6)*(LN('03-2-8'!AM28)-LN('03-2-8'!AG28))</f>
        <v>0.016766816936077213</v>
      </c>
      <c r="J28" s="56">
        <f>(1/26)*(LN('03-2-8'!AM28)-LN('03-2-8'!C28))</f>
        <v>0.0488472129561644</v>
      </c>
    </row>
    <row r="29" spans="1:10" ht="12.75">
      <c r="A29" s="5">
        <v>27</v>
      </c>
      <c r="B29" s="6" t="s">
        <v>32</v>
      </c>
      <c r="C29" s="54">
        <f>(1/5)*(LN('03-2-8'!H29)-LN('03-2-8'!C29))</f>
        <v>0.005600767388980188</v>
      </c>
      <c r="D29" s="55">
        <f>(1/5)*(LN('03-2-8'!M29)-LN('03-2-8'!H29))</f>
        <v>-0.024290008469847635</v>
      </c>
      <c r="E29" s="55">
        <f>(1/5)*(LN('03-2-8'!R29)-LN('03-2-8'!M29))</f>
        <v>-0.010409750739709268</v>
      </c>
      <c r="F29" s="55">
        <f>(1/5)*(LN('03-2-8'!W29)-LN('03-2-8'!R29))</f>
        <v>0.0005551440624323334</v>
      </c>
      <c r="G29" s="55">
        <f>(1/5)*(LN('03-2-8'!AB29)-LN('03-2-8'!W29))</f>
        <v>0.00132223028113998</v>
      </c>
      <c r="H29" s="55">
        <f>(1/5)*(LN('03-2-8'!AG29)-LN('03-2-8'!AB29))</f>
        <v>-0.016978182482009174</v>
      </c>
      <c r="I29" s="55">
        <f>(1/6)*(LN('03-2-8'!AM29)-LN('03-2-8'!AG29))</f>
        <v>-0.010655485193694561</v>
      </c>
      <c r="J29" s="56">
        <f>(1/26)*(LN('03-2-8'!AM29)-LN('03-2-8'!C29))</f>
        <v>-0.010958919652201356</v>
      </c>
    </row>
    <row r="30" spans="1:10" ht="12.75">
      <c r="A30" s="5">
        <v>28</v>
      </c>
      <c r="B30" s="6" t="s">
        <v>33</v>
      </c>
      <c r="C30" s="54">
        <f>(1/5)*(LN('03-2-8'!H30)-LN('03-2-8'!C30))</f>
        <v>0.04999706011832039</v>
      </c>
      <c r="D30" s="55">
        <f>(1/5)*(LN('03-2-8'!M30)-LN('03-2-8'!H30))</f>
        <v>0.011549092584088783</v>
      </c>
      <c r="E30" s="55">
        <f>(1/5)*(LN('03-2-8'!R30)-LN('03-2-8'!M30))</f>
        <v>0.032345577725312324</v>
      </c>
      <c r="F30" s="55">
        <f>(1/5)*(LN('03-2-8'!W30)-LN('03-2-8'!R30))</f>
        <v>0.056165043679115456</v>
      </c>
      <c r="G30" s="55">
        <f>(1/5)*(LN('03-2-8'!AB30)-LN('03-2-8'!W30))</f>
        <v>0.03441683625217706</v>
      </c>
      <c r="H30" s="55">
        <f>(1/5)*(LN('03-2-8'!AG30)-LN('03-2-8'!AB30))</f>
        <v>0.007228587730708469</v>
      </c>
      <c r="I30" s="55">
        <f>(1/6)*(LN('03-2-8'!AM30)-LN('03-2-8'!AG30))</f>
        <v>0.025672867603694506</v>
      </c>
      <c r="J30" s="56">
        <f>(1/26)*(LN('03-2-8'!AM30)-LN('03-2-8'!C30))</f>
        <v>0.04279031523349152</v>
      </c>
    </row>
    <row r="31" spans="1:10" ht="12.75">
      <c r="A31" s="5">
        <v>29</v>
      </c>
      <c r="B31" s="6" t="s">
        <v>34</v>
      </c>
      <c r="C31" s="54">
        <f>(1/5)*(LN('03-2-8'!H31)-LN('03-2-8'!C31))</f>
        <v>0.024539142592454866</v>
      </c>
      <c r="D31" s="55">
        <f>(1/5)*(LN('03-2-8'!M31)-LN('03-2-8'!H31))</f>
        <v>0.030994347400920576</v>
      </c>
      <c r="E31" s="55">
        <f>(1/5)*(LN('03-2-8'!R31)-LN('03-2-8'!M31))</f>
        <v>0.0394033986142329</v>
      </c>
      <c r="F31" s="55">
        <f>(1/5)*(LN('03-2-8'!W31)-LN('03-2-8'!R31))</f>
        <v>0.08044404114367865</v>
      </c>
      <c r="G31" s="55">
        <f>(1/5)*(LN('03-2-8'!AB31)-LN('03-2-8'!W31))</f>
        <v>0.07806660101261152</v>
      </c>
      <c r="H31" s="55">
        <f>(1/5)*(LN('03-2-8'!AG31)-LN('03-2-8'!AB31))</f>
        <v>0.03926218709479237</v>
      </c>
      <c r="I31" s="55">
        <f>(1/6)*(LN('03-2-8'!AM31)-LN('03-2-8'!AG31))</f>
        <v>0.03531238130032369</v>
      </c>
      <c r="J31" s="56">
        <f>(1/26)*(LN('03-2-8'!AM31)-LN('03-2-8'!C31))</f>
        <v>0.06443934142674602</v>
      </c>
    </row>
    <row r="32" spans="1:10" ht="12.75">
      <c r="A32" s="5">
        <v>30</v>
      </c>
      <c r="B32" s="6" t="s">
        <v>35</v>
      </c>
      <c r="C32" s="54">
        <f>(1/5)*(LN('03-2-8'!H32)-LN('03-2-8'!C32))</f>
        <v>0.0795090919336527</v>
      </c>
      <c r="D32" s="55">
        <f>(1/5)*(LN('03-2-8'!M32)-LN('03-2-8'!H32))</f>
        <v>0.0028446223234048773</v>
      </c>
      <c r="E32" s="55">
        <f>(1/5)*(LN('03-2-8'!R32)-LN('03-2-8'!M32))</f>
        <v>-0.013395769622536947</v>
      </c>
      <c r="F32" s="55">
        <f>(1/5)*(LN('03-2-8'!W32)-LN('03-2-8'!R32))</f>
        <v>0.004302220757084996</v>
      </c>
      <c r="G32" s="55">
        <f>(1/5)*(LN('03-2-8'!AB32)-LN('03-2-8'!W32))</f>
        <v>0.09918262020067559</v>
      </c>
      <c r="H32" s="55">
        <f>(1/5)*(LN('03-2-8'!AG32)-LN('03-2-8'!AB32))</f>
        <v>0.014991740027586076</v>
      </c>
      <c r="I32" s="55">
        <f>(1/6)*(LN('03-2-8'!AM32)-LN('03-2-8'!AG32))</f>
        <v>0.014801004198119175</v>
      </c>
      <c r="J32" s="56">
        <f>(1/26)*(LN('03-2-8'!AM32)-LN('03-2-8'!C32))</f>
        <v>0.03946071743415583</v>
      </c>
    </row>
    <row r="33" spans="1:10" ht="12.75">
      <c r="A33" s="5">
        <v>31</v>
      </c>
      <c r="B33" s="6" t="s">
        <v>36</v>
      </c>
      <c r="C33" s="54">
        <f>(1/5)*(LN('03-2-8'!H33)-LN('03-2-8'!C33))</f>
        <v>0.1222730310339074</v>
      </c>
      <c r="D33" s="55">
        <f>(1/5)*(LN('03-2-8'!M33)-LN('03-2-8'!H33))</f>
        <v>0.0056175675111351355</v>
      </c>
      <c r="E33" s="55">
        <f>(1/5)*(LN('03-2-8'!R33)-LN('03-2-8'!M33))</f>
        <v>-0.012994165886781062</v>
      </c>
      <c r="F33" s="55">
        <f>(1/5)*(LN('03-2-8'!W33)-LN('03-2-8'!R33))</f>
        <v>0.011943043576654233</v>
      </c>
      <c r="G33" s="55">
        <f>(1/5)*(LN('03-2-8'!AB33)-LN('03-2-8'!W33))</f>
        <v>0.041005293804597547</v>
      </c>
      <c r="H33" s="55">
        <f>(1/5)*(LN('03-2-8'!AG33)-LN('03-2-8'!AB33))</f>
        <v>0.0013788264757945258</v>
      </c>
      <c r="I33" s="55">
        <f>(1/6)*(LN('03-2-8'!AM33)-LN('03-2-8'!AG33))</f>
        <v>0.004726540482716442</v>
      </c>
      <c r="J33" s="56">
        <f>(1/26)*(LN('03-2-8'!AM33)-LN('03-2-8'!C33))</f>
        <v>0.03363373944126298</v>
      </c>
    </row>
    <row r="34" spans="1:10" ht="12.75">
      <c r="A34" s="5">
        <v>32</v>
      </c>
      <c r="B34" s="6" t="s">
        <v>37</v>
      </c>
      <c r="C34" s="54">
        <f>(1/5)*(LN('03-2-8'!H34)-LN('03-2-8'!C34))</f>
        <v>0.04622638602776093</v>
      </c>
      <c r="D34" s="55">
        <f>(1/5)*(LN('03-2-8'!M34)-LN('03-2-8'!H34))</f>
        <v>0.01700731227691108</v>
      </c>
      <c r="E34" s="55">
        <f>(1/5)*(LN('03-2-8'!R34)-LN('03-2-8'!M34))</f>
        <v>0.062483204176639974</v>
      </c>
      <c r="F34" s="55">
        <f>(1/5)*(LN('03-2-8'!W34)-LN('03-2-8'!R34))</f>
        <v>0.05908592215953732</v>
      </c>
      <c r="G34" s="55">
        <f>(1/5)*(LN('03-2-8'!AB34)-LN('03-2-8'!W34))</f>
        <v>0.022046576819731458</v>
      </c>
      <c r="H34" s="55">
        <f>(1/5)*(LN('03-2-8'!AG34)-LN('03-2-8'!AB34))</f>
        <v>-0.00013322665285784297</v>
      </c>
      <c r="I34" s="55">
        <f>(1/6)*(LN('03-2-8'!AM34)-LN('03-2-8'!AG34))</f>
        <v>0.014504318336849249</v>
      </c>
      <c r="J34" s="56">
        <f>(1/26)*(LN('03-2-8'!AM34)-LN('03-2-8'!C34))</f>
        <v>0.04310026092537347</v>
      </c>
    </row>
    <row r="35" spans="1:10" ht="12.75">
      <c r="A35" s="5">
        <v>33</v>
      </c>
      <c r="B35" s="6" t="s">
        <v>38</v>
      </c>
      <c r="C35" s="54">
        <f>(1/5)*(LN('03-2-8'!H35)-LN('03-2-8'!C35))</f>
        <v>0.03750756847398265</v>
      </c>
      <c r="D35" s="55">
        <f>(1/5)*(LN('03-2-8'!M35)-LN('03-2-8'!H35))</f>
        <v>0.032328959657237276</v>
      </c>
      <c r="E35" s="55">
        <f>(1/5)*(LN('03-2-8'!R35)-LN('03-2-8'!M35))</f>
        <v>0.014830640171809507</v>
      </c>
      <c r="F35" s="55">
        <f>(1/5)*(LN('03-2-8'!W35)-LN('03-2-8'!R35))</f>
        <v>0.019682573988833954</v>
      </c>
      <c r="G35" s="55">
        <f>(1/5)*(LN('03-2-8'!AB35)-LN('03-2-8'!W35))</f>
        <v>0.015493691318881276</v>
      </c>
      <c r="H35" s="55">
        <f>(1/5)*(LN('03-2-8'!AG35)-LN('03-2-8'!AB35))</f>
        <v>-0.003470805342273309</v>
      </c>
      <c r="I35" s="55">
        <f>(1/6)*(LN('03-2-8'!AM35)-LN('03-2-8'!AG35))</f>
        <v>-0.02355109837870728</v>
      </c>
      <c r="J35" s="56">
        <f>(1/26)*(LN('03-2-8'!AM35)-LN('03-2-8'!C35))</f>
        <v>0.01694448273346589</v>
      </c>
    </row>
    <row r="36" spans="1:10" ht="12.75">
      <c r="A36" s="5">
        <v>34</v>
      </c>
      <c r="B36" s="6" t="s">
        <v>39</v>
      </c>
      <c r="C36" s="54">
        <f>(1/5)*(LN('03-2-8'!H36)-LN('03-2-8'!C36))</f>
        <v>-0.044172123922079365</v>
      </c>
      <c r="D36" s="55">
        <f>(1/5)*(LN('03-2-8'!M36)-LN('03-2-8'!H36))</f>
        <v>-0.03293733242736998</v>
      </c>
      <c r="E36" s="55">
        <f>(1/5)*(LN('03-2-8'!R36)-LN('03-2-8'!M36))</f>
        <v>0.013278414758612557</v>
      </c>
      <c r="F36" s="55">
        <f>(1/5)*(LN('03-2-8'!W36)-LN('03-2-8'!R36))</f>
        <v>0.020254054498527553</v>
      </c>
      <c r="G36" s="55">
        <f>(1/5)*(LN('03-2-8'!AB36)-LN('03-2-8'!W36))</f>
        <v>0.0035916534298745975</v>
      </c>
      <c r="H36" s="55">
        <f>(1/5)*(LN('03-2-8'!AG36)-LN('03-2-8'!AB36))</f>
        <v>-0.01417210984670554</v>
      </c>
      <c r="I36" s="55">
        <f>(1/6)*(LN('03-2-8'!AM36)-LN('03-2-8'!AG36))</f>
        <v>-0.015067454826530971</v>
      </c>
      <c r="J36" s="56">
        <f>(1/26)*(LN('03-2-8'!AM36)-LN('03-2-8'!C36))</f>
        <v>-0.013891997942495644</v>
      </c>
    </row>
    <row r="37" spans="1:10" ht="12.75">
      <c r="A37" s="5">
        <v>35</v>
      </c>
      <c r="B37" s="6" t="s">
        <v>40</v>
      </c>
      <c r="C37" s="54">
        <f>(1/5)*(LN('03-2-8'!H37)-LN('03-2-8'!C37))</f>
        <v>0.025845717794531</v>
      </c>
      <c r="D37" s="55">
        <f>(1/5)*(LN('03-2-8'!M37)-LN('03-2-8'!H37))</f>
        <v>0.003977761923271573</v>
      </c>
      <c r="E37" s="55">
        <f>(1/5)*(LN('03-2-8'!R37)-LN('03-2-8'!M37))</f>
        <v>0.024767058024713864</v>
      </c>
      <c r="F37" s="55">
        <f>(1/5)*(LN('03-2-8'!W37)-LN('03-2-8'!R37))</f>
        <v>0.011906854811299895</v>
      </c>
      <c r="G37" s="55">
        <f>(1/5)*(LN('03-2-8'!AB37)-LN('03-2-8'!W37))</f>
        <v>-0.0004622202890846694</v>
      </c>
      <c r="H37" s="55">
        <f>(1/5)*(LN('03-2-8'!AG37)-LN('03-2-8'!AB37))</f>
        <v>-0.010704321409038542</v>
      </c>
      <c r="I37" s="55">
        <f>(1/6)*(LN('03-2-8'!AM37)-LN('03-2-8'!AG37))</f>
        <v>-0.014464691820122333</v>
      </c>
      <c r="J37" s="56">
        <f>(1/26)*(LN('03-2-8'!AM37)-LN('03-2-8'!C37))</f>
        <v>0.00730254243683583</v>
      </c>
    </row>
    <row r="38" spans="1:10" ht="12.75">
      <c r="A38" s="5">
        <v>36</v>
      </c>
      <c r="B38" s="6" t="s">
        <v>41</v>
      </c>
      <c r="C38" s="54">
        <f>(1/5)*(LN('03-2-8'!H38)-LN('03-2-8'!C38))</f>
        <v>0.043904005747145196</v>
      </c>
      <c r="D38" s="55">
        <f>(1/5)*(LN('03-2-8'!M38)-LN('03-2-8'!H38))</f>
        <v>-0.05434120945865076</v>
      </c>
      <c r="E38" s="55">
        <f>(1/5)*(LN('03-2-8'!R38)-LN('03-2-8'!M38))</f>
        <v>-0.047000183083582316</v>
      </c>
      <c r="F38" s="55">
        <f>(1/5)*(LN('03-2-8'!W38)-LN('03-2-8'!R38))</f>
        <v>-0.038181153331712285</v>
      </c>
      <c r="G38" s="55">
        <f>(1/5)*(LN('03-2-8'!AB38)-LN('03-2-8'!W38))</f>
        <v>-0.018970429008190594</v>
      </c>
      <c r="H38" s="55">
        <f>(1/5)*(LN('03-2-8'!AG38)-LN('03-2-8'!AB38))</f>
        <v>-0.01678510444577803</v>
      </c>
      <c r="I38" s="55">
        <f>(1/6)*(LN('03-2-8'!AM38)-LN('03-2-8'!AG38))</f>
        <v>-0.011312144423518392</v>
      </c>
      <c r="J38" s="56">
        <f>(1/26)*(LN('03-2-8'!AM38)-LN('03-2-8'!C38))</f>
        <v>-0.027874739786344395</v>
      </c>
    </row>
    <row r="39" spans="1:10" ht="12.75">
      <c r="A39" s="5">
        <v>37</v>
      </c>
      <c r="B39" s="6" t="s">
        <v>42</v>
      </c>
      <c r="C39" s="54">
        <f>(1/5)*(LN('03-2-8'!H39)-LN('03-2-8'!C39))</f>
        <v>0.22406867535935185</v>
      </c>
      <c r="D39" s="55">
        <f>(1/5)*(LN('03-2-8'!M39)-LN('03-2-8'!H39))</f>
        <v>0.14484351692041067</v>
      </c>
      <c r="E39" s="55">
        <f>(1/5)*(LN('03-2-8'!R39)-LN('03-2-8'!M39))</f>
        <v>0.054244022679452546</v>
      </c>
      <c r="F39" s="55">
        <f>(1/5)*(LN('03-2-8'!W39)-LN('03-2-8'!R39))</f>
        <v>0.05808904137802245</v>
      </c>
      <c r="G39" s="55">
        <f>(1/5)*(LN('03-2-8'!AB39)-LN('03-2-8'!W39))</f>
        <v>0.024987395536115287</v>
      </c>
      <c r="H39" s="55">
        <f>(1/5)*(LN('03-2-8'!AG39)-LN('03-2-8'!AB39))</f>
        <v>-0.02252966566813157</v>
      </c>
      <c r="I39" s="55">
        <f>(1/6)*(LN('03-2-8'!AM39)-LN('03-2-8'!AG39))</f>
        <v>-0.009721034211493063</v>
      </c>
      <c r="J39" s="56">
        <f>(1/26)*(LN('03-2-8'!AM39)-LN('03-2-8'!C39))</f>
        <v>0.09077648945219799</v>
      </c>
    </row>
    <row r="40" spans="1:10" ht="12.75">
      <c r="A40" s="5">
        <v>38</v>
      </c>
      <c r="B40" s="6" t="s">
        <v>43</v>
      </c>
      <c r="C40" s="54">
        <f>(1/5)*(LN('03-2-8'!H40)-LN('03-2-8'!C40))</f>
        <v>0.08778129257621964</v>
      </c>
      <c r="D40" s="55">
        <f>(1/5)*(LN('03-2-8'!M40)-LN('03-2-8'!H40))</f>
        <v>0.007538814752535217</v>
      </c>
      <c r="E40" s="55">
        <f>(1/5)*(LN('03-2-8'!R40)-LN('03-2-8'!M40))</f>
        <v>0.017639853820577756</v>
      </c>
      <c r="F40" s="55">
        <f>(1/5)*(LN('03-2-8'!W40)-LN('03-2-8'!R40))</f>
        <v>0.029069252932789526</v>
      </c>
      <c r="G40" s="55">
        <f>(1/5)*(LN('03-2-8'!AB40)-LN('03-2-8'!W40))</f>
        <v>0.0574065522163739</v>
      </c>
      <c r="H40" s="55">
        <f>(1/5)*(LN('03-2-8'!AG40)-LN('03-2-8'!AB40))</f>
        <v>0.02058932148620656</v>
      </c>
      <c r="I40" s="55">
        <f>(1/6)*(LN('03-2-8'!AM40)-LN('03-2-8'!AG40))</f>
        <v>-0.0005930004583912425</v>
      </c>
      <c r="J40" s="56">
        <f>(1/26)*(LN('03-2-8'!AM40)-LN('03-2-8'!C40))</f>
        <v>0.042175670622044824</v>
      </c>
    </row>
    <row r="41" spans="1:10" ht="12.75">
      <c r="A41" s="5">
        <v>39</v>
      </c>
      <c r="B41" s="6" t="s">
        <v>44</v>
      </c>
      <c r="C41" s="54">
        <f>(1/5)*(LN('03-2-8'!H41)-LN('03-2-8'!C41))</f>
        <v>0.005181951538293106</v>
      </c>
      <c r="D41" s="55">
        <f>(1/5)*(LN('03-2-8'!M41)-LN('03-2-8'!H41))</f>
        <v>0.002260743863318027</v>
      </c>
      <c r="E41" s="55">
        <f>(1/5)*(LN('03-2-8'!R41)-LN('03-2-8'!M41))</f>
        <v>0.04080753221673597</v>
      </c>
      <c r="F41" s="55">
        <f>(1/5)*(LN('03-2-8'!W41)-LN('03-2-8'!R41))</f>
        <v>0.04807680794718721</v>
      </c>
      <c r="G41" s="55">
        <f>(1/5)*(LN('03-2-8'!AB41)-LN('03-2-8'!W41))</f>
        <v>0.0571651534460667</v>
      </c>
      <c r="H41" s="55">
        <f>(1/5)*(LN('03-2-8'!AG41)-LN('03-2-8'!AB41))</f>
        <v>0.014736330754932681</v>
      </c>
      <c r="I41" s="55">
        <f>(1/6)*(LN('03-2-8'!AM41)-LN('03-2-8'!AG41))</f>
        <v>-0.0035172028296832636</v>
      </c>
      <c r="J41" s="56">
        <f>(1/26)*(LN('03-2-8'!AM41)-LN('03-2-8'!C41))</f>
        <v>0.03153997622517572</v>
      </c>
    </row>
    <row r="42" spans="1:10" ht="12.75">
      <c r="A42" s="5">
        <v>40</v>
      </c>
      <c r="B42" s="6" t="s">
        <v>45</v>
      </c>
      <c r="C42" s="54">
        <f>(1/5)*(LN('03-2-8'!H42)-LN('03-2-8'!C42))</f>
        <v>0.067446798297971</v>
      </c>
      <c r="D42" s="55">
        <f>(1/5)*(LN('03-2-8'!M42)-LN('03-2-8'!H42))</f>
        <v>-0.009765254809438063</v>
      </c>
      <c r="E42" s="55">
        <f>(1/5)*(LN('03-2-8'!R42)-LN('03-2-8'!M42))</f>
        <v>0.02094399606694495</v>
      </c>
      <c r="F42" s="55">
        <f>(1/5)*(LN('03-2-8'!W42)-LN('03-2-8'!R42))</f>
        <v>0.024894191664811417</v>
      </c>
      <c r="G42" s="55">
        <f>(1/5)*(LN('03-2-8'!AB42)-LN('03-2-8'!W42))</f>
        <v>0.035509235910446434</v>
      </c>
      <c r="H42" s="55">
        <f>(1/5)*(LN('03-2-8'!AG42)-LN('03-2-8'!AB42))</f>
        <v>-0.004016946869563398</v>
      </c>
      <c r="I42" s="55">
        <f>(1/6)*(LN('03-2-8'!AM42)-LN('03-2-8'!AG42))</f>
        <v>-0.012997144966911437</v>
      </c>
      <c r="J42" s="56">
        <f>(1/26)*(LN('03-2-8'!AM42)-LN('03-2-8'!C42))</f>
        <v>0.022964508904015118</v>
      </c>
    </row>
    <row r="43" spans="1:10" ht="12.75">
      <c r="A43" s="5">
        <v>41</v>
      </c>
      <c r="B43" s="6" t="s">
        <v>46</v>
      </c>
      <c r="C43" s="54">
        <f>(1/5)*(LN('03-2-8'!H43)-LN('03-2-8'!C43))</f>
        <v>0.028524341154389888</v>
      </c>
      <c r="D43" s="55">
        <f>(1/5)*(LN('03-2-8'!M43)-LN('03-2-8'!H43))</f>
        <v>-0.027824994012383187</v>
      </c>
      <c r="E43" s="55">
        <f>(1/5)*(LN('03-2-8'!R43)-LN('03-2-8'!M43))</f>
        <v>0.007654200586236115</v>
      </c>
      <c r="F43" s="55">
        <f>(1/5)*(LN('03-2-8'!W43)-LN('03-2-8'!R43))</f>
        <v>0.07725374825190877</v>
      </c>
      <c r="G43" s="55">
        <f>(1/5)*(LN('03-2-8'!AB43)-LN('03-2-8'!W43))</f>
        <v>0.039005273071893144</v>
      </c>
      <c r="H43" s="55">
        <f>(1/5)*(LN('03-2-8'!AG43)-LN('03-2-8'!AB43))</f>
        <v>0.0006721264372306024</v>
      </c>
      <c r="I43" s="55">
        <f>(1/6)*(LN('03-2-8'!AM43)-LN('03-2-8'!AG43))</f>
        <v>-0.007548180696524594</v>
      </c>
      <c r="J43" s="56">
        <f>(1/26)*(LN('03-2-8'!AM43)-LN('03-2-8'!C43))</f>
        <v>0.022351322817970348</v>
      </c>
    </row>
    <row r="44" spans="1:10" ht="12.75">
      <c r="A44" s="5">
        <v>42</v>
      </c>
      <c r="B44" s="6" t="s">
        <v>47</v>
      </c>
      <c r="C44" s="54">
        <f>(1/5)*(LN('03-2-8'!H44)-LN('03-2-8'!C44))</f>
        <v>0.029786609726578917</v>
      </c>
      <c r="D44" s="55">
        <f>(1/5)*(LN('03-2-8'!M44)-LN('03-2-8'!H44))</f>
        <v>0.028056180402948883</v>
      </c>
      <c r="E44" s="55">
        <f>(1/5)*(LN('03-2-8'!R44)-LN('03-2-8'!M44))</f>
        <v>0.07449723718301159</v>
      </c>
      <c r="F44" s="55">
        <f>(1/5)*(LN('03-2-8'!W44)-LN('03-2-8'!R44))</f>
        <v>0.07583893022446163</v>
      </c>
      <c r="G44" s="55">
        <f>(1/5)*(LN('03-2-8'!AB44)-LN('03-2-8'!W44))</f>
        <v>0.04917696489676402</v>
      </c>
      <c r="H44" s="55">
        <f>(1/5)*(LN('03-2-8'!AG44)-LN('03-2-8'!AB44))</f>
        <v>0.018511812072312495</v>
      </c>
      <c r="I44" s="55">
        <f>(1/6)*(LN('03-2-8'!AM44)-LN('03-2-8'!AG44))</f>
        <v>0.013860090255852182</v>
      </c>
      <c r="J44" s="56">
        <f>(1/26)*(LN('03-2-8'!AM44)-LN('03-2-8'!C44))</f>
        <v>0.05624996977175003</v>
      </c>
    </row>
    <row r="45" spans="1:10" ht="12.75">
      <c r="A45" s="5">
        <v>43</v>
      </c>
      <c r="B45" s="6" t="s">
        <v>48</v>
      </c>
      <c r="C45" s="54">
        <f>(1/5)*(LN('03-2-8'!H45)-LN('03-2-8'!C45))</f>
        <v>0.022707260889353976</v>
      </c>
      <c r="D45" s="55">
        <f>(1/5)*(LN('03-2-8'!M45)-LN('03-2-8'!H45))</f>
        <v>0.020042089577948376</v>
      </c>
      <c r="E45" s="55">
        <f>(1/5)*(LN('03-2-8'!R45)-LN('03-2-8'!M45))</f>
        <v>0.06996713892753306</v>
      </c>
      <c r="F45" s="55">
        <f>(1/5)*(LN('03-2-8'!W45)-LN('03-2-8'!R45))</f>
        <v>0.05002064870693062</v>
      </c>
      <c r="G45" s="55">
        <f>(1/5)*(LN('03-2-8'!AB45)-LN('03-2-8'!W45))</f>
        <v>0.03592238100251244</v>
      </c>
      <c r="H45" s="55">
        <f>(1/5)*(LN('03-2-8'!AG45)-LN('03-2-8'!AB45))</f>
        <v>0.01679540524699057</v>
      </c>
      <c r="I45" s="55">
        <f>(1/6)*(LN('03-2-8'!AM45)-LN('03-2-8'!AG45))</f>
        <v>0.0045368039381932235</v>
      </c>
      <c r="J45" s="56">
        <f>(1/26)*(LN('03-2-8'!AM45)-LN('03-2-8'!C45))</f>
        <v>0.042480594053288634</v>
      </c>
    </row>
    <row r="46" spans="1:10" ht="12.75">
      <c r="A46" s="5">
        <v>44</v>
      </c>
      <c r="B46" s="6" t="s">
        <v>49</v>
      </c>
      <c r="C46" s="54">
        <f>(1/5)*(LN('03-2-8'!H46)-LN('03-2-8'!C46))</f>
        <v>0.07133225372778255</v>
      </c>
      <c r="D46" s="55">
        <f>(1/5)*(LN('03-2-8'!M46)-LN('03-2-8'!H46))</f>
        <v>0.02737412586279966</v>
      </c>
      <c r="E46" s="55">
        <f>(1/5)*(LN('03-2-8'!R46)-LN('03-2-8'!M46))</f>
        <v>0.027943997173791858</v>
      </c>
      <c r="F46" s="55">
        <f>(1/5)*(LN('03-2-8'!W46)-LN('03-2-8'!R46))</f>
        <v>0.06618514867640535</v>
      </c>
      <c r="G46" s="55">
        <f>(1/5)*(LN('03-2-8'!AB46)-LN('03-2-8'!W46))</f>
        <v>0.05411330450827095</v>
      </c>
      <c r="H46" s="55">
        <f>(1/5)*(LN('03-2-8'!AG46)-LN('03-2-8'!AB46))</f>
        <v>0.0261885077664509</v>
      </c>
      <c r="I46" s="55">
        <f>(1/6)*(LN('03-2-8'!AM46)-LN('03-2-8'!AG46))</f>
        <v>0.005322037246943208</v>
      </c>
      <c r="J46" s="56">
        <f>(1/26)*(LN('03-2-8'!AM46)-LN('03-2-8'!C46))</f>
        <v>0.05375457354073714</v>
      </c>
    </row>
    <row r="47" spans="1:10" ht="12.75">
      <c r="A47" s="5">
        <v>45</v>
      </c>
      <c r="B47" s="6" t="s">
        <v>50</v>
      </c>
      <c r="C47" s="54">
        <f>(1/5)*(LN('03-2-8'!H47)-LN('03-2-8'!C47))</f>
        <v>0.01216203747859268</v>
      </c>
      <c r="D47" s="55">
        <f>(1/5)*(LN('03-2-8'!M47)-LN('03-2-8'!H47))</f>
        <v>0.021176582523276366</v>
      </c>
      <c r="E47" s="55">
        <f>(1/5)*(LN('03-2-8'!R47)-LN('03-2-8'!M47))</f>
        <v>0.05888872307000242</v>
      </c>
      <c r="F47" s="55">
        <f>(1/5)*(LN('03-2-8'!W47)-LN('03-2-8'!R47))</f>
        <v>0.04954400328838418</v>
      </c>
      <c r="G47" s="55">
        <f>(1/5)*(LN('03-2-8'!AB47)-LN('03-2-8'!W47))</f>
        <v>0.04999796654797706</v>
      </c>
      <c r="H47" s="55">
        <f>(1/5)*(LN('03-2-8'!AG47)-LN('03-2-8'!AB47))</f>
        <v>0.0225796998237076</v>
      </c>
      <c r="I47" s="55">
        <f>(1/6)*(LN('03-2-8'!AM47)-LN('03-2-8'!AG47))</f>
        <v>-0.00659913729710985</v>
      </c>
      <c r="J47" s="56">
        <f>(1/26)*(LN('03-2-8'!AM47)-LN('03-2-8'!C47))</f>
        <v>0.03969808614911702</v>
      </c>
    </row>
    <row r="48" spans="1:10" ht="12.75">
      <c r="A48" s="5">
        <v>46</v>
      </c>
      <c r="B48" s="6" t="s">
        <v>51</v>
      </c>
      <c r="C48" s="54">
        <f>(1/5)*(LN('03-2-8'!H48)-LN('03-2-8'!C48))</f>
        <v>0.03451863754590967</v>
      </c>
      <c r="D48" s="55">
        <f>(1/5)*(LN('03-2-8'!M48)-LN('03-2-8'!H48))</f>
        <v>0.013907771608393916</v>
      </c>
      <c r="E48" s="55">
        <f>(1/5)*(LN('03-2-8'!R48)-LN('03-2-8'!M48))</f>
        <v>0.11814379965006659</v>
      </c>
      <c r="F48" s="55">
        <f>(1/5)*(LN('03-2-8'!W48)-LN('03-2-8'!R48))</f>
        <v>0.12797649674010572</v>
      </c>
      <c r="G48" s="55">
        <f>(1/5)*(LN('03-2-8'!AB48)-LN('03-2-8'!W48))</f>
        <v>0.05628900761009881</v>
      </c>
      <c r="H48" s="55">
        <f>(1/5)*(LN('03-2-8'!AG48)-LN('03-2-8'!AB48))</f>
        <v>0.022988133766557086</v>
      </c>
      <c r="I48" s="55">
        <f>(1/6)*(LN('03-2-8'!AM48)-LN('03-2-8'!AG48))</f>
        <v>-0.007160935333173116</v>
      </c>
      <c r="J48" s="56">
        <f>(1/26)*(LN('03-2-8'!AM48)-LN('03-2-8'!C48))</f>
        <v>0.07023667779256232</v>
      </c>
    </row>
    <row r="49" spans="1:10" ht="12.75">
      <c r="A49" s="5">
        <v>47</v>
      </c>
      <c r="B49" s="6" t="s">
        <v>52</v>
      </c>
      <c r="C49" s="54">
        <f>(1/5)*(LN('03-2-8'!H49)-LN('03-2-8'!C49))</f>
        <v>0.14234176071953186</v>
      </c>
      <c r="D49" s="55">
        <f>(1/5)*(LN('03-2-8'!M49)-LN('03-2-8'!H49))</f>
        <v>0.1027717283038438</v>
      </c>
      <c r="E49" s="55">
        <f>(1/5)*(LN('03-2-8'!R49)-LN('03-2-8'!M49))</f>
        <v>0.10916197575678872</v>
      </c>
      <c r="F49" s="55">
        <f>(1/5)*(LN('03-2-8'!W49)-LN('03-2-8'!R49))</f>
        <v>0.09915092191844117</v>
      </c>
      <c r="G49" s="55">
        <f>(1/5)*(LN('03-2-8'!AB49)-LN('03-2-8'!W49))</f>
        <v>0.06876917503176365</v>
      </c>
      <c r="H49" s="55">
        <f>(1/5)*(LN('03-2-8'!AG49)-LN('03-2-8'!AB49))</f>
        <v>0.025409754471675684</v>
      </c>
      <c r="I49" s="55">
        <f>(1/6)*(LN('03-2-8'!AM49)-LN('03-2-8'!AG49))</f>
        <v>-0.014708599385712931</v>
      </c>
      <c r="J49" s="56">
        <f>(1/26)*(LN('03-2-8'!AM49)-LN('03-2-8'!C49))</f>
        <v>0.10191442248830565</v>
      </c>
    </row>
    <row r="50" spans="1:10" ht="12.75">
      <c r="A50" s="5">
        <v>48</v>
      </c>
      <c r="B50" s="6" t="s">
        <v>53</v>
      </c>
      <c r="C50" s="54">
        <f>(1/5)*(LN('03-2-8'!H50)-LN('03-2-8'!C50))</f>
        <v>0.16011710526605968</v>
      </c>
      <c r="D50" s="55">
        <f>(1/5)*(LN('03-2-8'!M50)-LN('03-2-8'!H50))</f>
        <v>0.07036507178853028</v>
      </c>
      <c r="E50" s="55">
        <f>(1/5)*(LN('03-2-8'!R50)-LN('03-2-8'!M50))</f>
        <v>0.14909117452346907</v>
      </c>
      <c r="F50" s="55">
        <f>(1/5)*(LN('03-2-8'!W50)-LN('03-2-8'!R50))</f>
        <v>0.09898978437648119</v>
      </c>
      <c r="G50" s="55">
        <f>(1/5)*(LN('03-2-8'!AB50)-LN('03-2-8'!W50))</f>
        <v>0.04712148598079544</v>
      </c>
      <c r="H50" s="55">
        <f>(1/5)*(LN('03-2-8'!AG50)-LN('03-2-8'!AB50))</f>
        <v>0.04115874781012466</v>
      </c>
      <c r="I50" s="55">
        <f>(1/6)*(LN('03-2-8'!AM50)-LN('03-2-8'!AG50))</f>
        <v>-0.0029571424281664704</v>
      </c>
      <c r="J50" s="56">
        <f>(1/26)*(LN('03-2-8'!AM50)-LN('03-2-8'!C50))</f>
        <v>0.1083259228522424</v>
      </c>
    </row>
    <row r="51" spans="1:10" ht="12.75">
      <c r="A51" s="5">
        <v>49</v>
      </c>
      <c r="B51" s="6" t="s">
        <v>54</v>
      </c>
      <c r="C51" s="54">
        <f>(1/5)*(LN('03-2-8'!H51)-LN('03-2-8'!C51))</f>
        <v>0.039908875402701584</v>
      </c>
      <c r="D51" s="55">
        <f>(1/5)*(LN('03-2-8'!M51)-LN('03-2-8'!H51))</f>
        <v>0.04621098826263932</v>
      </c>
      <c r="E51" s="55">
        <f>(1/5)*(LN('03-2-8'!R51)-LN('03-2-8'!M51))</f>
        <v>0.09820547900172337</v>
      </c>
      <c r="F51" s="55">
        <f>(1/5)*(LN('03-2-8'!W51)-LN('03-2-8'!R51))</f>
        <v>-0.018148871073040595</v>
      </c>
      <c r="G51" s="55">
        <f>(1/5)*(LN('03-2-8'!AB51)-LN('03-2-8'!W51))</f>
        <v>-0.020697874935974882</v>
      </c>
      <c r="H51" s="55">
        <f>(1/5)*(LN('03-2-8'!AG51)-LN('03-2-8'!AB51))</f>
        <v>0.01382108723268729</v>
      </c>
      <c r="I51" s="55">
        <f>(1/6)*(LN('03-2-8'!AM51)-LN('03-2-8'!AG51))</f>
        <v>0.02755584014190582</v>
      </c>
      <c r="J51" s="56">
        <f>(1/26)*(LN('03-2-8'!AM51)-LN('03-2-8'!C51))</f>
        <v>0.03699359462711982</v>
      </c>
    </row>
    <row r="52" spans="1:10" ht="12.75">
      <c r="A52" s="5">
        <v>50</v>
      </c>
      <c r="B52" s="6" t="s">
        <v>55</v>
      </c>
      <c r="C52" s="54">
        <f>(1/5)*(LN('03-2-8'!H52)-LN('03-2-8'!C52))</f>
        <v>0.08568334676173778</v>
      </c>
      <c r="D52" s="55">
        <f>(1/5)*(LN('03-2-8'!M52)-LN('03-2-8'!H52))</f>
        <v>0.07354539581119539</v>
      </c>
      <c r="E52" s="55">
        <f>(1/5)*(LN('03-2-8'!R52)-LN('03-2-8'!M52))</f>
        <v>0.15880096665829768</v>
      </c>
      <c r="F52" s="55">
        <f>(1/5)*(LN('03-2-8'!W52)-LN('03-2-8'!R52))</f>
        <v>0.08901798171142766</v>
      </c>
      <c r="G52" s="55">
        <f>(1/5)*(LN('03-2-8'!AB52)-LN('03-2-8'!W52))</f>
        <v>0.009773700241578354</v>
      </c>
      <c r="H52" s="55">
        <f>(1/5)*(LN('03-2-8'!AG52)-LN('03-2-8'!AB52))</f>
        <v>0.04351770942361277</v>
      </c>
      <c r="I52" s="55">
        <f>(1/6)*(LN('03-2-8'!AM52)-LN('03-2-8'!AG52))</f>
        <v>0.039244032836355025</v>
      </c>
      <c r="J52" s="56">
        <f>(1/26)*(LN('03-2-8'!AM52)-LN('03-2-8'!C52))</f>
        <v>0.09758306538682225</v>
      </c>
    </row>
    <row r="53" spans="1:10" ht="12.75">
      <c r="A53" s="5">
        <v>51</v>
      </c>
      <c r="B53" s="6" t="s">
        <v>56</v>
      </c>
      <c r="C53" s="54">
        <f>(1/5)*(LN('03-2-8'!H53)-LN('03-2-8'!C53))</f>
        <v>-0.023551444995421278</v>
      </c>
      <c r="D53" s="55">
        <f>(1/5)*(LN('03-2-8'!M53)-LN('03-2-8'!H53))</f>
        <v>0.11370274156005565</v>
      </c>
      <c r="E53" s="55">
        <f>(1/5)*(LN('03-2-8'!R53)-LN('03-2-8'!M53))</f>
        <v>0.1757813097885773</v>
      </c>
      <c r="F53" s="55">
        <f>(1/5)*(LN('03-2-8'!W53)-LN('03-2-8'!R53))</f>
        <v>0.16221410600149327</v>
      </c>
      <c r="G53" s="55">
        <f>(1/5)*(LN('03-2-8'!AB53)-LN('03-2-8'!W53))</f>
        <v>0.07552006262499944</v>
      </c>
      <c r="H53" s="55">
        <f>(1/5)*(LN('03-2-8'!AG53)-LN('03-2-8'!AB53))</f>
        <v>0.07342536240748779</v>
      </c>
      <c r="I53" s="55">
        <f>(1/6)*(LN('03-2-8'!AM53)-LN('03-2-8'!AG53))</f>
        <v>0.07298729060243461</v>
      </c>
      <c r="J53" s="56">
        <f>(1/26)*(LN('03-2-8'!AM53)-LN('03-2-8'!C53))</f>
        <v>0.1278224780980988</v>
      </c>
    </row>
    <row r="54" spans="1:10" ht="12.75">
      <c r="A54" s="5">
        <v>52</v>
      </c>
      <c r="B54" s="6" t="s">
        <v>57</v>
      </c>
      <c r="C54" s="54">
        <f>(1/5)*(LN('03-2-8'!H54)-LN('03-2-8'!C54))</f>
        <v>-0.026956161146458157</v>
      </c>
      <c r="D54" s="55">
        <f>(1/5)*(LN('03-2-8'!M54)-LN('03-2-8'!H54))</f>
        <v>-0.012659199084962582</v>
      </c>
      <c r="E54" s="55">
        <f>(1/5)*(LN('03-2-8'!R54)-LN('03-2-8'!M54))</f>
        <v>0.1351737126895017</v>
      </c>
      <c r="F54" s="55">
        <f>(1/5)*(LN('03-2-8'!W54)-LN('03-2-8'!R54))</f>
        <v>0.16861668254410242</v>
      </c>
      <c r="G54" s="55">
        <f>(1/5)*(LN('03-2-8'!AB54)-LN('03-2-8'!W54))</f>
        <v>0.07916658912520874</v>
      </c>
      <c r="H54" s="55">
        <f>(1/5)*(LN('03-2-8'!AG54)-LN('03-2-8'!AB54))</f>
        <v>0.051093833871848564</v>
      </c>
      <c r="I54" s="55">
        <f>(1/6)*(LN('03-2-8'!AM54)-LN('03-2-8'!AG54))</f>
        <v>0.04558538226927311</v>
      </c>
      <c r="J54" s="56">
        <f>(1/26)*(LN('03-2-8'!AM54)-LN('03-2-8'!C54))</f>
        <v>0.08637267629276316</v>
      </c>
    </row>
    <row r="55" spans="1:10" ht="12.75">
      <c r="A55" s="5">
        <v>53</v>
      </c>
      <c r="B55" s="6" t="s">
        <v>58</v>
      </c>
      <c r="C55" s="54">
        <f>(1/5)*(LN('03-2-8'!H55)-LN('03-2-8'!C55))</f>
        <v>0.10552422162496918</v>
      </c>
      <c r="D55" s="55">
        <f>(1/5)*(LN('03-2-8'!M55)-LN('03-2-8'!H55))</f>
        <v>0.06849730210380969</v>
      </c>
      <c r="E55" s="55">
        <f>(1/5)*(LN('03-2-8'!R55)-LN('03-2-8'!M55))</f>
        <v>0.07653867367532748</v>
      </c>
      <c r="F55" s="55">
        <f>(1/5)*(LN('03-2-8'!W55)-LN('03-2-8'!R55))</f>
        <v>0.10854996625023894</v>
      </c>
      <c r="G55" s="55">
        <f>(1/5)*(LN('03-2-8'!AB55)-LN('03-2-8'!W55))</f>
        <v>0.07065100324100015</v>
      </c>
      <c r="H55" s="55">
        <f>(1/5)*(LN('03-2-8'!AG55)-LN('03-2-8'!AB55))</f>
        <v>0.0386101910314352</v>
      </c>
      <c r="I55" s="55">
        <f>(1/6)*(LN('03-2-8'!AM55)-LN('03-2-8'!AG55))</f>
        <v>0.017956906238868992</v>
      </c>
      <c r="J55" s="56">
        <f>(1/26)*(LN('03-2-8'!AM55)-LN('03-2-8'!C55))</f>
        <v>0.09421531642565835</v>
      </c>
    </row>
    <row r="56" spans="1:10" ht="12.75">
      <c r="A56" s="5">
        <v>54</v>
      </c>
      <c r="B56" s="6" t="s">
        <v>59</v>
      </c>
      <c r="C56" s="54">
        <f>(1/5)*(LN('03-2-8'!H56)-LN('03-2-8'!C56))</f>
        <v>0.14578687196290901</v>
      </c>
      <c r="D56" s="55">
        <f>(1/5)*(LN('03-2-8'!M56)-LN('03-2-8'!H56))</f>
        <v>0.05774306523374584</v>
      </c>
      <c r="E56" s="55">
        <f>(1/5)*(LN('03-2-8'!R56)-LN('03-2-8'!M56))</f>
        <v>0.05009955154590813</v>
      </c>
      <c r="F56" s="55">
        <f>(1/5)*(LN('03-2-8'!W56)-LN('03-2-8'!R56))</f>
        <v>0.03862354313534482</v>
      </c>
      <c r="G56" s="55">
        <f>(1/5)*(LN('03-2-8'!AB56)-LN('03-2-8'!W56))</f>
        <v>0.01624340912196054</v>
      </c>
      <c r="H56" s="55">
        <f>(1/5)*(LN('03-2-8'!AG56)-LN('03-2-8'!AB56))</f>
        <v>-0.0017061420117173043</v>
      </c>
      <c r="I56" s="55">
        <f>(1/6)*(LN('03-2-8'!AM56)-LN('03-2-8'!AG56))</f>
        <v>0.007955190621859268</v>
      </c>
      <c r="J56" s="56">
        <f>(1/26)*(LN('03-2-8'!AM56)-LN('03-2-8'!C56))</f>
        <v>0.06083394764122734</v>
      </c>
    </row>
    <row r="57" spans="1:10" ht="12.75">
      <c r="A57" s="5">
        <v>55</v>
      </c>
      <c r="B57" s="6" t="s">
        <v>60</v>
      </c>
      <c r="C57" s="54">
        <f>(1/5)*(LN('03-2-8'!H57)-LN('03-2-8'!C57))</f>
        <v>0.1453543632513874</v>
      </c>
      <c r="D57" s="55">
        <f>(1/5)*(LN('03-2-8'!M57)-LN('03-2-8'!H57))</f>
        <v>0.0821952551657713</v>
      </c>
      <c r="E57" s="55">
        <f>(1/5)*(LN('03-2-8'!R57)-LN('03-2-8'!M57))</f>
        <v>0.08003742428161083</v>
      </c>
      <c r="F57" s="55">
        <f>(1/5)*(LN('03-2-8'!W57)-LN('03-2-8'!R57))</f>
        <v>0.1009664261569931</v>
      </c>
      <c r="G57" s="55">
        <f>(1/5)*(LN('03-2-8'!AB57)-LN('03-2-8'!W57))</f>
        <v>0.060030867727728324</v>
      </c>
      <c r="H57" s="55">
        <f>(1/5)*(LN('03-2-8'!AG57)-LN('03-2-8'!AB57))</f>
        <v>0.013830501075197787</v>
      </c>
      <c r="I57" s="55">
        <f>(1/6)*(LN('03-2-8'!AM57)-LN('03-2-8'!AG57))</f>
        <v>0.00034258849291764665</v>
      </c>
      <c r="J57" s="56">
        <f>(1/26)*(LN('03-2-8'!AM57)-LN('03-2-8'!C57))</f>
        <v>0.09285114304811344</v>
      </c>
    </row>
    <row r="58" spans="1:10" ht="12.75">
      <c r="A58" s="5">
        <v>56</v>
      </c>
      <c r="B58" s="6" t="s">
        <v>61</v>
      </c>
      <c r="C58" s="54">
        <f>(1/5)*(LN('03-2-8'!H58)-LN('03-2-8'!C58))</f>
        <v>0.17710017510862208</v>
      </c>
      <c r="D58" s="55">
        <f>(1/5)*(LN('03-2-8'!M58)-LN('03-2-8'!H58))</f>
        <v>-0.008596808220232788</v>
      </c>
      <c r="E58" s="55">
        <f>(1/5)*(LN('03-2-8'!R58)-LN('03-2-8'!M58))</f>
        <v>0.04325515986128821</v>
      </c>
      <c r="F58" s="55">
        <f>(1/5)*(LN('03-2-8'!W58)-LN('03-2-8'!R58))</f>
        <v>0.013490545908845065</v>
      </c>
      <c r="G58" s="55">
        <f>(1/5)*(LN('03-2-8'!AB58)-LN('03-2-8'!W58))</f>
        <v>0.030983077150247597</v>
      </c>
      <c r="H58" s="55">
        <f>(1/5)*(LN('03-2-8'!AG58)-LN('03-2-8'!AB58))</f>
        <v>0.0055372498342659785</v>
      </c>
      <c r="I58" s="55">
        <f>(1/6)*(LN('03-2-8'!AM58)-LN('03-2-8'!AG58))</f>
        <v>0.014787209112448352</v>
      </c>
      <c r="J58" s="56">
        <f>(1/26)*(LN('03-2-8'!AM58)-LN('03-2-8'!C58))</f>
        <v>0.0537527020342258</v>
      </c>
    </row>
    <row r="59" spans="1:10" ht="12.75">
      <c r="A59" s="5">
        <v>57</v>
      </c>
      <c r="B59" s="6" t="s">
        <v>62</v>
      </c>
      <c r="C59" s="54">
        <f>(1/5)*(LN('03-2-8'!H59)-LN('03-2-8'!C59))</f>
        <v>0.07615704521298738</v>
      </c>
      <c r="D59" s="55">
        <f>(1/5)*(LN('03-2-8'!M59)-LN('03-2-8'!H59))</f>
        <v>0.09889971798811317</v>
      </c>
      <c r="E59" s="55">
        <f>(1/5)*(LN('03-2-8'!R59)-LN('03-2-8'!M59))</f>
        <v>0.08883867888147208</v>
      </c>
      <c r="F59" s="55">
        <f>(1/5)*(LN('03-2-8'!W59)-LN('03-2-8'!R59))</f>
        <v>0.05511993046136681</v>
      </c>
      <c r="G59" s="55">
        <f>(1/5)*(LN('03-2-8'!AB59)-LN('03-2-8'!W59))</f>
        <v>0.02182556163498788</v>
      </c>
      <c r="H59" s="55">
        <f>(1/5)*(LN('03-2-8'!AG59)-LN('03-2-8'!AB59))</f>
        <v>0.036869567631286064</v>
      </c>
      <c r="I59" s="55">
        <f>(1/6)*(LN('03-2-8'!AM59)-LN('03-2-8'!AG59))</f>
        <v>0.017262815437156576</v>
      </c>
      <c r="J59" s="56">
        <f>(1/26)*(LN('03-2-8'!AM59)-LN('03-2-8'!C59))</f>
        <v>0.0766203616028464</v>
      </c>
    </row>
    <row r="60" spans="1:10" ht="12.75">
      <c r="A60" s="5">
        <v>58</v>
      </c>
      <c r="B60" s="6" t="s">
        <v>63</v>
      </c>
      <c r="C60" s="54">
        <f>(1/5)*(LN('03-2-8'!H60)-LN('03-2-8'!C60))</f>
        <v>0.19077067060575426</v>
      </c>
      <c r="D60" s="55">
        <f>(1/5)*(LN('03-2-8'!M60)-LN('03-2-8'!H60))</f>
        <v>0.03763291713452013</v>
      </c>
      <c r="E60" s="55">
        <f>(1/5)*(LN('03-2-8'!R60)-LN('03-2-8'!M60))</f>
        <v>0.08333242737433402</v>
      </c>
      <c r="F60" s="55">
        <f>(1/5)*(LN('03-2-8'!W60)-LN('03-2-8'!R60))</f>
        <v>0.05553192023209839</v>
      </c>
      <c r="G60" s="55">
        <f>(1/5)*(LN('03-2-8'!AB60)-LN('03-2-8'!W60))</f>
        <v>0.01994475578373134</v>
      </c>
      <c r="H60" s="55">
        <f>(1/5)*(LN('03-2-8'!AG60)-LN('03-2-8'!AB60))</f>
        <v>0.006876654882606914</v>
      </c>
      <c r="I60" s="55">
        <f>(1/6)*(LN('03-2-8'!AM60)-LN('03-2-8'!AG60))</f>
        <v>0.007808280022270371</v>
      </c>
      <c r="J60" s="56">
        <f>(1/26)*(LN('03-2-8'!AM60)-LN('03-2-8'!C60))</f>
        <v>0.07758832346918644</v>
      </c>
    </row>
    <row r="61" spans="1:10" ht="12.75">
      <c r="A61" s="5">
        <v>59</v>
      </c>
      <c r="B61" s="6" t="s">
        <v>64</v>
      </c>
      <c r="C61" s="54">
        <f>(1/5)*(LN('03-2-8'!H61)-LN('03-2-8'!C61))</f>
        <v>0.029438499876267343</v>
      </c>
      <c r="D61" s="55">
        <f>(1/5)*(LN('03-2-8'!M61)-LN('03-2-8'!H61))</f>
        <v>-0.01014253404520531</v>
      </c>
      <c r="E61" s="55">
        <f>(1/5)*(LN('03-2-8'!R61)-LN('03-2-8'!M61))</f>
        <v>0.07386766932147353</v>
      </c>
      <c r="F61" s="55">
        <f>(1/5)*(LN('03-2-8'!W61)-LN('03-2-8'!R61))</f>
        <v>0.05760094864285392</v>
      </c>
      <c r="G61" s="55">
        <f>(1/5)*(LN('03-2-8'!AB61)-LN('03-2-8'!W61))</f>
        <v>0.019193892982574925</v>
      </c>
      <c r="H61" s="55">
        <f>(1/5)*(LN('03-2-8'!AG61)-LN('03-2-8'!AB61))</f>
        <v>0.022500182709988794</v>
      </c>
      <c r="I61" s="55">
        <f>(1/6)*(LN('03-2-8'!AM61)-LN('03-2-8'!AG61))</f>
        <v>0.014925771427163484</v>
      </c>
      <c r="J61" s="56">
        <f>(1/26)*(LN('03-2-8'!AM61)-LN('03-2-8'!C61))</f>
        <v>0.040455689461644115</v>
      </c>
    </row>
    <row r="62" spans="1:10" ht="12.75">
      <c r="A62" s="5">
        <v>60</v>
      </c>
      <c r="B62" s="6" t="s">
        <v>65</v>
      </c>
      <c r="C62" s="54">
        <f>(1/5)*(LN('03-2-8'!H62)-LN('03-2-8'!C62))</f>
        <v>0.03427019313148172</v>
      </c>
      <c r="D62" s="55">
        <f>(1/5)*(LN('03-2-8'!M62)-LN('03-2-8'!H62))</f>
        <v>0.012989124369885731</v>
      </c>
      <c r="E62" s="55">
        <f>(1/5)*(LN('03-2-8'!R62)-LN('03-2-8'!M62))</f>
        <v>0.02826648904452114</v>
      </c>
      <c r="F62" s="55">
        <f>(1/5)*(LN('03-2-8'!W62)-LN('03-2-8'!R62))</f>
        <v>0.05066266627478875</v>
      </c>
      <c r="G62" s="55">
        <f>(1/5)*(LN('03-2-8'!AB62)-LN('03-2-8'!W62))</f>
        <v>0.056663657133749726</v>
      </c>
      <c r="H62" s="55">
        <f>(1/5)*(LN('03-2-8'!AG62)-LN('03-2-8'!AB62))</f>
        <v>0.011074614645358595</v>
      </c>
      <c r="I62" s="55">
        <f>(1/6)*(LN('03-2-8'!AM62)-LN('03-2-8'!AG62))</f>
        <v>-0.017325111238120527</v>
      </c>
      <c r="J62" s="56">
        <f>(1/26)*(LN('03-2-8'!AM62)-LN('03-2-8'!C62))</f>
        <v>0.03329550213731558</v>
      </c>
    </row>
    <row r="63" spans="1:10" ht="12.75">
      <c r="A63" s="5">
        <v>61</v>
      </c>
      <c r="B63" s="6" t="s">
        <v>66</v>
      </c>
      <c r="C63" s="54">
        <f>(1/5)*(LN('03-2-8'!H63)-LN('03-2-8'!C63))</f>
        <v>0.004787676540370711</v>
      </c>
      <c r="D63" s="55">
        <f>(1/5)*(LN('03-2-8'!M63)-LN('03-2-8'!H63))</f>
        <v>0.04668187117950531</v>
      </c>
      <c r="E63" s="55">
        <f>(1/5)*(LN('03-2-8'!R63)-LN('03-2-8'!M63))</f>
        <v>0.060308204215038685</v>
      </c>
      <c r="F63" s="55">
        <f>(1/5)*(LN('03-2-8'!W63)-LN('03-2-8'!R63))</f>
        <v>0.011618877579170928</v>
      </c>
      <c r="G63" s="55">
        <f>(1/5)*(LN('03-2-8'!AB63)-LN('03-2-8'!W63))</f>
        <v>0.04495027415171862</v>
      </c>
      <c r="H63" s="55">
        <f>(1/5)*(LN('03-2-8'!AG63)-LN('03-2-8'!AB63))</f>
        <v>0.017169296380695444</v>
      </c>
      <c r="I63" s="55">
        <f>(1/6)*(LN('03-2-8'!AM63)-LN('03-2-8'!AG63))</f>
        <v>-0.014205547609818698</v>
      </c>
      <c r="J63" s="56">
        <f>(1/26)*(LN('03-2-8'!AM63)-LN('03-2-8'!C63))</f>
        <v>0.032397989022061015</v>
      </c>
    </row>
    <row r="64" spans="1:10" ht="12.75">
      <c r="A64" s="5">
        <v>62</v>
      </c>
      <c r="B64" s="6" t="s">
        <v>67</v>
      </c>
      <c r="C64" s="54">
        <f>(1/5)*(LN('03-2-8'!H64)-LN('03-2-8'!C64))</f>
        <v>0.09730211829909763</v>
      </c>
      <c r="D64" s="55">
        <f>(1/5)*(LN('03-2-8'!M64)-LN('03-2-8'!H64))</f>
        <v>0.13081078624353495</v>
      </c>
      <c r="E64" s="55">
        <f>(1/5)*(LN('03-2-8'!R64)-LN('03-2-8'!M64))</f>
        <v>0.042919412539549034</v>
      </c>
      <c r="F64" s="55">
        <f>(1/5)*(LN('03-2-8'!W64)-LN('03-2-8'!R64))</f>
        <v>0.030252084032049</v>
      </c>
      <c r="G64" s="55">
        <f>(1/5)*(LN('03-2-8'!AB64)-LN('03-2-8'!W64))</f>
        <v>0.03884435538020839</v>
      </c>
      <c r="H64" s="55">
        <f>(1/5)*(LN('03-2-8'!AG64)-LN('03-2-8'!AB64))</f>
        <v>0.02374971945820903</v>
      </c>
      <c r="I64" s="55">
        <f>(1/6)*(LN('03-2-8'!AM64)-LN('03-2-8'!AG64))</f>
        <v>0.0002867090505613845</v>
      </c>
      <c r="J64" s="56">
        <f>(1/26)*(LN('03-2-8'!AM64)-LN('03-2-8'!C64))</f>
        <v>0.07004279361794648</v>
      </c>
    </row>
    <row r="65" spans="1:10" ht="12.75">
      <c r="A65" s="5">
        <v>63</v>
      </c>
      <c r="B65" s="6" t="s">
        <v>68</v>
      </c>
      <c r="C65" s="54">
        <f>(1/5)*(LN('03-2-8'!H65)-LN('03-2-8'!C65))</f>
        <v>0.09449002376790859</v>
      </c>
      <c r="D65" s="55">
        <f>(1/5)*(LN('03-2-8'!M65)-LN('03-2-8'!H65))</f>
        <v>0.07944448771521806</v>
      </c>
      <c r="E65" s="55">
        <f>(1/5)*(LN('03-2-8'!R65)-LN('03-2-8'!M65))</f>
        <v>0.022072005168961087</v>
      </c>
      <c r="F65" s="55">
        <f>(1/5)*(LN('03-2-8'!W65)-LN('03-2-8'!R65))</f>
        <v>0.03599758949594367</v>
      </c>
      <c r="G65" s="55">
        <f>(1/5)*(LN('03-2-8'!AB65)-LN('03-2-8'!W65))</f>
        <v>0.04642486512462973</v>
      </c>
      <c r="H65" s="55">
        <f>(1/5)*(LN('03-2-8'!AG65)-LN('03-2-8'!AB65))</f>
        <v>0.029959290302087993</v>
      </c>
      <c r="I65" s="55">
        <f>(1/6)*(LN('03-2-8'!AM65)-LN('03-2-8'!AG65))</f>
        <v>0.04248421450421406</v>
      </c>
      <c r="J65" s="56">
        <f>(1/26)*(LN('03-2-8'!AM65)-LN('03-2-8'!C65))</f>
        <v>0.06910948441919347</v>
      </c>
    </row>
    <row r="66" spans="1:10" ht="12.75">
      <c r="A66" s="5">
        <v>64</v>
      </c>
      <c r="B66" s="6" t="s">
        <v>69</v>
      </c>
      <c r="C66" s="54">
        <f>(1/5)*(LN('03-2-8'!H66)-LN('03-2-8'!C66))</f>
        <v>0.10480594458130064</v>
      </c>
      <c r="D66" s="55">
        <f>(1/5)*(LN('03-2-8'!M66)-LN('03-2-8'!H66))</f>
        <v>0.07990805670606208</v>
      </c>
      <c r="E66" s="55">
        <f>(1/5)*(LN('03-2-8'!R66)-LN('03-2-8'!M66))</f>
        <v>0.04799514954080735</v>
      </c>
      <c r="F66" s="55">
        <f>(1/5)*(LN('03-2-8'!W66)-LN('03-2-8'!R66))</f>
        <v>0.03917314078125003</v>
      </c>
      <c r="G66" s="55">
        <f>(1/5)*(LN('03-2-8'!AB66)-LN('03-2-8'!W66))</f>
        <v>0.03401064542540482</v>
      </c>
      <c r="H66" s="55">
        <f>(1/5)*(LN('03-2-8'!AG66)-LN('03-2-8'!AB66))</f>
        <v>0.02616486659150681</v>
      </c>
      <c r="I66" s="55">
        <f>(1/6)*(LN('03-2-8'!AM66)-LN('03-2-8'!AG66))</f>
        <v>0.01192531899792056</v>
      </c>
      <c r="J66" s="56">
        <f>(1/26)*(LN('03-2-8'!AM66)-LN('03-2-8'!C66))</f>
        <v>0.06660926661996854</v>
      </c>
    </row>
    <row r="67" spans="1:10" ht="12.75">
      <c r="A67" s="5">
        <v>65</v>
      </c>
      <c r="B67" s="6" t="s">
        <v>70</v>
      </c>
      <c r="C67" s="54">
        <f>(1/5)*(LN('03-2-8'!H67)-LN('03-2-8'!C67))</f>
        <v>0.056039389410929986</v>
      </c>
      <c r="D67" s="55">
        <f>(1/5)*(LN('03-2-8'!M67)-LN('03-2-8'!H67))</f>
        <v>0.037511154574823284</v>
      </c>
      <c r="E67" s="55">
        <f>(1/5)*(LN('03-2-8'!R67)-LN('03-2-8'!M67))</f>
        <v>0.01934310603002807</v>
      </c>
      <c r="F67" s="55">
        <f>(1/5)*(LN('03-2-8'!W67)-LN('03-2-8'!R67))</f>
        <v>0.017752811955232064</v>
      </c>
      <c r="G67" s="55">
        <f>(1/5)*(LN('03-2-8'!AB67)-LN('03-2-8'!W67))</f>
        <v>0.014390052029070689</v>
      </c>
      <c r="H67" s="55">
        <f>(1/5)*(LN('03-2-8'!AG67)-LN('03-2-8'!AB67))</f>
        <v>0.005192058969701919</v>
      </c>
      <c r="I67" s="55">
        <f>(1/6)*(LN('03-2-8'!AM67)-LN('03-2-8'!AG67))</f>
        <v>-0.0035562749793989212</v>
      </c>
      <c r="J67" s="56">
        <f>(1/26)*(LN('03-2-8'!AM67)-LN('03-2-8'!C67))</f>
        <v>0.028069431345097557</v>
      </c>
    </row>
    <row r="68" spans="1:10" ht="12.75">
      <c r="A68" s="5">
        <v>66</v>
      </c>
      <c r="B68" s="6" t="s">
        <v>71</v>
      </c>
      <c r="C68" s="54">
        <f>(1/5)*(LN('03-2-8'!H68)-LN('03-2-8'!C68))</f>
        <v>0.3097862002853397</v>
      </c>
      <c r="D68" s="55">
        <f>(1/5)*(LN('03-2-8'!M68)-LN('03-2-8'!H68))</f>
        <v>0.23991662765696234</v>
      </c>
      <c r="E68" s="55">
        <f>(1/5)*(LN('03-2-8'!R68)-LN('03-2-8'!M68))</f>
        <v>0.1261694227594557</v>
      </c>
      <c r="F68" s="55">
        <f>(1/5)*(LN('03-2-8'!W68)-LN('03-2-8'!R68))</f>
        <v>0.12676896400231677</v>
      </c>
      <c r="G68" s="55">
        <f>(1/5)*(LN('03-2-8'!AB68)-LN('03-2-8'!W68))</f>
        <v>0.08467796095831659</v>
      </c>
      <c r="H68" s="55">
        <f>(1/5)*(LN('03-2-8'!AG68)-LN('03-2-8'!AB68))</f>
        <v>0.054248616557226015</v>
      </c>
      <c r="I68" s="55">
        <f>(1/6)*(LN('03-2-8'!AM68)-LN('03-2-8'!AG68))</f>
        <v>0.04932666715502727</v>
      </c>
      <c r="J68" s="56">
        <f>(1/26)*(LN('03-2-8'!AM68)-LN('03-2-8'!C68))</f>
        <v>0.1924538063087788</v>
      </c>
    </row>
    <row r="69" spans="1:10" ht="12.75">
      <c r="A69" s="5">
        <v>67</v>
      </c>
      <c r="B69" s="6" t="s">
        <v>72</v>
      </c>
      <c r="C69" s="54">
        <f>(1/5)*(LN('03-2-8'!H69)-LN('03-2-8'!C69))</f>
        <v>0.17399082236370697</v>
      </c>
      <c r="D69" s="55">
        <f>(1/5)*(LN('03-2-8'!M69)-LN('03-2-8'!H69))</f>
        <v>0.0571636637307023</v>
      </c>
      <c r="E69" s="55">
        <f>(1/5)*(LN('03-2-8'!R69)-LN('03-2-8'!M69))</f>
        <v>0.03241831068462488</v>
      </c>
      <c r="F69" s="55">
        <f>(1/5)*(LN('03-2-8'!W69)-LN('03-2-8'!R69))</f>
        <v>0.04177047789352315</v>
      </c>
      <c r="G69" s="55">
        <f>(1/5)*(LN('03-2-8'!AB69)-LN('03-2-8'!W69))</f>
        <v>0.03006212402912638</v>
      </c>
      <c r="H69" s="55">
        <f>(1/5)*(LN('03-2-8'!AG69)-LN('03-2-8'!AB69))</f>
        <v>0.007468658552316043</v>
      </c>
      <c r="I69" s="55">
        <f>(1/6)*(LN('03-2-8'!AM69)-LN('03-2-8'!AG69))</f>
        <v>-0.014562777021739729</v>
      </c>
      <c r="J69" s="56">
        <f>(1/26)*(LN('03-2-8'!AM69)-LN('03-2-8'!C69))</f>
        <v>0.06257667785152154</v>
      </c>
    </row>
    <row r="70" spans="1:10" ht="12.75">
      <c r="A70" s="5">
        <v>68</v>
      </c>
      <c r="B70" s="6" t="s">
        <v>73</v>
      </c>
      <c r="C70" s="54">
        <f>(1/5)*(LN('03-2-8'!H70)-LN('03-2-8'!C70))</f>
        <v>0.13966205347188457</v>
      </c>
      <c r="D70" s="55">
        <f>(1/5)*(LN('03-2-8'!M70)-LN('03-2-8'!H70))</f>
        <v>0.05898934119339288</v>
      </c>
      <c r="E70" s="55">
        <f>(1/5)*(LN('03-2-8'!R70)-LN('03-2-8'!M70))</f>
        <v>0.022212009102721454</v>
      </c>
      <c r="F70" s="55">
        <f>(1/5)*(LN('03-2-8'!W70)-LN('03-2-8'!R70))</f>
        <v>0.03568330685381795</v>
      </c>
      <c r="G70" s="55">
        <f>(1/5)*(LN('03-2-8'!AB70)-LN('03-2-8'!W70))</f>
        <v>0.010467474574259228</v>
      </c>
      <c r="H70" s="55">
        <f>(1/5)*(LN('03-2-8'!AG70)-LN('03-2-8'!AB70))</f>
        <v>-0.007663856938299319</v>
      </c>
      <c r="I70" s="55">
        <f>(1/6)*(LN('03-2-8'!AM70)-LN('03-2-8'!AG70))</f>
        <v>-0.0046254024376999325</v>
      </c>
      <c r="J70" s="56">
        <f>(1/26)*(LN('03-2-8'!AM70)-LN('03-2-8'!C70))</f>
        <v>0.048807662563949396</v>
      </c>
    </row>
    <row r="71" spans="1:10" ht="12.75">
      <c r="A71" s="5">
        <v>69</v>
      </c>
      <c r="B71" s="6" t="s">
        <v>74</v>
      </c>
      <c r="C71" s="54">
        <f>(1/5)*(LN('03-2-8'!H71)-LN('03-2-8'!C71))</f>
        <v>0.01178065220163056</v>
      </c>
      <c r="D71" s="55">
        <f>(1/5)*(LN('03-2-8'!M71)-LN('03-2-8'!H71))</f>
        <v>0.03769304126803022</v>
      </c>
      <c r="E71" s="55">
        <f>(1/5)*(LN('03-2-8'!R71)-LN('03-2-8'!M71))</f>
        <v>0.0026805897126422453</v>
      </c>
      <c r="F71" s="55">
        <f>(1/5)*(LN('03-2-8'!W71)-LN('03-2-8'!R71))</f>
        <v>0.05140672885896613</v>
      </c>
      <c r="G71" s="55">
        <f>(1/5)*(LN('03-2-8'!AB71)-LN('03-2-8'!W71))</f>
        <v>0.0291756081828936</v>
      </c>
      <c r="H71" s="55">
        <f>(1/5)*(LN('03-2-8'!AG71)-LN('03-2-8'!AB71))</f>
        <v>0.02799912974921952</v>
      </c>
      <c r="I71" s="55">
        <f>(1/6)*(LN('03-2-8'!AM71)-LN('03-2-8'!AG71))</f>
        <v>0.04235255513153942</v>
      </c>
      <c r="J71" s="56">
        <f>(1/26)*(LN('03-2-8'!AM71)-LN('03-2-8'!C71))</f>
        <v>0.04068438771754415</v>
      </c>
    </row>
    <row r="72" spans="1:10" ht="12.75">
      <c r="A72" s="5">
        <v>70</v>
      </c>
      <c r="B72" s="6" t="s">
        <v>75</v>
      </c>
      <c r="C72" s="54">
        <f>(1/5)*(LN('03-2-8'!H72)-LN('03-2-8'!C72))</f>
        <v>-0.026760207454998765</v>
      </c>
      <c r="D72" s="55">
        <f>(1/5)*(LN('03-2-8'!M72)-LN('03-2-8'!H72))</f>
        <v>0.010851311861038227</v>
      </c>
      <c r="E72" s="55">
        <f>(1/5)*(LN('03-2-8'!R72)-LN('03-2-8'!M72))</f>
        <v>0.04698668688274843</v>
      </c>
      <c r="F72" s="55">
        <f>(1/5)*(LN('03-2-8'!W72)-LN('03-2-8'!R72))</f>
        <v>0.07811917257694106</v>
      </c>
      <c r="G72" s="55">
        <f>(1/5)*(LN('03-2-8'!AB72)-LN('03-2-8'!W72))</f>
        <v>0.059957717868634575</v>
      </c>
      <c r="H72" s="55">
        <f>(1/5)*(LN('03-2-8'!AG72)-LN('03-2-8'!AB72))</f>
        <v>0.013723381416482284</v>
      </c>
      <c r="I72" s="55">
        <f>(1/6)*(LN('03-2-8'!AM72)-LN('03-2-8'!AG72))</f>
        <v>-0.004052178976094703</v>
      </c>
      <c r="J72" s="56">
        <f>(1/26)*(LN('03-2-8'!AM72)-LN('03-2-8'!C72))</f>
        <v>0.034233740072986955</v>
      </c>
    </row>
    <row r="73" spans="1:10" ht="12.75">
      <c r="A73" s="5">
        <v>71</v>
      </c>
      <c r="B73" s="6" t="s">
        <v>76</v>
      </c>
      <c r="C73" s="54">
        <f>(1/5)*(LN('03-2-8'!H73)-LN('03-2-8'!C73))</f>
        <v>0.16426806784129583</v>
      </c>
      <c r="D73" s="55">
        <f>(1/5)*(LN('03-2-8'!M73)-LN('03-2-8'!H73))</f>
        <v>0.09046146850237946</v>
      </c>
      <c r="E73" s="55">
        <f>(1/5)*(LN('03-2-8'!R73)-LN('03-2-8'!M73))</f>
        <v>0.0911695263457709</v>
      </c>
      <c r="F73" s="55">
        <f>(1/5)*(LN('03-2-8'!W73)-LN('03-2-8'!R73))</f>
        <v>0.10352863494929068</v>
      </c>
      <c r="G73" s="55">
        <f>(1/5)*(LN('03-2-8'!AB73)-LN('03-2-8'!W73))</f>
        <v>0.0431620062146294</v>
      </c>
      <c r="H73" s="55">
        <f>(1/5)*(LN('03-2-8'!AG73)-LN('03-2-8'!AB73))</f>
        <v>0.009147531548910593</v>
      </c>
      <c r="I73" s="55">
        <f>(1/6)*(LN('03-2-8'!AM73)-LN('03-2-8'!AG73))</f>
        <v>-0.0005040387602216848</v>
      </c>
      <c r="J73" s="56">
        <f>(1/26)*(LN('03-2-8'!AM73)-LN('03-2-8'!C73))</f>
        <v>0.09637161324807901</v>
      </c>
    </row>
    <row r="74" spans="1:10" ht="12.75">
      <c r="A74" s="5">
        <v>72</v>
      </c>
      <c r="B74" s="6" t="s">
        <v>77</v>
      </c>
      <c r="C74" s="54">
        <f>(1/5)*(LN('03-2-8'!H74)-LN('03-2-8'!C74))</f>
        <v>0.19633070087529278</v>
      </c>
      <c r="D74" s="55">
        <f>(1/5)*(LN('03-2-8'!M74)-LN('03-2-8'!H74))</f>
        <v>0.0935118657949289</v>
      </c>
      <c r="E74" s="55">
        <f>(1/5)*(LN('03-2-8'!R74)-LN('03-2-8'!M74))</f>
        <v>0.03370053825722437</v>
      </c>
      <c r="F74" s="55">
        <f>(1/5)*(LN('03-2-8'!W74)-LN('03-2-8'!R74))</f>
        <v>0.036382728441135014</v>
      </c>
      <c r="G74" s="55">
        <f>(1/5)*(LN('03-2-8'!AB74)-LN('03-2-8'!W74))</f>
        <v>0.03317129250844886</v>
      </c>
      <c r="H74" s="55">
        <f>(1/5)*(LN('03-2-8'!AG74)-LN('03-2-8'!AB74))</f>
        <v>0.022354995966353642</v>
      </c>
      <c r="I74" s="55">
        <f>(1/6)*(LN('03-2-8'!AM74)-LN('03-2-8'!AG74))</f>
        <v>0.005117823548848932</v>
      </c>
      <c r="J74" s="56">
        <f>(1/26)*(LN('03-2-8'!AM74)-LN('03-2-8'!C74))</f>
        <v>0.08107567501961582</v>
      </c>
    </row>
    <row r="75" spans="1:10" ht="12.75">
      <c r="A75" s="5">
        <v>73</v>
      </c>
      <c r="B75" s="6" t="s">
        <v>78</v>
      </c>
      <c r="C75" s="54">
        <f>(1/5)*(LN('03-2-8'!H75)-LN('03-2-8'!C75))</f>
        <v>0.04864222024131806</v>
      </c>
      <c r="D75" s="55">
        <f>(1/5)*(LN('03-2-8'!M75)-LN('03-2-8'!H75))</f>
        <v>0.05441864341779095</v>
      </c>
      <c r="E75" s="55">
        <f>(1/5)*(LN('03-2-8'!R75)-LN('03-2-8'!M75))</f>
        <v>0.03298732664222683</v>
      </c>
      <c r="F75" s="55">
        <f>(1/5)*(LN('03-2-8'!W75)-LN('03-2-8'!R75))</f>
        <v>0.029085084916777505</v>
      </c>
      <c r="G75" s="55">
        <f>(1/5)*(LN('03-2-8'!AB75)-LN('03-2-8'!W75))</f>
        <v>0.03248937597393749</v>
      </c>
      <c r="H75" s="55">
        <f>(1/5)*(LN('03-2-8'!AG75)-LN('03-2-8'!AB75))</f>
        <v>0.01758523659771072</v>
      </c>
      <c r="I75" s="55">
        <f>(1/6)*(LN('03-2-8'!AM75)-LN('03-2-8'!AG75))</f>
        <v>0.009378356087142473</v>
      </c>
      <c r="J75" s="56">
        <f>(1/26)*(LN('03-2-8'!AM75)-LN('03-2-8'!C75))</f>
        <v>0.04355036828737164</v>
      </c>
    </row>
    <row r="76" spans="1:10" ht="12.75">
      <c r="A76" s="5">
        <v>74</v>
      </c>
      <c r="B76" s="6" t="s">
        <v>79</v>
      </c>
      <c r="C76" s="54">
        <f>(1/5)*(LN('03-2-8'!H76)-LN('03-2-8'!C76))</f>
        <v>0.04462785056413559</v>
      </c>
      <c r="D76" s="55">
        <f>(1/5)*(LN('03-2-8'!M76)-LN('03-2-8'!H76))</f>
        <v>0.054423389884850695</v>
      </c>
      <c r="E76" s="55">
        <f>(1/5)*(LN('03-2-8'!R76)-LN('03-2-8'!M76))</f>
        <v>0.07182324893424692</v>
      </c>
      <c r="F76" s="55">
        <f>(1/5)*(LN('03-2-8'!W76)-LN('03-2-8'!R76))</f>
        <v>0.045427400039467616</v>
      </c>
      <c r="G76" s="55">
        <f>(1/5)*(LN('03-2-8'!AB76)-LN('03-2-8'!W76))</f>
        <v>0.03282186674545571</v>
      </c>
      <c r="H76" s="55">
        <f>(1/5)*(LN('03-2-8'!AG76)-LN('03-2-8'!AB76))</f>
        <v>0.013990297021864962</v>
      </c>
      <c r="I76" s="55">
        <f>(1/6)*(LN('03-2-8'!AM76)-LN('03-2-8'!AG76))</f>
        <v>0.01148987439366067</v>
      </c>
      <c r="J76" s="56">
        <f>(1/26)*(LN('03-2-8'!AM76)-LN('03-2-8'!C76))</f>
        <v>0.053250365858156595</v>
      </c>
    </row>
    <row r="77" spans="1:10" ht="12.75">
      <c r="A77" s="5">
        <v>75</v>
      </c>
      <c r="B77" s="6" t="s">
        <v>80</v>
      </c>
      <c r="C77" s="54">
        <f>(1/5)*(LN('03-2-8'!H77)-LN('03-2-8'!C77))</f>
        <v>0.1392013441615628</v>
      </c>
      <c r="D77" s="55">
        <f>(1/5)*(LN('03-2-8'!M77)-LN('03-2-8'!H77))</f>
        <v>0.02006261155386362</v>
      </c>
      <c r="E77" s="55">
        <f>(1/5)*(LN('03-2-8'!R77)-LN('03-2-8'!M77))</f>
        <v>0.044363924012381165</v>
      </c>
      <c r="F77" s="55">
        <f>(1/5)*(LN('03-2-8'!W77)-LN('03-2-8'!R77))</f>
        <v>0.008031659632733579</v>
      </c>
      <c r="G77" s="55">
        <f>(1/5)*(LN('03-2-8'!AB77)-LN('03-2-8'!W77))</f>
        <v>0.010953867088346315</v>
      </c>
      <c r="H77" s="55">
        <f>(1/5)*(LN('03-2-8'!AG77)-LN('03-2-8'!AB77))</f>
        <v>0.016376916072741922</v>
      </c>
      <c r="I77" s="55">
        <f>(1/6)*(LN('03-2-8'!AM77)-LN('03-2-8'!AG77))</f>
        <v>0.001191458891268482</v>
      </c>
      <c r="J77" s="56">
        <f>(1/26)*(LN('03-2-8'!AM77)-LN('03-2-8'!C77))</f>
        <v>0.04623462945983684</v>
      </c>
    </row>
    <row r="78" spans="1:10" ht="12.75">
      <c r="A78" s="5">
        <v>76</v>
      </c>
      <c r="B78" s="6" t="s">
        <v>81</v>
      </c>
      <c r="C78" s="54">
        <f>(1/5)*(LN('03-2-8'!H78)-LN('03-2-8'!C78))</f>
        <v>0.22664814186378912</v>
      </c>
      <c r="D78" s="55">
        <f>(1/5)*(LN('03-2-8'!M78)-LN('03-2-8'!H78))</f>
        <v>0.09194352817742911</v>
      </c>
      <c r="E78" s="55">
        <f>(1/5)*(LN('03-2-8'!R78)-LN('03-2-8'!M78))</f>
        <v>0.05631300442052378</v>
      </c>
      <c r="F78" s="55">
        <f>(1/5)*(LN('03-2-8'!W78)-LN('03-2-8'!R78))</f>
        <v>0.07069917184848969</v>
      </c>
      <c r="G78" s="55">
        <f>(1/5)*(LN('03-2-8'!AB78)-LN('03-2-8'!W78))</f>
        <v>0.01879755639649936</v>
      </c>
      <c r="H78" s="55">
        <f>(1/5)*(LN('03-2-8'!AG78)-LN('03-2-8'!AB78))</f>
        <v>0.005449809973108444</v>
      </c>
      <c r="I78" s="55">
        <f>(1/6)*(LN('03-2-8'!AM78)-LN('03-2-8'!AG78))</f>
        <v>0.017541092408936382</v>
      </c>
      <c r="J78" s="56">
        <f>(1/26)*(LN('03-2-8'!AM78)-LN('03-2-8'!C78))</f>
        <v>0.09440394684049291</v>
      </c>
    </row>
    <row r="79" spans="1:10" ht="12.75">
      <c r="A79" s="5">
        <v>77</v>
      </c>
      <c r="B79" s="6" t="s">
        <v>82</v>
      </c>
      <c r="C79" s="54">
        <f>(1/5)*(LN('03-2-8'!H79)-LN('03-2-8'!C79))</f>
        <v>0.18513099619457948</v>
      </c>
      <c r="D79" s="55">
        <f>(1/5)*(LN('03-2-8'!M79)-LN('03-2-8'!H79))</f>
        <v>0.11578062153417329</v>
      </c>
      <c r="E79" s="55">
        <f>(1/5)*(LN('03-2-8'!R79)-LN('03-2-8'!M79))</f>
        <v>0.09749945594179543</v>
      </c>
      <c r="F79" s="55">
        <f>(1/5)*(LN('03-2-8'!W79)-LN('03-2-8'!R79))</f>
        <v>0.11989516563382879</v>
      </c>
      <c r="G79" s="55">
        <f>(1/5)*(LN('03-2-8'!AB79)-LN('03-2-8'!W79))</f>
        <v>0.07963762363496373</v>
      </c>
      <c r="H79" s="55">
        <f>(1/5)*(LN('03-2-8'!AG79)-LN('03-2-8'!AB79))</f>
        <v>0.04237043641074578</v>
      </c>
      <c r="I79" s="55">
        <f>(1/6)*(LN('03-2-8'!AM79)-LN('03-2-8'!AG79))</f>
        <v>0.01835095014475977</v>
      </c>
      <c r="J79" s="56">
        <f>(1/26)*(LN('03-2-8'!AM79)-LN('03-2-8'!C79))</f>
        <v>0.12737219990842275</v>
      </c>
    </row>
    <row r="80" spans="1:10" ht="12.75">
      <c r="A80" s="5">
        <v>78</v>
      </c>
      <c r="B80" s="6" t="s">
        <v>83</v>
      </c>
      <c r="C80" s="54">
        <f>(1/5)*(LN('03-2-8'!H80)-LN('03-2-8'!C80))</f>
        <v>0.09366346672737152</v>
      </c>
      <c r="D80" s="55">
        <f>(1/5)*(LN('03-2-8'!M80)-LN('03-2-8'!H80))</f>
        <v>0.04894933578896286</v>
      </c>
      <c r="E80" s="55">
        <f>(1/5)*(LN('03-2-8'!R80)-LN('03-2-8'!M80))</f>
        <v>0.026423197299953217</v>
      </c>
      <c r="F80" s="55">
        <f>(1/5)*(LN('03-2-8'!W80)-LN('03-2-8'!R80))</f>
        <v>0.031089308728655854</v>
      </c>
      <c r="G80" s="55">
        <f>(1/5)*(LN('03-2-8'!AB80)-LN('03-2-8'!W80))</f>
        <v>0.037374144695716184</v>
      </c>
      <c r="H80" s="55">
        <f>(1/5)*(LN('03-2-8'!AG80)-LN('03-2-8'!AB80))</f>
        <v>0.07334551409500066</v>
      </c>
      <c r="I80" s="55">
        <f>(1/6)*(LN('03-2-8'!AM80)-LN('03-2-8'!AG80))</f>
        <v>0.027561348990709313</v>
      </c>
      <c r="J80" s="56">
        <f>(1/26)*(LN('03-2-8'!AM80)-LN('03-2-8'!C80))</f>
        <v>0.06613818963932913</v>
      </c>
    </row>
    <row r="81" spans="1:10" ht="12.75">
      <c r="A81" s="5">
        <v>79</v>
      </c>
      <c r="B81" s="6" t="s">
        <v>84</v>
      </c>
      <c r="C81" s="54">
        <f>(1/5)*(LN('03-2-8'!H81)-LN('03-2-8'!C81))</f>
        <v>0.005959732195290357</v>
      </c>
      <c r="D81" s="55">
        <f>(1/5)*(LN('03-2-8'!M81)-LN('03-2-8'!H81))</f>
        <v>0.039325516438596254</v>
      </c>
      <c r="E81" s="55">
        <f>(1/5)*(LN('03-2-8'!R81)-LN('03-2-8'!M81))</f>
        <v>0.03544301579599747</v>
      </c>
      <c r="F81" s="55">
        <f>(1/5)*(LN('03-2-8'!W81)-LN('03-2-8'!R81))</f>
        <v>0.04675793269754891</v>
      </c>
      <c r="G81" s="55">
        <f>(1/5)*(LN('03-2-8'!AB81)-LN('03-2-8'!W81))</f>
        <v>0.06617146024679742</v>
      </c>
      <c r="H81" s="55">
        <f>(1/5)*(LN('03-2-8'!AG81)-LN('03-2-8'!AB81))</f>
        <v>0.06335266290813593</v>
      </c>
      <c r="I81" s="55">
        <f>(1/6)*(LN('03-2-8'!AM81)-LN('03-2-8'!AG81))</f>
        <v>-0.008513358599383142</v>
      </c>
      <c r="J81" s="56">
        <f>(1/26)*(LN('03-2-8'!AM81)-LN('03-2-8'!C81))</f>
        <v>0.047460440377520494</v>
      </c>
    </row>
    <row r="82" spans="1:10" ht="12.75">
      <c r="A82" s="5">
        <v>80</v>
      </c>
      <c r="B82" s="6" t="s">
        <v>85</v>
      </c>
      <c r="C82" s="54">
        <f>(1/5)*(LN('03-2-8'!H82)-LN('03-2-8'!C82))</f>
        <v>-0.048012970133446235</v>
      </c>
      <c r="D82" s="55">
        <f>(1/5)*(LN('03-2-8'!M82)-LN('03-2-8'!H82))</f>
        <v>0.022110847026926807</v>
      </c>
      <c r="E82" s="55">
        <f>(1/5)*(LN('03-2-8'!R82)-LN('03-2-8'!M82))</f>
        <v>0.0842668983046206</v>
      </c>
      <c r="F82" s="55">
        <f>(1/5)*(LN('03-2-8'!W82)-LN('03-2-8'!R82))</f>
        <v>0.07095487096984564</v>
      </c>
      <c r="G82" s="55">
        <f>(1/5)*(LN('03-2-8'!AB82)-LN('03-2-8'!W82))</f>
        <v>0.051773561066129764</v>
      </c>
      <c r="H82" s="55">
        <f>(1/5)*(LN('03-2-8'!AG82)-LN('03-2-8'!AB82))</f>
        <v>0.032161318584618216</v>
      </c>
      <c r="I82" s="55">
        <f>(1/6)*(LN('03-2-8'!AM82)-LN('03-2-8'!AG82))</f>
        <v>0.010252389377473747</v>
      </c>
      <c r="J82" s="56">
        <f>(1/26)*(LN('03-2-8'!AM82)-LN('03-2-8'!C82))</f>
        <v>0.043376421744550635</v>
      </c>
    </row>
    <row r="83" spans="1:10" ht="12.75">
      <c r="A83" s="5">
        <v>81</v>
      </c>
      <c r="B83" s="6" t="s">
        <v>86</v>
      </c>
      <c r="C83" s="54">
        <f>(1/5)*(LN('03-2-8'!H83)-LN('03-2-8'!C83))</f>
        <v>-0.10908731064347742</v>
      </c>
      <c r="D83" s="55">
        <f>(1/5)*(LN('03-2-8'!M83)-LN('03-2-8'!H83))</f>
        <v>-0.03679641693175704</v>
      </c>
      <c r="E83" s="55">
        <f>(1/5)*(LN('03-2-8'!R83)-LN('03-2-8'!M83))</f>
        <v>0.13537957744568915</v>
      </c>
      <c r="F83" s="55">
        <f>(1/5)*(LN('03-2-8'!W83)-LN('03-2-8'!R83))</f>
        <v>0.09056384840285503</v>
      </c>
      <c r="G83" s="55">
        <f>(1/5)*(LN('03-2-8'!AB83)-LN('03-2-8'!W83))</f>
        <v>0.1304612237611309</v>
      </c>
      <c r="H83" s="55">
        <f>(1/5)*(LN('03-2-8'!AG83)-LN('03-2-8'!AB83))</f>
        <v>0.029452166347015665</v>
      </c>
      <c r="I83" s="55">
        <f>(1/6)*(LN('03-2-8'!AM83)-LN('03-2-8'!AG83))</f>
        <v>0.03384256501557618</v>
      </c>
      <c r="J83" s="56">
        <f>(1/26)*(LN('03-2-8'!AM83)-LN('03-2-8'!C83))</f>
        <v>0.05395849353848994</v>
      </c>
    </row>
    <row r="84" spans="1:10" ht="12.75">
      <c r="A84" s="5">
        <v>82</v>
      </c>
      <c r="B84" s="6" t="s">
        <v>87</v>
      </c>
      <c r="C84" s="54">
        <f>(1/5)*(LN('03-2-8'!H84)-LN('03-2-8'!C84))</f>
        <v>0.19186143995171856</v>
      </c>
      <c r="D84" s="55">
        <f>(1/5)*(LN('03-2-8'!M84)-LN('03-2-8'!H84))</f>
        <v>0.16578675539316806</v>
      </c>
      <c r="E84" s="55">
        <f>(1/5)*(LN('03-2-8'!R84)-LN('03-2-8'!M84))</f>
        <v>0.13119806354595234</v>
      </c>
      <c r="F84" s="55">
        <f>(1/5)*(LN('03-2-8'!W84)-LN('03-2-8'!R84))</f>
        <v>0.11918441787168597</v>
      </c>
      <c r="G84" s="55">
        <f>(1/5)*(LN('03-2-8'!AB84)-LN('03-2-8'!W84))</f>
        <v>0.04588137672180324</v>
      </c>
      <c r="H84" s="55">
        <f>(1/5)*(LN('03-2-8'!AG84)-LN('03-2-8'!AB84))</f>
        <v>0.03239855335155752</v>
      </c>
      <c r="I84" s="55">
        <f>(1/6)*(LN('03-2-8'!AM84)-LN('03-2-8'!AG84))</f>
        <v>0.033908579513279705</v>
      </c>
      <c r="J84" s="56">
        <f>(1/26)*(LN('03-2-8'!AM84)-LN('03-2-8'!C84))</f>
        <v>0.13980786581765794</v>
      </c>
    </row>
    <row r="85" spans="1:10" ht="12.75">
      <c r="A85" s="5">
        <v>83</v>
      </c>
      <c r="B85" s="6" t="s">
        <v>88</v>
      </c>
      <c r="C85" s="54">
        <f>(1/5)*(LN('03-2-8'!H85)-LN('03-2-8'!C85))</f>
        <v>0.0973600521156076</v>
      </c>
      <c r="D85" s="55">
        <f>(1/5)*(LN('03-2-8'!M85)-LN('03-2-8'!H85))</f>
        <v>0.17155753337963553</v>
      </c>
      <c r="E85" s="55">
        <f>(1/5)*(LN('03-2-8'!R85)-LN('03-2-8'!M85))</f>
        <v>0.07375436681916625</v>
      </c>
      <c r="F85" s="55">
        <f>(1/5)*(LN('03-2-8'!W85)-LN('03-2-8'!R85))</f>
        <v>0.10194069574344589</v>
      </c>
      <c r="G85" s="55">
        <f>(1/5)*(LN('03-2-8'!AB85)-LN('03-2-8'!W85))</f>
        <v>0.06991241089295244</v>
      </c>
      <c r="H85" s="55">
        <f>(1/5)*(LN('03-2-8'!AG85)-LN('03-2-8'!AB85))</f>
        <v>0.036712893913597715</v>
      </c>
      <c r="I85" s="55">
        <f>(1/6)*(LN('03-2-8'!AM85)-LN('03-2-8'!AG85))</f>
        <v>0.09649013472808635</v>
      </c>
      <c r="J85" s="56">
        <f>(1/26)*(LN('03-2-8'!AM85)-LN('03-2-8'!C85))</f>
        <v>0.12827425279579022</v>
      </c>
    </row>
    <row r="86" spans="1:10" ht="12.75">
      <c r="A86" s="5">
        <v>84</v>
      </c>
      <c r="B86" s="6" t="s">
        <v>89</v>
      </c>
      <c r="C86" s="54">
        <f>(1/5)*(LN('03-2-8'!H86)-LN('03-2-8'!C86))</f>
        <v>0.1225085957199731</v>
      </c>
      <c r="D86" s="55">
        <f>(1/5)*(LN('03-2-8'!M86)-LN('03-2-8'!H86))</f>
        <v>0.03092593139657538</v>
      </c>
      <c r="E86" s="55">
        <f>(1/5)*(LN('03-2-8'!R86)-LN('03-2-8'!M86))</f>
        <v>0.03292155581854352</v>
      </c>
      <c r="F86" s="55">
        <f>(1/5)*(LN('03-2-8'!W86)-LN('03-2-8'!R86))</f>
        <v>0.012356890690929136</v>
      </c>
      <c r="G86" s="55">
        <f>(1/5)*(LN('03-2-8'!AB86)-LN('03-2-8'!W86))</f>
        <v>0.05963039137475548</v>
      </c>
      <c r="H86" s="55">
        <f>(1/5)*(LN('03-2-8'!AG86)-LN('03-2-8'!AB86))</f>
        <v>0.10732154091327893</v>
      </c>
      <c r="I86" s="55">
        <f>(1/6)*(LN('03-2-8'!AM86)-LN('03-2-8'!AG86))</f>
        <v>0.003600393556064674</v>
      </c>
      <c r="J86" s="56">
        <f>(1/26)*(LN('03-2-8'!AM86)-LN('03-2-8'!C86))</f>
        <v>0.071151034265641</v>
      </c>
    </row>
    <row r="87" spans="1:10" ht="12.75">
      <c r="A87" s="5">
        <v>85</v>
      </c>
      <c r="B87" s="6" t="s">
        <v>90</v>
      </c>
      <c r="C87" s="54">
        <f>(1/5)*(LN('03-2-8'!H87)-LN('03-2-8'!C87))</f>
        <v>0.17165286175994546</v>
      </c>
      <c r="D87" s="55">
        <f>(1/5)*(LN('03-2-8'!M87)-LN('03-2-8'!H87))</f>
        <v>0.08523086513050765</v>
      </c>
      <c r="E87" s="55">
        <f>(1/5)*(LN('03-2-8'!R87)-LN('03-2-8'!M87))</f>
        <v>0.09437354891555004</v>
      </c>
      <c r="F87" s="55">
        <f>(1/5)*(LN('03-2-8'!W87)-LN('03-2-8'!R87))</f>
        <v>0.06999732351063025</v>
      </c>
      <c r="G87" s="55">
        <f>(1/5)*(LN('03-2-8'!AB87)-LN('03-2-8'!W87))</f>
        <v>0.14016461984513703</v>
      </c>
      <c r="H87" s="55">
        <f>(1/5)*(LN('03-2-8'!AG87)-LN('03-2-8'!AB87))</f>
        <v>0.022366210452756264</v>
      </c>
      <c r="I87" s="55">
        <f>(1/6)*(LN('03-2-8'!AM87)-LN('03-2-8'!AG87))</f>
        <v>0.0452922512935429</v>
      </c>
      <c r="J87" s="56">
        <f>(1/26)*(LN('03-2-8'!AM87)-LN('03-2-8'!C87))</f>
        <v>0.12271848676284196</v>
      </c>
    </row>
    <row r="88" spans="1:10" ht="12.75">
      <c r="A88" s="5">
        <v>86</v>
      </c>
      <c r="B88" s="6" t="s">
        <v>91</v>
      </c>
      <c r="C88" s="54">
        <f>(1/5)*(LN('03-2-8'!H88)-LN('03-2-8'!C88))</f>
        <v>0.17200554969278878</v>
      </c>
      <c r="D88" s="55">
        <f>(1/5)*(LN('03-2-8'!M88)-LN('03-2-8'!H88))</f>
        <v>0.07525435562003616</v>
      </c>
      <c r="E88" s="55">
        <f>(1/5)*(LN('03-2-8'!R88)-LN('03-2-8'!M88))</f>
        <v>0.15935139139902824</v>
      </c>
      <c r="F88" s="55">
        <f>(1/5)*(LN('03-2-8'!W88)-LN('03-2-8'!R88))</f>
        <v>0.2551015363187261</v>
      </c>
      <c r="G88" s="55">
        <f>(1/5)*(LN('03-2-8'!AB88)-LN('03-2-8'!W88))</f>
        <v>0.09139998048446643</v>
      </c>
      <c r="H88" s="55">
        <f>(1/5)*(LN('03-2-8'!AG88)-LN('03-2-8'!AB88))</f>
        <v>0.05177474051408453</v>
      </c>
      <c r="I88" s="55">
        <f>(1/6)*(LN('03-2-8'!AM88)-LN('03-2-8'!AG88))</f>
        <v>0.04539137637300783</v>
      </c>
      <c r="J88" s="56">
        <f>(1/26)*(LN('03-2-8'!AM88)-LN('03-2-8'!C88))</f>
        <v>0.1652610010916807</v>
      </c>
    </row>
    <row r="89" spans="1:10" ht="12.75">
      <c r="A89" s="5">
        <v>87</v>
      </c>
      <c r="B89" s="6" t="s">
        <v>92</v>
      </c>
      <c r="C89" s="54">
        <f>(1/5)*(LN('03-2-8'!H89)-LN('03-2-8'!C89))</f>
        <v>0.1911411756584066</v>
      </c>
      <c r="D89" s="55">
        <f>(1/5)*(LN('03-2-8'!M89)-LN('03-2-8'!H89))</f>
        <v>0.06152767060239128</v>
      </c>
      <c r="E89" s="55">
        <f>(1/5)*(LN('03-2-8'!R89)-LN('03-2-8'!M89))</f>
        <v>0.007507477971052268</v>
      </c>
      <c r="F89" s="55">
        <f>(1/5)*(LN('03-2-8'!W89)-LN('03-2-8'!R89))</f>
        <v>0.0012106166815041065</v>
      </c>
      <c r="G89" s="55">
        <f>(1/5)*(LN('03-2-8'!AB89)-LN('03-2-8'!W89))</f>
        <v>-0.0049265451529603155</v>
      </c>
      <c r="H89" s="55">
        <f>(1/5)*(LN('03-2-8'!AG89)-LN('03-2-8'!AB89))</f>
        <v>-0.01040351838867153</v>
      </c>
      <c r="I89" s="55">
        <f>(1/6)*(LN('03-2-8'!AM89)-LN('03-2-8'!AG89))</f>
        <v>-0.004903029643199848</v>
      </c>
      <c r="J89" s="56">
        <f>(1/26)*(LN('03-2-8'!AM89)-LN('03-2-8'!C89))</f>
        <v>0.046187161884592806</v>
      </c>
    </row>
    <row r="90" spans="1:10" ht="12.75">
      <c r="A90" s="5">
        <v>88</v>
      </c>
      <c r="B90" s="6" t="s">
        <v>93</v>
      </c>
      <c r="C90" s="54">
        <f>(1/5)*(LN('03-2-8'!H90)-LN('03-2-8'!C90))</f>
        <v>0.15168205283425637</v>
      </c>
      <c r="D90" s="55">
        <f>(1/5)*(LN('03-2-8'!M90)-LN('03-2-8'!H90))</f>
        <v>0.08733072499800301</v>
      </c>
      <c r="E90" s="55">
        <f>(1/5)*(LN('03-2-8'!R90)-LN('03-2-8'!M90))</f>
        <v>0.13294059285248958</v>
      </c>
      <c r="F90" s="55">
        <f>(1/5)*(LN('03-2-8'!W90)-LN('03-2-8'!R90))</f>
        <v>0.09160821164316389</v>
      </c>
      <c r="G90" s="55">
        <f>(1/5)*(LN('03-2-8'!AB90)-LN('03-2-8'!W90))</f>
        <v>0.06987410197798667</v>
      </c>
      <c r="H90" s="55">
        <f>(1/5)*(LN('03-2-8'!AG90)-LN('03-2-8'!AB90))</f>
        <v>0.045904699738907345</v>
      </c>
      <c r="I90" s="55">
        <f>(1/6)*(LN('03-2-8'!AM90)-LN('03-2-8'!AG90))</f>
        <v>-0.0024468623293323333</v>
      </c>
      <c r="J90" s="56">
        <f>(1/26)*(LN('03-2-8'!AM90)-LN('03-2-8'!C90))</f>
        <v>0.11084695177877078</v>
      </c>
    </row>
    <row r="91" spans="1:10" ht="12.75">
      <c r="A91" s="5">
        <v>89</v>
      </c>
      <c r="B91" s="6" t="s">
        <v>94</v>
      </c>
      <c r="C91" s="54">
        <f>(1/5)*(LN('03-2-8'!H91)-LN('03-2-8'!C91))</f>
        <v>0.19503896383051364</v>
      </c>
      <c r="D91" s="55">
        <f>(1/5)*(LN('03-2-8'!M91)-LN('03-2-8'!H91))</f>
        <v>0.06854981645891804</v>
      </c>
      <c r="E91" s="55">
        <f>(1/5)*(LN('03-2-8'!R91)-LN('03-2-8'!M91))</f>
        <v>0.06474397897149124</v>
      </c>
      <c r="F91" s="55">
        <f>(1/5)*(LN('03-2-8'!W91)-LN('03-2-8'!R91))</f>
        <v>0.10504124790244945</v>
      </c>
      <c r="G91" s="55">
        <f>(1/5)*(LN('03-2-8'!AB91)-LN('03-2-8'!W91))</f>
        <v>0.0891476479799124</v>
      </c>
      <c r="H91" s="55">
        <f>(1/5)*(LN('03-2-8'!AG91)-LN('03-2-8'!AB91))</f>
        <v>0.014121652143023767</v>
      </c>
      <c r="I91" s="55">
        <f>(1/6)*(LN('03-2-8'!AM91)-LN('03-2-8'!AG91))</f>
        <v>-0.003096657850003126</v>
      </c>
      <c r="J91" s="56">
        <f>(1/26)*(LN('03-2-8'!AM91)-LN('03-2-8'!C91))</f>
        <v>0.10248602266659708</v>
      </c>
    </row>
    <row r="92" spans="1:10" ht="12.75">
      <c r="A92" s="5">
        <v>90</v>
      </c>
      <c r="B92" s="6" t="s">
        <v>95</v>
      </c>
      <c r="C92" s="54">
        <f>(1/5)*(LN('03-2-8'!H92)-LN('03-2-8'!C92))</f>
        <v>0.05187773616488052</v>
      </c>
      <c r="D92" s="55">
        <f>(1/5)*(LN('03-2-8'!M92)-LN('03-2-8'!H92))</f>
        <v>0.05738731273059586</v>
      </c>
      <c r="E92" s="55">
        <f>(1/5)*(LN('03-2-8'!R92)-LN('03-2-8'!M92))</f>
        <v>0.056566133509560856</v>
      </c>
      <c r="F92" s="55">
        <f>(1/5)*(LN('03-2-8'!W92)-LN('03-2-8'!R92))</f>
        <v>0.05177595436784799</v>
      </c>
      <c r="G92" s="55">
        <f>(1/5)*(LN('03-2-8'!AB92)-LN('03-2-8'!W92))</f>
        <v>0.0836808558825105</v>
      </c>
      <c r="H92" s="55">
        <f>(1/5)*(LN('03-2-8'!AG92)-LN('03-2-8'!AB92))</f>
        <v>0.06790751530893112</v>
      </c>
      <c r="I92" s="55">
        <f>(1/6)*(LN('03-2-8'!AM92)-LN('03-2-8'!AG92))</f>
        <v>0.011932392119029226</v>
      </c>
      <c r="J92" s="56">
        <f>(1/26)*(LN('03-2-8'!AM92)-LN('03-2-8'!C92))</f>
        <v>0.07375276509753113</v>
      </c>
    </row>
    <row r="93" spans="1:10" ht="12.75">
      <c r="A93" s="5">
        <v>91</v>
      </c>
      <c r="B93" s="6" t="s">
        <v>96</v>
      </c>
      <c r="C93" s="54">
        <f>(1/5)*(LN('03-2-8'!H93)-LN('03-2-8'!C93))</f>
        <v>0.2963321441520414</v>
      </c>
      <c r="D93" s="55">
        <f>(1/5)*(LN('03-2-8'!M93)-LN('03-2-8'!H93))</f>
        <v>0.05985059064873575</v>
      </c>
      <c r="E93" s="55">
        <f>(1/5)*(LN('03-2-8'!R93)-LN('03-2-8'!M93))</f>
        <v>0.11381073811494709</v>
      </c>
      <c r="F93" s="55">
        <f>(1/5)*(LN('03-2-8'!W93)-LN('03-2-8'!R93))</f>
        <v>0.1444085482909465</v>
      </c>
      <c r="G93" s="55">
        <f>(1/5)*(LN('03-2-8'!AB93)-LN('03-2-8'!W93))</f>
        <v>0.04855990678344427</v>
      </c>
      <c r="H93" s="55">
        <f>(1/5)*(LN('03-2-8'!AG93)-LN('03-2-8'!AB93))</f>
        <v>0.046527299763760514</v>
      </c>
      <c r="I93" s="55">
        <f>(1/6)*(LN('03-2-8'!AM93)-LN('03-2-8'!AG93))</f>
        <v>0.03373172818346385</v>
      </c>
      <c r="J93" s="56">
        <f>(1/26)*(LN('03-2-8'!AM93)-LN('03-2-8'!C93))</f>
        <v>0.14422448107192926</v>
      </c>
    </row>
    <row r="94" spans="1:10" ht="12.75">
      <c r="A94" s="5">
        <v>92</v>
      </c>
      <c r="B94" s="6" t="s">
        <v>97</v>
      </c>
      <c r="C94" s="54">
        <f>(1/5)*(LN('03-2-8'!H94)-LN('03-2-8'!C94))</f>
        <v>0.04533778592163884</v>
      </c>
      <c r="D94" s="55">
        <f>(1/5)*(LN('03-2-8'!M94)-LN('03-2-8'!H94))</f>
        <v>0.039580922858007385</v>
      </c>
      <c r="E94" s="55">
        <f>(1/5)*(LN('03-2-8'!R94)-LN('03-2-8'!M94))</f>
        <v>0.06054048154047287</v>
      </c>
      <c r="F94" s="55">
        <f>(1/5)*(LN('03-2-8'!W94)-LN('03-2-8'!R94))</f>
        <v>0.08563590859409942</v>
      </c>
      <c r="G94" s="55">
        <f>(1/5)*(LN('03-2-8'!AB94)-LN('03-2-8'!W94))</f>
        <v>0.04707216778074966</v>
      </c>
      <c r="H94" s="55">
        <f>(1/5)*(LN('03-2-8'!AG94)-LN('03-2-8'!AB94))</f>
        <v>0.026085109759026184</v>
      </c>
      <c r="I94" s="55">
        <f>(1/6)*(LN('03-2-8'!AM94)-LN('03-2-8'!AG94))</f>
        <v>0.007867668612224616</v>
      </c>
      <c r="J94" s="56">
        <f>(1/26)*(LN('03-2-8'!AM94)-LN('03-2-8'!C94))</f>
        <v>0.06032568822858921</v>
      </c>
    </row>
    <row r="95" spans="1:10" ht="12.75">
      <c r="A95" s="5">
        <v>93</v>
      </c>
      <c r="B95" s="6" t="s">
        <v>98</v>
      </c>
      <c r="C95" s="54">
        <f>(1/5)*(LN('03-2-8'!H95)-LN('03-2-8'!C95))</f>
        <v>-0.0019700335909490717</v>
      </c>
      <c r="D95" s="55">
        <f>(1/5)*(LN('03-2-8'!M95)-LN('03-2-8'!H95))</f>
        <v>0.003075559385437643</v>
      </c>
      <c r="E95" s="55">
        <f>(1/5)*(LN('03-2-8'!R95)-LN('03-2-8'!M95))</f>
        <v>0.02832711618241497</v>
      </c>
      <c r="F95" s="55">
        <f>(1/5)*(LN('03-2-8'!W95)-LN('03-2-8'!R95))</f>
        <v>0.0810549032640175</v>
      </c>
      <c r="G95" s="55">
        <f>(1/5)*(LN('03-2-8'!AB95)-LN('03-2-8'!W95))</f>
        <v>0.03210045680096485</v>
      </c>
      <c r="H95" s="55">
        <f>(1/5)*(LN('03-2-8'!AG95)-LN('03-2-8'!AB95))</f>
        <v>0.022734203414751877</v>
      </c>
      <c r="I95" s="55">
        <f>(1/6)*(LN('03-2-8'!AM95)-LN('03-2-8'!AG95))</f>
        <v>0.07297700879424902</v>
      </c>
      <c r="J95" s="56">
        <f>(1/26)*(LN('03-2-8'!AM95)-LN('03-2-8'!C95))</f>
        <v>0.04863358000187242</v>
      </c>
    </row>
    <row r="96" spans="1:10" ht="12.75">
      <c r="A96" s="5">
        <v>94</v>
      </c>
      <c r="B96" s="6" t="s">
        <v>99</v>
      </c>
      <c r="C96" s="54">
        <f>(1/5)*(LN('03-2-8'!H96)-LN('03-2-8'!C96))</f>
        <v>0.21189011202385188</v>
      </c>
      <c r="D96" s="55">
        <f>(1/5)*(LN('03-2-8'!M96)-LN('03-2-8'!H96))</f>
        <v>0.08694007823994099</v>
      </c>
      <c r="E96" s="55">
        <f>(1/5)*(LN('03-2-8'!R96)-LN('03-2-8'!M96))</f>
        <v>0.05368731016725157</v>
      </c>
      <c r="F96" s="55">
        <f>(1/5)*(LN('03-2-8'!W96)-LN('03-2-8'!R96))</f>
        <v>0.02927475377304809</v>
      </c>
      <c r="G96" s="55">
        <f>(1/5)*(LN('03-2-8'!AB96)-LN('03-2-8'!W96))</f>
        <v>-0.0033163767281173765</v>
      </c>
      <c r="H96" s="55">
        <f>(1/5)*(LN('03-2-8'!AG96)-LN('03-2-8'!AB96))</f>
        <v>-0.00976362300101954</v>
      </c>
      <c r="I96" s="55">
        <f>(1/6)*(LN('03-2-8'!AM96)-LN('03-2-8'!AG96))</f>
        <v>0.017082513579302017</v>
      </c>
      <c r="J96" s="56">
        <f>(1/26)*(LN('03-2-8'!AM96)-LN('03-2-8'!C96))</f>
        <v>0.07484832130194578</v>
      </c>
    </row>
    <row r="97" spans="1:10" ht="12.75">
      <c r="A97" s="5">
        <v>95</v>
      </c>
      <c r="B97" s="6" t="s">
        <v>100</v>
      </c>
      <c r="C97" s="54">
        <f>(1/5)*(LN('03-2-8'!H97)-LN('03-2-8'!C97))</f>
        <v>0.048282775731483346</v>
      </c>
      <c r="D97" s="55">
        <f>(1/5)*(LN('03-2-8'!M97)-LN('03-2-8'!H97))</f>
        <v>0.041721382086122465</v>
      </c>
      <c r="E97" s="55">
        <f>(1/5)*(LN('03-2-8'!R97)-LN('03-2-8'!M97))</f>
        <v>0.08016851357255456</v>
      </c>
      <c r="F97" s="55">
        <f>(1/5)*(LN('03-2-8'!W97)-LN('03-2-8'!R97))</f>
        <v>0.09190856267786246</v>
      </c>
      <c r="G97" s="55">
        <f>(1/5)*(LN('03-2-8'!AB97)-LN('03-2-8'!W97))</f>
        <v>0.020314641256992873</v>
      </c>
      <c r="H97" s="55">
        <f>(1/5)*(LN('03-2-8'!AG97)-LN('03-2-8'!AB97))</f>
        <v>-0.022799992760740653</v>
      </c>
      <c r="I97" s="55">
        <f>(1/6)*(LN('03-2-8'!AM97)-LN('03-2-8'!AG97))</f>
        <v>-0.023029168397624034</v>
      </c>
      <c r="J97" s="56">
        <f>(1/26)*(LN('03-2-8'!AM97)-LN('03-2-8'!C97))</f>
        <v>0.04460786163213965</v>
      </c>
    </row>
    <row r="98" spans="1:10" ht="12.75">
      <c r="A98" s="5">
        <v>96</v>
      </c>
      <c r="B98" s="6" t="s">
        <v>101</v>
      </c>
      <c r="C98" s="54">
        <f>(1/5)*(LN('03-2-8'!H98)-LN('03-2-8'!C98))</f>
        <v>0.1298886981777237</v>
      </c>
      <c r="D98" s="55">
        <f>(1/5)*(LN('03-2-8'!M98)-LN('03-2-8'!H98))</f>
        <v>0.05648026754026745</v>
      </c>
      <c r="E98" s="55">
        <f>(1/5)*(LN('03-2-8'!R98)-LN('03-2-8'!M98))</f>
        <v>0.011122044350457473</v>
      </c>
      <c r="F98" s="55">
        <f>(1/5)*(LN('03-2-8'!W98)-LN('03-2-8'!R98))</f>
        <v>0.018756002087304324</v>
      </c>
      <c r="G98" s="55">
        <f>(1/5)*(LN('03-2-8'!AB98)-LN('03-2-8'!W98))</f>
        <v>0.009475088023812361</v>
      </c>
      <c r="H98" s="55">
        <f>(1/5)*(LN('03-2-8'!AG98)-LN('03-2-8'!AB98))</f>
        <v>-0.018927612848388977</v>
      </c>
      <c r="I98" s="55">
        <f>(1/6)*(LN('03-2-8'!AM98)-LN('03-2-8'!AG98))</f>
        <v>-0.007703729255922553</v>
      </c>
      <c r="J98" s="56">
        <f>(1/26)*(LN('03-2-8'!AM98)-LN('03-2-8'!C98))</f>
        <v>0.03799038696616717</v>
      </c>
    </row>
    <row r="99" spans="1:10" ht="12.75">
      <c r="A99" s="5">
        <v>97</v>
      </c>
      <c r="B99" s="6" t="s">
        <v>102</v>
      </c>
      <c r="C99" s="54">
        <f>(1/5)*(LN('03-2-8'!H99)-LN('03-2-8'!C99))</f>
        <v>0.2755482497499859</v>
      </c>
      <c r="D99" s="55">
        <f>(1/5)*(LN('03-2-8'!M99)-LN('03-2-8'!H99))</f>
        <v>0.09570913811060677</v>
      </c>
      <c r="E99" s="55">
        <f>(1/5)*(LN('03-2-8'!R99)-LN('03-2-8'!M99))</f>
        <v>0.10268073678703367</v>
      </c>
      <c r="F99" s="55">
        <f>(1/5)*(LN('03-2-8'!W99)-LN('03-2-8'!R99))</f>
        <v>0.07572430963884323</v>
      </c>
      <c r="G99" s="55">
        <f>(1/5)*(LN('03-2-8'!AB99)-LN('03-2-8'!W99))</f>
        <v>0.011573272712039185</v>
      </c>
      <c r="H99" s="55">
        <f>(1/5)*(LN('03-2-8'!AG99)-LN('03-2-8'!AB99))</f>
        <v>0.004517650564935849</v>
      </c>
      <c r="I99" s="55">
        <f>(1/6)*(LN('03-2-8'!AM99)-LN('03-2-8'!AG99))</f>
        <v>-0.024182336061573235</v>
      </c>
      <c r="J99" s="56">
        <f>(1/26)*(LN('03-2-8'!AM99)-LN('03-2-8'!C99))</f>
        <v>0.10321818351722245</v>
      </c>
    </row>
    <row r="100" spans="1:10" ht="12.75">
      <c r="A100" s="5">
        <v>98</v>
      </c>
      <c r="B100" s="6" t="s">
        <v>103</v>
      </c>
      <c r="C100" s="54">
        <f>(1/5)*(LN('03-2-8'!H100)-LN('03-2-8'!C100))</f>
        <v>0.05893050988978672</v>
      </c>
      <c r="D100" s="55">
        <f>(1/5)*(LN('03-2-8'!M100)-LN('03-2-8'!H100))</f>
        <v>0.08782201127165337</v>
      </c>
      <c r="E100" s="55">
        <f>(1/5)*(LN('03-2-8'!R100)-LN('03-2-8'!M100))</f>
        <v>0.0400458779527618</v>
      </c>
      <c r="F100" s="55">
        <f>(1/5)*(LN('03-2-8'!W100)-LN('03-2-8'!R100))</f>
        <v>-0.014240206403113121</v>
      </c>
      <c r="G100" s="55">
        <f>(1/5)*(LN('03-2-8'!AB100)-LN('03-2-8'!W100))</f>
        <v>0.004168893871570845</v>
      </c>
      <c r="H100" s="55">
        <f>(1/5)*(LN('03-2-8'!AG100)-LN('03-2-8'!AB100))</f>
        <v>-0.001830042361397233</v>
      </c>
      <c r="I100" s="55">
        <f>(1/6)*(LN('03-2-8'!AM100)-LN('03-2-8'!AG100))</f>
        <v>-0.01171705172184841</v>
      </c>
      <c r="J100" s="56">
        <f>(1/26)*(LN('03-2-8'!AM100)-LN('03-2-8'!C100))</f>
        <v>0.030930111952893132</v>
      </c>
    </row>
    <row r="101" spans="1:10" ht="12.75">
      <c r="A101" s="5">
        <v>99</v>
      </c>
      <c r="B101" s="6" t="s">
        <v>104</v>
      </c>
      <c r="C101" s="54">
        <f>(1/5)*(LN('03-2-8'!H101)-LN('03-2-8'!C101))</f>
        <v>0.0039348073854100106</v>
      </c>
      <c r="D101" s="55">
        <f>(1/5)*(LN('03-2-8'!M101)-LN('03-2-8'!H101))</f>
        <v>0.061023851857586214</v>
      </c>
      <c r="E101" s="55">
        <f>(1/5)*(LN('03-2-8'!R101)-LN('03-2-8'!M101))</f>
        <v>0.10052785173404609</v>
      </c>
      <c r="F101" s="55">
        <f>(1/5)*(LN('03-2-8'!W101)-LN('03-2-8'!R101))</f>
        <v>0.17770420787182425</v>
      </c>
      <c r="G101" s="55">
        <f>(1/5)*(LN('03-2-8'!AB101)-LN('03-2-8'!W101))</f>
        <v>0.09571818752168859</v>
      </c>
      <c r="H101" s="55">
        <f>(1/5)*(LN('03-2-8'!AG101)-LN('03-2-8'!AB101))</f>
        <v>0.011737011478918192</v>
      </c>
      <c r="I101" s="55">
        <f>(1/6)*(LN('03-2-8'!AM101)-LN('03-2-8'!AG101))</f>
        <v>-0.033663356231017495</v>
      </c>
      <c r="J101" s="56">
        <f>(1/26)*(LN('03-2-8'!AM101)-LN('03-2-8'!C101))</f>
        <v>0.07889420968697161</v>
      </c>
    </row>
    <row r="102" spans="1:10" ht="12.75">
      <c r="A102" s="5">
        <v>100</v>
      </c>
      <c r="B102" s="6" t="s">
        <v>105</v>
      </c>
      <c r="C102" s="54">
        <f>(1/5)*(LN('03-2-8'!H102)-LN('03-2-8'!C102))</f>
        <v>0.08833117102280569</v>
      </c>
      <c r="D102" s="55">
        <f>(1/5)*(LN('03-2-8'!M102)-LN('03-2-8'!H102))</f>
        <v>0.23079962269616738</v>
      </c>
      <c r="E102" s="55">
        <f>(1/5)*(LN('03-2-8'!R102)-LN('03-2-8'!M102))</f>
        <v>0.21540887241726558</v>
      </c>
      <c r="F102" s="55">
        <f>(1/5)*(LN('03-2-8'!W102)-LN('03-2-8'!R102))</f>
        <v>0.05426470354394617</v>
      </c>
      <c r="G102" s="55">
        <f>(1/5)*(LN('03-2-8'!AB102)-LN('03-2-8'!W102))</f>
        <v>0.01668653348658431</v>
      </c>
      <c r="H102" s="55">
        <f>(1/5)*(LN('03-2-8'!AG102)-LN('03-2-8'!AB102))</f>
        <v>0.020758069034888395</v>
      </c>
      <c r="I102" s="55">
        <f>(1/6)*(LN('03-2-8'!AM102)-LN('03-2-8'!AG102))</f>
        <v>-0.048409055514937016</v>
      </c>
      <c r="J102" s="56">
        <f>(1/26)*(LN('03-2-8'!AM102)-LN('03-2-8'!C102))</f>
        <v>0.1092611741507179</v>
      </c>
    </row>
    <row r="103" spans="1:10" ht="12.75">
      <c r="A103" s="5">
        <v>101</v>
      </c>
      <c r="B103" s="6" t="s">
        <v>106</v>
      </c>
      <c r="C103" s="54">
        <f>(1/5)*(LN('03-2-8'!H103)-LN('03-2-8'!C103))</f>
        <v>-0.07198470204338961</v>
      </c>
      <c r="D103" s="55">
        <f>(1/5)*(LN('03-2-8'!M103)-LN('03-2-8'!H103))</f>
        <v>0.09040243985913926</v>
      </c>
      <c r="E103" s="55">
        <f>(1/5)*(LN('03-2-8'!R103)-LN('03-2-8'!M103))</f>
        <v>0.09940898732813608</v>
      </c>
      <c r="F103" s="55">
        <f>(1/5)*(LN('03-2-8'!W103)-LN('03-2-8'!R103))</f>
        <v>0.04948988667935588</v>
      </c>
      <c r="G103" s="55">
        <f>(1/5)*(LN('03-2-8'!AB103)-LN('03-2-8'!W103))</f>
        <v>-0.006551588239517514</v>
      </c>
      <c r="H103" s="55">
        <f>(1/5)*(LN('03-2-8'!AG103)-LN('03-2-8'!AB103))</f>
        <v>0.0005724025932469346</v>
      </c>
      <c r="I103" s="55">
        <f>(1/6)*(LN('03-2-8'!AM103)-LN('03-2-8'!AG103))</f>
        <v>0.013070672525573812</v>
      </c>
      <c r="J103" s="56">
        <f>(1/26)*(LN('03-2-8'!AM103)-LN('03-2-8'!C103))</f>
        <v>0.03404273715531916</v>
      </c>
    </row>
    <row r="104" spans="1:10" ht="12.75">
      <c r="A104" s="5">
        <v>102</v>
      </c>
      <c r="B104" s="6" t="s">
        <v>107</v>
      </c>
      <c r="C104" s="54">
        <f>(1/5)*(LN('03-2-8'!H104)-LN('03-2-8'!C104))</f>
        <v>-0.08093045981274011</v>
      </c>
      <c r="D104" s="55">
        <f>(1/5)*(LN('03-2-8'!M104)-LN('03-2-8'!H104))</f>
        <v>-0.03365520020516897</v>
      </c>
      <c r="E104" s="55">
        <f>(1/5)*(LN('03-2-8'!R104)-LN('03-2-8'!M104))</f>
        <v>0.012800671152677268</v>
      </c>
      <c r="F104" s="55">
        <f>(1/5)*(LN('03-2-8'!W104)-LN('03-2-8'!R104))</f>
        <v>0.012689596997716636</v>
      </c>
      <c r="G104" s="55">
        <f>(1/5)*(LN('03-2-8'!AB104)-LN('03-2-8'!W104))</f>
        <v>0.06252317871740765</v>
      </c>
      <c r="H104" s="55">
        <f>(1/5)*(LN('03-2-8'!AG104)-LN('03-2-8'!AB104))</f>
        <v>0.037666777756687614</v>
      </c>
      <c r="I104" s="55">
        <f>(1/6)*(LN('03-2-8'!AM104)-LN('03-2-8'!AG104))</f>
        <v>0.029561362027861783</v>
      </c>
      <c r="J104" s="56">
        <f>(1/26)*(LN('03-2-8'!AM104)-LN('03-2-8'!C104))</f>
        <v>0.00895542289231043</v>
      </c>
    </row>
    <row r="105" spans="1:10" ht="12.75">
      <c r="A105" s="5">
        <v>103</v>
      </c>
      <c r="B105" s="6" t="s">
        <v>108</v>
      </c>
      <c r="C105" s="54">
        <f>(1/5)*(LN('03-2-8'!H105)-LN('03-2-8'!C105))</f>
        <v>0.05839631872870186</v>
      </c>
      <c r="D105" s="55">
        <f>(1/5)*(LN('03-2-8'!M105)-LN('03-2-8'!H105))</f>
        <v>0.10888938217402853</v>
      </c>
      <c r="E105" s="55">
        <f>(1/5)*(LN('03-2-8'!R105)-LN('03-2-8'!M105))</f>
        <v>0.06603732754830319</v>
      </c>
      <c r="F105" s="55">
        <f>(1/5)*(LN('03-2-8'!W105)-LN('03-2-8'!R105))</f>
        <v>0.05569745709073928</v>
      </c>
      <c r="G105" s="55">
        <f>(1/5)*(LN('03-2-8'!AB105)-LN('03-2-8'!W105))</f>
        <v>0.08232366834970435</v>
      </c>
      <c r="H105" s="55">
        <f>(1/5)*(LN('03-2-8'!AG105)-LN('03-2-8'!AB105))</f>
        <v>0.05485681121976214</v>
      </c>
      <c r="I105" s="55">
        <f>(1/6)*(LN('03-2-8'!AM105)-LN('03-2-8'!AG105))</f>
        <v>0.01279401865762549</v>
      </c>
      <c r="J105" s="56">
        <f>(1/26)*(LN('03-2-8'!AM105)-LN('03-2-8'!C105))</f>
        <v>0.08491418990392115</v>
      </c>
    </row>
    <row r="106" spans="1:10" ht="12.75">
      <c r="A106" s="5">
        <v>104</v>
      </c>
      <c r="B106" s="6" t="s">
        <v>109</v>
      </c>
      <c r="C106" s="54">
        <f>(1/5)*(LN('03-2-8'!H106)-LN('03-2-8'!C106))</f>
        <v>-0.019608888019633855</v>
      </c>
      <c r="D106" s="55">
        <f>(1/5)*(LN('03-2-8'!M106)-LN('03-2-8'!H106))</f>
        <v>0.09356182178192683</v>
      </c>
      <c r="E106" s="55">
        <f>(1/5)*(LN('03-2-8'!R106)-LN('03-2-8'!M106))</f>
        <v>0.10252635574133961</v>
      </c>
      <c r="F106" s="55">
        <f>(1/5)*(LN('03-2-8'!W106)-LN('03-2-8'!R106))</f>
        <v>0.10318329746658855</v>
      </c>
      <c r="G106" s="55">
        <f>(1/5)*(LN('03-2-8'!AB106)-LN('03-2-8'!W106))</f>
        <v>0.11459730254413039</v>
      </c>
      <c r="H106" s="55">
        <f>(1/5)*(LN('03-2-8'!AG106)-LN('03-2-8'!AB106))</f>
        <v>0.05145011759084781</v>
      </c>
      <c r="I106" s="55">
        <f>(1/6)*(LN('03-2-8'!AM106)-LN('03-2-8'!AG106))</f>
        <v>0.008303678003331427</v>
      </c>
      <c r="J106" s="56">
        <f>(1/26)*(LN('03-2-8'!AM106)-LN('03-2-8'!C106))</f>
        <v>0.08762969629023021</v>
      </c>
    </row>
    <row r="107" spans="1:10" ht="12.75">
      <c r="A107" s="5">
        <v>105</v>
      </c>
      <c r="B107" s="6" t="s">
        <v>110</v>
      </c>
      <c r="C107" s="54">
        <f>(1/5)*(LN('03-2-8'!H107)-LN('03-2-8'!C107))</f>
        <v>0.08342299904009742</v>
      </c>
      <c r="D107" s="55">
        <f>(1/5)*(LN('03-2-8'!M107)-LN('03-2-8'!H107))</f>
        <v>0.029949861694688808</v>
      </c>
      <c r="E107" s="55">
        <f>(1/5)*(LN('03-2-8'!R107)-LN('03-2-8'!M107))</f>
        <v>0.0361366027705234</v>
      </c>
      <c r="F107" s="55">
        <f>(1/5)*(LN('03-2-8'!W107)-LN('03-2-8'!R107))</f>
        <v>0.07364669600015113</v>
      </c>
      <c r="G107" s="55">
        <f>(1/5)*(LN('03-2-8'!AB107)-LN('03-2-8'!W107))</f>
        <v>0.08577593160583596</v>
      </c>
      <c r="H107" s="55">
        <f>(1/5)*(LN('03-2-8'!AG107)-LN('03-2-8'!AB107))</f>
        <v>0.05869385909281313</v>
      </c>
      <c r="I107" s="55">
        <f>(1/6)*(LN('03-2-8'!AM107)-LN('03-2-8'!AG107))</f>
        <v>0.030441319875392853</v>
      </c>
      <c r="J107" s="56">
        <f>(1/26)*(LN('03-2-8'!AM107)-LN('03-2-8'!C107))</f>
        <v>0.07772221808741948</v>
      </c>
    </row>
    <row r="108" spans="1:10" ht="12.75">
      <c r="A108" s="5">
        <v>106</v>
      </c>
      <c r="B108" s="6" t="s">
        <v>111</v>
      </c>
      <c r="C108" s="54">
        <f>(1/5)*(LN('03-2-8'!H108)-LN('03-2-8'!C108))</f>
        <v>-0.08018179900917205</v>
      </c>
      <c r="D108" s="55">
        <f>(1/5)*(LN('03-2-8'!M108)-LN('03-2-8'!H108))</f>
        <v>-0.0621213307006343</v>
      </c>
      <c r="E108" s="55">
        <f>(1/5)*(LN('03-2-8'!R108)-LN('03-2-8'!M108))</f>
        <v>-0.010811967699889636</v>
      </c>
      <c r="F108" s="55">
        <f>(1/5)*(LN('03-2-8'!W108)-LN('03-2-8'!R108))</f>
        <v>-0.02358466352467339</v>
      </c>
      <c r="G108" s="55">
        <f>(1/5)*(LN('03-2-8'!AB108)-LN('03-2-8'!W108))</f>
        <v>0.034794905501548005</v>
      </c>
      <c r="H108" s="55">
        <f>(1/5)*(LN('03-2-8'!AG108)-LN('03-2-8'!AB108))</f>
        <v>0.1859769827015704</v>
      </c>
      <c r="I108" s="55">
        <f>(1/6)*(LN('03-2-8'!AM108)-LN('03-2-8'!AG108))</f>
        <v>0.01052839287367065</v>
      </c>
      <c r="J108" s="56">
        <f>(1/26)*(LN('03-2-8'!AM108)-LN('03-2-8'!C108))</f>
        <v>0.010905038214837272</v>
      </c>
    </row>
    <row r="109" spans="1:10" ht="12.75">
      <c r="A109" s="5">
        <v>107</v>
      </c>
      <c r="B109" s="6" t="s">
        <v>112</v>
      </c>
      <c r="C109" s="54">
        <f>(1/5)*(LN('03-2-8'!H109)-LN('03-2-8'!C109))</f>
        <v>0.09755856635990696</v>
      </c>
      <c r="D109" s="55">
        <f>(1/5)*(LN('03-2-8'!M109)-LN('03-2-8'!H109))</f>
        <v>0.11934080023123883</v>
      </c>
      <c r="E109" s="55">
        <f>(1/5)*(LN('03-2-8'!R109)-LN('03-2-8'!M109))</f>
        <v>0.14229524403551538</v>
      </c>
      <c r="F109" s="55">
        <f>(1/5)*(LN('03-2-8'!W109)-LN('03-2-8'!R109))</f>
        <v>0.023376445590965744</v>
      </c>
      <c r="G109" s="55">
        <f>(1/5)*(LN('03-2-8'!AB109)-LN('03-2-8'!W109))</f>
        <v>0.05368676264357184</v>
      </c>
      <c r="H109" s="55">
        <f>(1/5)*(LN('03-2-8'!AG109)-LN('03-2-8'!AB109))</f>
        <v>0.06205984663254931</v>
      </c>
      <c r="I109" s="55">
        <f>(1/6)*(LN('03-2-8'!AM109)-LN('03-2-8'!AG109))</f>
        <v>-0.0006658931754716472</v>
      </c>
      <c r="J109" s="56">
        <f>(1/26)*(LN('03-2-8'!AM109)-LN('03-2-8'!C109))</f>
        <v>0.09567665263138117</v>
      </c>
    </row>
    <row r="110" spans="1:10" ht="12.75">
      <c r="A110" s="7" t="s">
        <v>113</v>
      </c>
      <c r="B110" s="8"/>
      <c r="C110" s="57">
        <f>(1/5)*(LN('03-2-8'!H110)-LN('03-2-8'!C110))</f>
        <v>0.06581581024098569</v>
      </c>
      <c r="D110" s="58">
        <f>(1/5)*(LN('03-2-8'!M110)-LN('03-2-8'!H110))</f>
        <v>0.01891908598004477</v>
      </c>
      <c r="E110" s="58">
        <f>(1/5)*(LN('03-2-8'!R110)-LN('03-2-8'!M110))</f>
        <v>0.039941631169539</v>
      </c>
      <c r="F110" s="58">
        <f>(1/5)*(LN('03-2-8'!W110)-LN('03-2-8'!R110))</f>
        <v>0.05567843294647404</v>
      </c>
      <c r="G110" s="58">
        <f>(1/5)*(LN('03-2-8'!AB110)-LN('03-2-8'!W110))</f>
        <v>0.038611943575521224</v>
      </c>
      <c r="H110" s="58">
        <f>(1/5)*(LN('03-2-8'!AG110)-LN('03-2-8'!AB110))</f>
        <v>0.013066389930934008</v>
      </c>
      <c r="I110" s="58">
        <f>(1/6)*(LN('03-2-8'!AM110)-LN('03-2-8'!AG110))</f>
        <v>0.006852691863486507</v>
      </c>
      <c r="J110" s="59">
        <f>(1/26)*(LN('03-2-8'!AM110)-LN('03-2-8'!C110))</f>
        <v>0.04620317770763126</v>
      </c>
    </row>
    <row r="111" spans="1:10" ht="12.75">
      <c r="A111" s="5" t="s">
        <v>118</v>
      </c>
      <c r="B111" s="6"/>
      <c r="C111" s="54">
        <f>(1/5)*(LN('03-2-8'!H111)-LN('03-2-8'!C111))</f>
        <v>0.10162661451366617</v>
      </c>
      <c r="D111" s="55">
        <f>(1/5)*(LN('03-2-8'!M111)-LN('03-2-8'!H111))</f>
        <v>0.07669115118846435</v>
      </c>
      <c r="E111" s="55">
        <f>(1/5)*(LN('03-2-8'!R111)-LN('03-2-8'!M111))</f>
        <v>0.048431901536676494</v>
      </c>
      <c r="F111" s="55">
        <f>(1/5)*(LN('03-2-8'!W111)-LN('03-2-8'!R111))</f>
        <v>0.051435965345417146</v>
      </c>
      <c r="G111" s="55">
        <f>(1/5)*(LN('03-2-8'!AB111)-LN('03-2-8'!W111))</f>
        <v>0.040777479392183125</v>
      </c>
      <c r="H111" s="55">
        <f>(1/5)*(LN('03-2-8'!AG111)-LN('03-2-8'!AB111))</f>
        <v>0.024338407273167207</v>
      </c>
      <c r="I111" s="55">
        <f>(1/6)*(LN('03-2-8'!AM111)-LN('03-2-8'!AG111))</f>
        <v>0.007387143355862472</v>
      </c>
      <c r="J111" s="56">
        <f>(1/26)*(LN('03-2-8'!AM111)-LN('03-2-8'!C111))</f>
        <v>0.0677242483224249</v>
      </c>
    </row>
    <row r="112" spans="1:10" ht="12.75">
      <c r="A112" s="9" t="s">
        <v>119</v>
      </c>
      <c r="B112" s="10"/>
      <c r="C112" s="60">
        <f>(1/5)*(LN('03-2-8'!H112)-LN('03-2-8'!C112))</f>
        <v>0.09341142593163171</v>
      </c>
      <c r="D112" s="61">
        <f>(1/5)*(LN('03-2-8'!M112)-LN('03-2-8'!H112))</f>
        <v>0.06566274166997914</v>
      </c>
      <c r="E112" s="61">
        <f>(1/5)*(LN('03-2-8'!R112)-LN('03-2-8'!M112))</f>
        <v>0.04701982558911766</v>
      </c>
      <c r="F112" s="61">
        <f>(1/5)*(LN('03-2-8'!W112)-LN('03-2-8'!R112))</f>
        <v>0.05213531300291692</v>
      </c>
      <c r="G112" s="61">
        <f>(1/5)*(LN('03-2-8'!AB112)-LN('03-2-8'!W112))</f>
        <v>0.04041895470981274</v>
      </c>
      <c r="H112" s="61">
        <f>(1/5)*(LN('03-2-8'!AG112)-LN('03-2-8'!AB112))</f>
        <v>0.022523815004574746</v>
      </c>
      <c r="I112" s="61">
        <f>(1/6)*(LN('03-2-8'!AM112)-LN('03-2-8'!AG112))</f>
        <v>0.00730324091160206</v>
      </c>
      <c r="J112" s="62">
        <f>(1/26)*(LN('03-2-8'!AM112)-LN('03-2-8'!C112))</f>
        <v>0.06344922403883757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114"/>
  <sheetViews>
    <sheetView zoomScalePageLayoutView="0" workbookViewId="0" topLeftCell="A103">
      <selection activeCell="AJ67" sqref="A66:AJ67"/>
    </sheetView>
  </sheetViews>
  <sheetFormatPr defaultColWidth="9.00390625" defaultRowHeight="13.5"/>
  <cols>
    <col min="3" max="22" width="11.375" style="0" bestFit="1" customWidth="1"/>
    <col min="23" max="26" width="12.875" style="0" bestFit="1" customWidth="1"/>
    <col min="27" max="27" width="12.875" style="64" bestFit="1" customWidth="1"/>
    <col min="28" max="39" width="12.875" style="0" bestFit="1" customWidth="1"/>
    <col min="40" max="40" width="9.00390625" style="41" customWidth="1"/>
  </cols>
  <sheetData>
    <row r="1" ht="12.75">
      <c r="A1" t="s">
        <v>174</v>
      </c>
    </row>
    <row r="2" spans="1:40" ht="12.75">
      <c r="A2" s="2" t="s">
        <v>175</v>
      </c>
      <c r="B2" s="4"/>
      <c r="C2" s="2">
        <v>1970</v>
      </c>
      <c r="D2" s="3">
        <v>1971</v>
      </c>
      <c r="E2" s="3">
        <v>1972</v>
      </c>
      <c r="F2" s="3">
        <v>1973</v>
      </c>
      <c r="G2" s="3">
        <v>1974</v>
      </c>
      <c r="H2" s="3">
        <v>1975</v>
      </c>
      <c r="I2" s="3">
        <v>1976</v>
      </c>
      <c r="J2" s="3">
        <v>1977</v>
      </c>
      <c r="K2" s="3">
        <v>1978</v>
      </c>
      <c r="L2" s="3">
        <v>1979</v>
      </c>
      <c r="M2" s="3">
        <v>1980</v>
      </c>
      <c r="N2" s="3">
        <v>1981</v>
      </c>
      <c r="O2" s="3">
        <v>1982</v>
      </c>
      <c r="P2" s="3">
        <v>1983</v>
      </c>
      <c r="Q2" s="3">
        <v>1984</v>
      </c>
      <c r="R2" s="3">
        <v>1985</v>
      </c>
      <c r="S2" s="3">
        <v>1986</v>
      </c>
      <c r="T2" s="3">
        <v>1987</v>
      </c>
      <c r="U2" s="3">
        <v>1988</v>
      </c>
      <c r="V2" s="3">
        <v>1989</v>
      </c>
      <c r="W2" s="3">
        <v>1990</v>
      </c>
      <c r="X2" s="3">
        <v>1991</v>
      </c>
      <c r="Y2" s="3">
        <v>1992</v>
      </c>
      <c r="Z2" s="3">
        <v>1993</v>
      </c>
      <c r="AA2" s="65">
        <v>1994</v>
      </c>
      <c r="AB2" s="3">
        <v>1995</v>
      </c>
      <c r="AC2" s="3">
        <v>1996</v>
      </c>
      <c r="AD2" s="3">
        <v>1997</v>
      </c>
      <c r="AE2" s="3">
        <v>1998</v>
      </c>
      <c r="AF2" s="3">
        <v>1999</v>
      </c>
      <c r="AG2" s="3">
        <v>2000</v>
      </c>
      <c r="AH2" s="3">
        <v>2001</v>
      </c>
      <c r="AI2" s="3">
        <v>2002</v>
      </c>
      <c r="AJ2" s="3">
        <v>2003</v>
      </c>
      <c r="AK2" s="3">
        <v>2004</v>
      </c>
      <c r="AL2" s="3">
        <v>2005</v>
      </c>
      <c r="AM2" s="3">
        <v>2006</v>
      </c>
      <c r="AN2" s="83">
        <v>2007</v>
      </c>
    </row>
    <row r="3" spans="1:40" ht="12.75">
      <c r="A3" s="5">
        <v>1</v>
      </c>
      <c r="B3" s="6" t="s">
        <v>6</v>
      </c>
      <c r="C3" s="28">
        <v>11840712</v>
      </c>
      <c r="D3" s="29">
        <v>11936900</v>
      </c>
      <c r="E3" s="29">
        <v>12235669</v>
      </c>
      <c r="F3" s="29">
        <v>12443075</v>
      </c>
      <c r="G3" s="29">
        <v>12553373</v>
      </c>
      <c r="H3" s="29">
        <v>12819192</v>
      </c>
      <c r="I3" s="29">
        <v>13261626</v>
      </c>
      <c r="J3" s="29">
        <v>14039093</v>
      </c>
      <c r="K3" s="29">
        <v>15050118</v>
      </c>
      <c r="L3" s="29">
        <v>16131069</v>
      </c>
      <c r="M3" s="29">
        <v>17208948</v>
      </c>
      <c r="N3" s="29">
        <v>18306022</v>
      </c>
      <c r="O3" s="29">
        <v>19419362</v>
      </c>
      <c r="P3" s="29">
        <v>20643152</v>
      </c>
      <c r="Q3" s="29">
        <v>21927626</v>
      </c>
      <c r="R3" s="29">
        <v>23304848</v>
      </c>
      <c r="S3" s="29">
        <v>24723986</v>
      </c>
      <c r="T3" s="29">
        <v>26209120</v>
      </c>
      <c r="U3" s="29">
        <v>27567346</v>
      </c>
      <c r="V3" s="29">
        <v>28757319</v>
      </c>
      <c r="W3" s="29">
        <v>29808892</v>
      </c>
      <c r="X3" s="29">
        <v>30417728</v>
      </c>
      <c r="Y3" s="29">
        <v>31243788</v>
      </c>
      <c r="Z3" s="29">
        <v>32331874</v>
      </c>
      <c r="AA3" s="66">
        <v>33442799</v>
      </c>
      <c r="AB3" s="29">
        <v>34510500</v>
      </c>
      <c r="AC3" s="29">
        <v>35405473</v>
      </c>
      <c r="AD3" s="29">
        <v>36221199</v>
      </c>
      <c r="AE3" s="29">
        <v>36885123</v>
      </c>
      <c r="AF3" s="29">
        <v>37561062</v>
      </c>
      <c r="AG3" s="29">
        <v>38173070</v>
      </c>
      <c r="AH3" s="29">
        <v>38765412</v>
      </c>
      <c r="AI3" s="29">
        <v>39222177</v>
      </c>
      <c r="AJ3" s="29">
        <v>39549250</v>
      </c>
      <c r="AK3" s="29">
        <v>39703984</v>
      </c>
      <c r="AL3" s="29">
        <v>39813953</v>
      </c>
      <c r="AM3" s="29">
        <v>39808329</v>
      </c>
      <c r="AN3" s="98">
        <v>39677513</v>
      </c>
    </row>
    <row r="4" spans="1:40" ht="12.75">
      <c r="A4" s="5">
        <v>2</v>
      </c>
      <c r="B4" s="6" t="s">
        <v>7</v>
      </c>
      <c r="C4" s="28">
        <v>7827727</v>
      </c>
      <c r="D4" s="29">
        <v>7637367</v>
      </c>
      <c r="E4" s="29">
        <v>7524515</v>
      </c>
      <c r="F4" s="29">
        <v>7388955</v>
      </c>
      <c r="G4" s="29">
        <v>7235739</v>
      </c>
      <c r="H4" s="29">
        <v>7123294</v>
      </c>
      <c r="I4" s="29">
        <v>7032680</v>
      </c>
      <c r="J4" s="29">
        <v>7055148</v>
      </c>
      <c r="K4" s="29">
        <v>7164191</v>
      </c>
      <c r="L4" s="29">
        <v>7298220</v>
      </c>
      <c r="M4" s="29">
        <v>7479071</v>
      </c>
      <c r="N4" s="29">
        <v>7710411</v>
      </c>
      <c r="O4" s="29">
        <v>7973177</v>
      </c>
      <c r="P4" s="29">
        <v>8275439</v>
      </c>
      <c r="Q4" s="29">
        <v>8613543</v>
      </c>
      <c r="R4" s="29">
        <v>8998445</v>
      </c>
      <c r="S4" s="29">
        <v>9365804</v>
      </c>
      <c r="T4" s="29">
        <v>9823100</v>
      </c>
      <c r="U4" s="29">
        <v>10231926</v>
      </c>
      <c r="V4" s="29">
        <v>10564245</v>
      </c>
      <c r="W4" s="29">
        <v>10901094</v>
      </c>
      <c r="X4" s="29">
        <v>11218248</v>
      </c>
      <c r="Y4" s="29">
        <v>11611723</v>
      </c>
      <c r="Z4" s="29">
        <v>12045562</v>
      </c>
      <c r="AA4" s="66">
        <v>12558389</v>
      </c>
      <c r="AB4" s="29">
        <v>13715425</v>
      </c>
      <c r="AC4" s="29">
        <v>14936136</v>
      </c>
      <c r="AD4" s="29">
        <v>15915433</v>
      </c>
      <c r="AE4" s="29">
        <v>16882355</v>
      </c>
      <c r="AF4" s="29">
        <v>17691567</v>
      </c>
      <c r="AG4" s="29">
        <v>18364340</v>
      </c>
      <c r="AH4" s="29">
        <v>18880524</v>
      </c>
      <c r="AI4" s="29">
        <v>19343655</v>
      </c>
      <c r="AJ4" s="29">
        <v>19680176</v>
      </c>
      <c r="AK4" s="29">
        <v>20012579</v>
      </c>
      <c r="AL4" s="29">
        <v>20132707</v>
      </c>
      <c r="AM4" s="29">
        <v>20163599</v>
      </c>
      <c r="AN4" s="98">
        <v>20131554</v>
      </c>
    </row>
    <row r="5" spans="1:40" ht="12.75">
      <c r="A5" s="5">
        <v>3</v>
      </c>
      <c r="B5" s="6" t="s">
        <v>8</v>
      </c>
      <c r="C5" s="28">
        <v>5517842</v>
      </c>
      <c r="D5" s="29">
        <v>5650113</v>
      </c>
      <c r="E5" s="29">
        <v>5727341</v>
      </c>
      <c r="F5" s="29">
        <v>5729425</v>
      </c>
      <c r="G5" s="29">
        <v>5750315</v>
      </c>
      <c r="H5" s="29">
        <v>5784425</v>
      </c>
      <c r="I5" s="29">
        <v>5768077</v>
      </c>
      <c r="J5" s="29">
        <v>5770569</v>
      </c>
      <c r="K5" s="29">
        <v>5846040</v>
      </c>
      <c r="L5" s="29">
        <v>5900914</v>
      </c>
      <c r="M5" s="29">
        <v>5962253</v>
      </c>
      <c r="N5" s="29">
        <v>6032194</v>
      </c>
      <c r="O5" s="29">
        <v>6071316</v>
      </c>
      <c r="P5" s="29">
        <v>6114340</v>
      </c>
      <c r="Q5" s="29">
        <v>6141282</v>
      </c>
      <c r="R5" s="29">
        <v>6156365</v>
      </c>
      <c r="S5" s="29">
        <v>6188638</v>
      </c>
      <c r="T5" s="29">
        <v>6261815</v>
      </c>
      <c r="U5" s="29">
        <v>6343594</v>
      </c>
      <c r="V5" s="29">
        <v>6412970</v>
      </c>
      <c r="W5" s="29">
        <v>6480099</v>
      </c>
      <c r="X5" s="29">
        <v>6515430</v>
      </c>
      <c r="Y5" s="29">
        <v>6457886</v>
      </c>
      <c r="Z5" s="29">
        <v>6473111</v>
      </c>
      <c r="AA5" s="66">
        <v>6477225</v>
      </c>
      <c r="AB5" s="29">
        <v>6478547</v>
      </c>
      <c r="AC5" s="29">
        <v>6475878</v>
      </c>
      <c r="AD5" s="29">
        <v>6458679</v>
      </c>
      <c r="AE5" s="29">
        <v>6431871</v>
      </c>
      <c r="AF5" s="29">
        <v>6411793</v>
      </c>
      <c r="AG5" s="29">
        <v>6424029</v>
      </c>
      <c r="AH5" s="29">
        <v>6410139</v>
      </c>
      <c r="AI5" s="29">
        <v>6402795</v>
      </c>
      <c r="AJ5" s="29">
        <v>6392613</v>
      </c>
      <c r="AK5" s="29">
        <v>6369931</v>
      </c>
      <c r="AL5" s="29">
        <v>6377265</v>
      </c>
      <c r="AM5" s="29">
        <v>6414131</v>
      </c>
      <c r="AN5" s="98">
        <v>6480549</v>
      </c>
    </row>
    <row r="6" spans="1:40" ht="12.75">
      <c r="A6" s="5">
        <v>4</v>
      </c>
      <c r="B6" s="6" t="s">
        <v>9</v>
      </c>
      <c r="C6" s="28">
        <v>1318867</v>
      </c>
      <c r="D6" s="29">
        <v>1315924</v>
      </c>
      <c r="E6" s="29">
        <v>1301974</v>
      </c>
      <c r="F6" s="29">
        <v>1292373</v>
      </c>
      <c r="G6" s="29">
        <v>1289472</v>
      </c>
      <c r="H6" s="29">
        <v>1289834</v>
      </c>
      <c r="I6" s="29">
        <v>1306035</v>
      </c>
      <c r="J6" s="29">
        <v>1304423</v>
      </c>
      <c r="K6" s="29">
        <v>1339683</v>
      </c>
      <c r="L6" s="29">
        <v>1345929</v>
      </c>
      <c r="M6" s="29">
        <v>1359261</v>
      </c>
      <c r="N6" s="29">
        <v>1330497</v>
      </c>
      <c r="O6" s="29">
        <v>1313972</v>
      </c>
      <c r="P6" s="29">
        <v>1321244</v>
      </c>
      <c r="Q6" s="29">
        <v>1375414</v>
      </c>
      <c r="R6" s="29">
        <v>1459458</v>
      </c>
      <c r="S6" s="29">
        <v>1567967</v>
      </c>
      <c r="T6" s="29">
        <v>1667909</v>
      </c>
      <c r="U6" s="29">
        <v>1874711</v>
      </c>
      <c r="V6" s="29">
        <v>2041432</v>
      </c>
      <c r="W6" s="29">
        <v>1981367</v>
      </c>
      <c r="X6" s="29">
        <v>1964476</v>
      </c>
      <c r="Y6" s="29">
        <v>1985076</v>
      </c>
      <c r="Z6" s="29">
        <v>1949460</v>
      </c>
      <c r="AA6" s="66">
        <v>1878310</v>
      </c>
      <c r="AB6" s="29">
        <v>1837078</v>
      </c>
      <c r="AC6" s="29">
        <v>1765510</v>
      </c>
      <c r="AD6" s="29">
        <v>1712771</v>
      </c>
      <c r="AE6" s="29">
        <v>1761944</v>
      </c>
      <c r="AF6" s="29">
        <v>1855484</v>
      </c>
      <c r="AG6" s="29">
        <v>1793425</v>
      </c>
      <c r="AH6" s="29">
        <v>1722859</v>
      </c>
      <c r="AI6" s="29">
        <v>1633599</v>
      </c>
      <c r="AJ6" s="29">
        <v>1600452</v>
      </c>
      <c r="AK6" s="29">
        <v>1719096</v>
      </c>
      <c r="AL6" s="29">
        <v>1660168</v>
      </c>
      <c r="AM6" s="29">
        <v>1518012</v>
      </c>
      <c r="AN6" s="98">
        <v>1426528</v>
      </c>
    </row>
    <row r="7" spans="1:40" ht="12.75">
      <c r="A7" s="5">
        <v>5</v>
      </c>
      <c r="B7" s="6" t="s">
        <v>10</v>
      </c>
      <c r="C7" s="28">
        <v>3291802</v>
      </c>
      <c r="D7" s="29">
        <v>3372725</v>
      </c>
      <c r="E7" s="29">
        <v>3585865</v>
      </c>
      <c r="F7" s="29">
        <v>3808613</v>
      </c>
      <c r="G7" s="29">
        <v>3955007</v>
      </c>
      <c r="H7" s="29">
        <v>4182622</v>
      </c>
      <c r="I7" s="29">
        <v>4421800</v>
      </c>
      <c r="J7" s="29">
        <v>4727668</v>
      </c>
      <c r="K7" s="29">
        <v>5115341</v>
      </c>
      <c r="L7" s="29">
        <v>5513854</v>
      </c>
      <c r="M7" s="29">
        <v>5853247</v>
      </c>
      <c r="N7" s="29">
        <v>6240894</v>
      </c>
      <c r="O7" s="29">
        <v>6477602</v>
      </c>
      <c r="P7" s="29">
        <v>6650687</v>
      </c>
      <c r="Q7" s="29">
        <v>6754298</v>
      </c>
      <c r="R7" s="29">
        <v>6798862</v>
      </c>
      <c r="S7" s="29">
        <v>6789027</v>
      </c>
      <c r="T7" s="29">
        <v>6750101</v>
      </c>
      <c r="U7" s="29">
        <v>6661505</v>
      </c>
      <c r="V7" s="29">
        <v>6523331</v>
      </c>
      <c r="W7" s="29">
        <v>6613406</v>
      </c>
      <c r="X7" s="29">
        <v>6702129</v>
      </c>
      <c r="Y7" s="29">
        <v>6786700</v>
      </c>
      <c r="Z7" s="29">
        <v>6846837</v>
      </c>
      <c r="AA7" s="66">
        <v>6913991</v>
      </c>
      <c r="AB7" s="29">
        <v>6962388</v>
      </c>
      <c r="AC7" s="29">
        <v>7021005</v>
      </c>
      <c r="AD7" s="29">
        <v>7083232</v>
      </c>
      <c r="AE7" s="29">
        <v>7138078</v>
      </c>
      <c r="AF7" s="29">
        <v>7198808</v>
      </c>
      <c r="AG7" s="29">
        <v>7242856</v>
      </c>
      <c r="AH7" s="29">
        <v>7315089</v>
      </c>
      <c r="AI7" s="29">
        <v>7389315</v>
      </c>
      <c r="AJ7" s="29">
        <v>7456107</v>
      </c>
      <c r="AK7" s="29">
        <v>7550137</v>
      </c>
      <c r="AL7" s="29">
        <v>7679209</v>
      </c>
      <c r="AM7" s="29">
        <v>7781287</v>
      </c>
      <c r="AN7" s="98">
        <v>7895263</v>
      </c>
    </row>
    <row r="8" spans="1:40" ht="12.75">
      <c r="A8" s="5">
        <v>6</v>
      </c>
      <c r="B8" s="6" t="s">
        <v>11</v>
      </c>
      <c r="C8" s="28">
        <v>4999375</v>
      </c>
      <c r="D8" s="29">
        <v>4921362</v>
      </c>
      <c r="E8" s="29">
        <v>4918517</v>
      </c>
      <c r="F8" s="29">
        <v>4997210</v>
      </c>
      <c r="G8" s="29">
        <v>5008823</v>
      </c>
      <c r="H8" s="29">
        <v>5129392</v>
      </c>
      <c r="I8" s="29">
        <v>5422320</v>
      </c>
      <c r="J8" s="29">
        <v>5695538</v>
      </c>
      <c r="K8" s="29">
        <v>6009873</v>
      </c>
      <c r="L8" s="29">
        <v>6314847</v>
      </c>
      <c r="M8" s="29">
        <v>6562212</v>
      </c>
      <c r="N8" s="29">
        <v>6795699</v>
      </c>
      <c r="O8" s="29">
        <v>7041946</v>
      </c>
      <c r="P8" s="29">
        <v>7126557</v>
      </c>
      <c r="Q8" s="29">
        <v>7249061</v>
      </c>
      <c r="R8" s="29">
        <v>7307425</v>
      </c>
      <c r="S8" s="29">
        <v>7288380</v>
      </c>
      <c r="T8" s="29">
        <v>7333776</v>
      </c>
      <c r="U8" s="29">
        <v>7481096</v>
      </c>
      <c r="V8" s="29">
        <v>7594119</v>
      </c>
      <c r="W8" s="29">
        <v>7696083</v>
      </c>
      <c r="X8" s="29">
        <v>7871404</v>
      </c>
      <c r="Y8" s="29">
        <v>7880564</v>
      </c>
      <c r="Z8" s="29">
        <v>7787710</v>
      </c>
      <c r="AA8" s="66">
        <v>7695025</v>
      </c>
      <c r="AB8" s="29">
        <v>7528527</v>
      </c>
      <c r="AC8" s="29">
        <v>7350218</v>
      </c>
      <c r="AD8" s="29">
        <v>7176202</v>
      </c>
      <c r="AE8" s="29">
        <v>6940405</v>
      </c>
      <c r="AF8" s="29">
        <v>6662075</v>
      </c>
      <c r="AG8" s="29">
        <v>6557768</v>
      </c>
      <c r="AH8" s="29">
        <v>6509839</v>
      </c>
      <c r="AI8" s="29">
        <v>6393993</v>
      </c>
      <c r="AJ8" s="29">
        <v>6209288</v>
      </c>
      <c r="AK8" s="29">
        <v>6173263</v>
      </c>
      <c r="AL8" s="29">
        <v>6126728</v>
      </c>
      <c r="AM8" s="29">
        <v>6055182</v>
      </c>
      <c r="AN8" s="98">
        <v>5937597</v>
      </c>
    </row>
    <row r="9" spans="1:40" ht="12.75">
      <c r="A9" s="5">
        <v>7</v>
      </c>
      <c r="B9" s="6" t="s">
        <v>12</v>
      </c>
      <c r="C9" s="28">
        <v>1765677</v>
      </c>
      <c r="D9" s="29">
        <v>1800205</v>
      </c>
      <c r="E9" s="29">
        <v>1804481</v>
      </c>
      <c r="F9" s="29">
        <v>1907204</v>
      </c>
      <c r="G9" s="29">
        <v>1914604</v>
      </c>
      <c r="H9" s="29">
        <v>1899676</v>
      </c>
      <c r="I9" s="29">
        <v>1858320</v>
      </c>
      <c r="J9" s="29">
        <v>1821940</v>
      </c>
      <c r="K9" s="29">
        <v>1817746</v>
      </c>
      <c r="L9" s="29">
        <v>1811646</v>
      </c>
      <c r="M9" s="29">
        <v>1812203</v>
      </c>
      <c r="N9" s="29">
        <v>1819624</v>
      </c>
      <c r="O9" s="29">
        <v>1807685</v>
      </c>
      <c r="P9" s="29">
        <v>1799953</v>
      </c>
      <c r="Q9" s="29">
        <v>1793320</v>
      </c>
      <c r="R9" s="29">
        <v>1792870</v>
      </c>
      <c r="S9" s="29">
        <v>1795274</v>
      </c>
      <c r="T9" s="29">
        <v>1781035</v>
      </c>
      <c r="U9" s="29">
        <v>1792804</v>
      </c>
      <c r="V9" s="29">
        <v>1823791</v>
      </c>
      <c r="W9" s="29">
        <v>1856172</v>
      </c>
      <c r="X9" s="29">
        <v>1877813</v>
      </c>
      <c r="Y9" s="29">
        <v>1932450</v>
      </c>
      <c r="Z9" s="29">
        <v>1970692</v>
      </c>
      <c r="AA9" s="66">
        <v>1984321</v>
      </c>
      <c r="AB9" s="29">
        <v>1996933</v>
      </c>
      <c r="AC9" s="29">
        <v>1943107</v>
      </c>
      <c r="AD9" s="29">
        <v>1894205</v>
      </c>
      <c r="AE9" s="29">
        <v>1860852</v>
      </c>
      <c r="AF9" s="29">
        <v>1808786</v>
      </c>
      <c r="AG9" s="29">
        <v>1780950</v>
      </c>
      <c r="AH9" s="29">
        <v>1727449</v>
      </c>
      <c r="AI9" s="29">
        <v>1716941</v>
      </c>
      <c r="AJ9" s="29">
        <v>1674779</v>
      </c>
      <c r="AK9" s="29">
        <v>1636926</v>
      </c>
      <c r="AL9" s="29">
        <v>1605220</v>
      </c>
      <c r="AM9" s="29">
        <v>1569826</v>
      </c>
      <c r="AN9" s="98">
        <v>1577034</v>
      </c>
    </row>
    <row r="10" spans="1:40" ht="12.75">
      <c r="A10" s="5">
        <v>8</v>
      </c>
      <c r="B10" s="6" t="s">
        <v>13</v>
      </c>
      <c r="C10" s="28">
        <v>635011</v>
      </c>
      <c r="D10" s="29">
        <v>672349</v>
      </c>
      <c r="E10" s="29">
        <v>717526</v>
      </c>
      <c r="F10" s="29">
        <v>754892</v>
      </c>
      <c r="G10" s="29">
        <v>787754</v>
      </c>
      <c r="H10" s="29">
        <v>791667</v>
      </c>
      <c r="I10" s="29">
        <v>817817</v>
      </c>
      <c r="J10" s="29">
        <v>852658</v>
      </c>
      <c r="K10" s="29">
        <v>896870</v>
      </c>
      <c r="L10" s="29">
        <v>947613</v>
      </c>
      <c r="M10" s="29">
        <v>1008068</v>
      </c>
      <c r="N10" s="29">
        <v>1033546</v>
      </c>
      <c r="O10" s="29">
        <v>1059760</v>
      </c>
      <c r="P10" s="29">
        <v>1084135</v>
      </c>
      <c r="Q10" s="29">
        <v>1109325</v>
      </c>
      <c r="R10" s="29">
        <v>1157633</v>
      </c>
      <c r="S10" s="29">
        <v>1212288</v>
      </c>
      <c r="T10" s="29">
        <v>1288427</v>
      </c>
      <c r="U10" s="29">
        <v>1360128</v>
      </c>
      <c r="V10" s="29">
        <v>1449757</v>
      </c>
      <c r="W10" s="29">
        <v>1517994</v>
      </c>
      <c r="X10" s="29">
        <v>1607507</v>
      </c>
      <c r="Y10" s="29">
        <v>1722506</v>
      </c>
      <c r="Z10" s="29">
        <v>1795550</v>
      </c>
      <c r="AA10" s="66">
        <v>1865123</v>
      </c>
      <c r="AB10" s="29">
        <v>1917482</v>
      </c>
      <c r="AC10" s="29">
        <v>1938947</v>
      </c>
      <c r="AD10" s="29">
        <v>1954561</v>
      </c>
      <c r="AE10" s="29">
        <v>1995244</v>
      </c>
      <c r="AF10" s="29">
        <v>2040759</v>
      </c>
      <c r="AG10" s="29">
        <v>2087521</v>
      </c>
      <c r="AH10" s="29">
        <v>2140331</v>
      </c>
      <c r="AI10" s="29">
        <v>2169163</v>
      </c>
      <c r="AJ10" s="29">
        <v>2178092</v>
      </c>
      <c r="AK10" s="29">
        <v>2183564</v>
      </c>
      <c r="AL10" s="29">
        <v>2211584</v>
      </c>
      <c r="AM10" s="29">
        <v>2276766</v>
      </c>
      <c r="AN10" s="98">
        <v>2331577</v>
      </c>
    </row>
    <row r="11" spans="1:40" ht="12.75">
      <c r="A11" s="5">
        <v>9</v>
      </c>
      <c r="B11" s="6" t="s">
        <v>14</v>
      </c>
      <c r="C11" s="28">
        <v>1003297</v>
      </c>
      <c r="D11" s="29">
        <v>964433</v>
      </c>
      <c r="E11" s="29">
        <v>943780</v>
      </c>
      <c r="F11" s="29">
        <v>940417</v>
      </c>
      <c r="G11" s="29">
        <v>931476</v>
      </c>
      <c r="H11" s="29">
        <v>924594</v>
      </c>
      <c r="I11" s="29">
        <v>920556</v>
      </c>
      <c r="J11" s="29">
        <v>916751</v>
      </c>
      <c r="K11" s="29">
        <v>912753</v>
      </c>
      <c r="L11" s="29">
        <v>925678</v>
      </c>
      <c r="M11" s="29">
        <v>921041</v>
      </c>
      <c r="N11" s="29">
        <v>908915</v>
      </c>
      <c r="O11" s="29">
        <v>914683</v>
      </c>
      <c r="P11" s="29">
        <v>911924</v>
      </c>
      <c r="Q11" s="29">
        <v>921306</v>
      </c>
      <c r="R11" s="29">
        <v>930237</v>
      </c>
      <c r="S11" s="29">
        <v>946645</v>
      </c>
      <c r="T11" s="29">
        <v>976041</v>
      </c>
      <c r="U11" s="29">
        <v>1019324</v>
      </c>
      <c r="V11" s="29">
        <v>1083164</v>
      </c>
      <c r="W11" s="29">
        <v>1148750</v>
      </c>
      <c r="X11" s="29">
        <v>1194512</v>
      </c>
      <c r="Y11" s="29">
        <v>1238548</v>
      </c>
      <c r="Z11" s="29">
        <v>1304128</v>
      </c>
      <c r="AA11" s="66">
        <v>1311848</v>
      </c>
      <c r="AB11" s="29">
        <v>1324246</v>
      </c>
      <c r="AC11" s="29">
        <v>1331125</v>
      </c>
      <c r="AD11" s="29">
        <v>1350899</v>
      </c>
      <c r="AE11" s="29">
        <v>1337993</v>
      </c>
      <c r="AF11" s="29">
        <v>1325788</v>
      </c>
      <c r="AG11" s="29">
        <v>1303441</v>
      </c>
      <c r="AH11" s="29">
        <v>1283967</v>
      </c>
      <c r="AI11" s="29">
        <v>1270766</v>
      </c>
      <c r="AJ11" s="29">
        <v>1299507</v>
      </c>
      <c r="AK11" s="29">
        <v>1381317</v>
      </c>
      <c r="AL11" s="29">
        <v>1421807</v>
      </c>
      <c r="AM11" s="29">
        <v>1455617</v>
      </c>
      <c r="AN11" s="98">
        <v>1518017</v>
      </c>
    </row>
    <row r="12" spans="1:40" ht="12.75">
      <c r="A12" s="5">
        <v>10</v>
      </c>
      <c r="B12" s="6" t="s">
        <v>15</v>
      </c>
      <c r="C12" s="28">
        <v>146386</v>
      </c>
      <c r="D12" s="29">
        <v>150322</v>
      </c>
      <c r="E12" s="29">
        <v>157837</v>
      </c>
      <c r="F12" s="29">
        <v>162786</v>
      </c>
      <c r="G12" s="29">
        <v>174159</v>
      </c>
      <c r="H12" s="29">
        <v>178823</v>
      </c>
      <c r="I12" s="29">
        <v>188017</v>
      </c>
      <c r="J12" s="29">
        <v>195435</v>
      </c>
      <c r="K12" s="29">
        <v>213594</v>
      </c>
      <c r="L12" s="29">
        <v>235177</v>
      </c>
      <c r="M12" s="29">
        <v>239900</v>
      </c>
      <c r="N12" s="29">
        <v>247247</v>
      </c>
      <c r="O12" s="29">
        <v>255821</v>
      </c>
      <c r="P12" s="29">
        <v>271814</v>
      </c>
      <c r="Q12" s="29">
        <v>298126</v>
      </c>
      <c r="R12" s="29">
        <v>316843</v>
      </c>
      <c r="S12" s="29">
        <v>322797</v>
      </c>
      <c r="T12" s="29">
        <v>327609</v>
      </c>
      <c r="U12" s="29">
        <v>333440</v>
      </c>
      <c r="V12" s="29">
        <v>341579</v>
      </c>
      <c r="W12" s="29">
        <v>353912</v>
      </c>
      <c r="X12" s="29">
        <v>372620</v>
      </c>
      <c r="Y12" s="29">
        <v>387935</v>
      </c>
      <c r="Z12" s="29">
        <v>400175</v>
      </c>
      <c r="AA12" s="66">
        <v>424979</v>
      </c>
      <c r="AB12" s="29">
        <v>428442</v>
      </c>
      <c r="AC12" s="29">
        <v>443378</v>
      </c>
      <c r="AD12" s="29">
        <v>447227</v>
      </c>
      <c r="AE12" s="29">
        <v>446348</v>
      </c>
      <c r="AF12" s="29">
        <v>447472</v>
      </c>
      <c r="AG12" s="29">
        <v>444614</v>
      </c>
      <c r="AH12" s="29">
        <v>455169</v>
      </c>
      <c r="AI12" s="29">
        <v>479882</v>
      </c>
      <c r="AJ12" s="29">
        <v>506873</v>
      </c>
      <c r="AK12" s="29">
        <v>529937</v>
      </c>
      <c r="AL12" s="29">
        <v>642895</v>
      </c>
      <c r="AM12" s="29">
        <v>774609</v>
      </c>
      <c r="AN12" s="98">
        <v>864913</v>
      </c>
    </row>
    <row r="13" spans="1:40" ht="12.75">
      <c r="A13" s="5">
        <v>11</v>
      </c>
      <c r="B13" s="6" t="s">
        <v>16</v>
      </c>
      <c r="C13" s="28">
        <v>1761063</v>
      </c>
      <c r="D13" s="29">
        <v>1914439</v>
      </c>
      <c r="E13" s="29">
        <v>2078254</v>
      </c>
      <c r="F13" s="29">
        <v>2195835</v>
      </c>
      <c r="G13" s="29">
        <v>2340821</v>
      </c>
      <c r="H13" s="29">
        <v>2526070</v>
      </c>
      <c r="I13" s="29">
        <v>2700301</v>
      </c>
      <c r="J13" s="29">
        <v>2821523</v>
      </c>
      <c r="K13" s="29">
        <v>2943350</v>
      </c>
      <c r="L13" s="29">
        <v>3104428</v>
      </c>
      <c r="M13" s="29">
        <v>3249826</v>
      </c>
      <c r="N13" s="29">
        <v>3347342</v>
      </c>
      <c r="O13" s="29">
        <v>3478456</v>
      </c>
      <c r="P13" s="29">
        <v>3607436</v>
      </c>
      <c r="Q13" s="29">
        <v>3769761</v>
      </c>
      <c r="R13" s="29">
        <v>3904741</v>
      </c>
      <c r="S13" s="29">
        <v>4085717</v>
      </c>
      <c r="T13" s="29">
        <v>4336734</v>
      </c>
      <c r="U13" s="29">
        <v>4632023</v>
      </c>
      <c r="V13" s="29">
        <v>4944978</v>
      </c>
      <c r="W13" s="29">
        <v>5310070</v>
      </c>
      <c r="X13" s="29">
        <v>5774474</v>
      </c>
      <c r="Y13" s="29">
        <v>6229808</v>
      </c>
      <c r="Z13" s="29">
        <v>6580659</v>
      </c>
      <c r="AA13" s="66">
        <v>6793836</v>
      </c>
      <c r="AB13" s="29">
        <v>6905016</v>
      </c>
      <c r="AC13" s="29">
        <v>7059375</v>
      </c>
      <c r="AD13" s="29">
        <v>7156682</v>
      </c>
      <c r="AE13" s="29">
        <v>7240968</v>
      </c>
      <c r="AF13" s="29">
        <v>7247882</v>
      </c>
      <c r="AG13" s="29">
        <v>7275389</v>
      </c>
      <c r="AH13" s="29">
        <v>7292998</v>
      </c>
      <c r="AI13" s="29">
        <v>7317935</v>
      </c>
      <c r="AJ13" s="29">
        <v>7449404</v>
      </c>
      <c r="AK13" s="29">
        <v>7575184</v>
      </c>
      <c r="AL13" s="29">
        <v>7557016</v>
      </c>
      <c r="AM13" s="29">
        <v>7558517</v>
      </c>
      <c r="AN13" s="98">
        <v>7574241</v>
      </c>
    </row>
    <row r="14" spans="1:40" ht="12.75">
      <c r="A14" s="5">
        <v>12</v>
      </c>
      <c r="B14" s="6" t="s">
        <v>17</v>
      </c>
      <c r="C14" s="28">
        <v>78554</v>
      </c>
      <c r="D14" s="29">
        <v>105442</v>
      </c>
      <c r="E14" s="29">
        <v>138697</v>
      </c>
      <c r="F14" s="29">
        <v>163476</v>
      </c>
      <c r="G14" s="29">
        <v>187558</v>
      </c>
      <c r="H14" s="29">
        <v>200744</v>
      </c>
      <c r="I14" s="29">
        <v>221586</v>
      </c>
      <c r="J14" s="29">
        <v>232385</v>
      </c>
      <c r="K14" s="29">
        <v>250399</v>
      </c>
      <c r="L14" s="29">
        <v>272027</v>
      </c>
      <c r="M14" s="29">
        <v>300082</v>
      </c>
      <c r="N14" s="29">
        <v>309703</v>
      </c>
      <c r="O14" s="29">
        <v>310953</v>
      </c>
      <c r="P14" s="29">
        <v>314011</v>
      </c>
      <c r="Q14" s="29">
        <v>320269</v>
      </c>
      <c r="R14" s="29">
        <v>327512</v>
      </c>
      <c r="S14" s="29">
        <v>335111</v>
      </c>
      <c r="T14" s="29">
        <v>368886</v>
      </c>
      <c r="U14" s="29">
        <v>386225</v>
      </c>
      <c r="V14" s="29">
        <v>424548</v>
      </c>
      <c r="W14" s="29">
        <v>454365</v>
      </c>
      <c r="X14" s="29">
        <v>514285</v>
      </c>
      <c r="Y14" s="29">
        <v>562672</v>
      </c>
      <c r="Z14" s="29">
        <v>622609</v>
      </c>
      <c r="AA14" s="66">
        <v>664660</v>
      </c>
      <c r="AB14" s="29">
        <v>674621</v>
      </c>
      <c r="AC14" s="29">
        <v>704899</v>
      </c>
      <c r="AD14" s="29">
        <v>720556</v>
      </c>
      <c r="AE14" s="29">
        <v>745607</v>
      </c>
      <c r="AF14" s="29">
        <v>768178</v>
      </c>
      <c r="AG14" s="29">
        <v>779448</v>
      </c>
      <c r="AH14" s="29">
        <v>749037</v>
      </c>
      <c r="AI14" s="29">
        <v>711098</v>
      </c>
      <c r="AJ14" s="29">
        <v>678799</v>
      </c>
      <c r="AK14" s="29">
        <v>646642</v>
      </c>
      <c r="AL14" s="29">
        <v>627778</v>
      </c>
      <c r="AM14" s="29">
        <v>586665</v>
      </c>
      <c r="AN14" s="98">
        <v>547042</v>
      </c>
    </row>
    <row r="15" spans="1:40" ht="12.75">
      <c r="A15" s="5">
        <v>13</v>
      </c>
      <c r="B15" s="6" t="s">
        <v>18</v>
      </c>
      <c r="C15" s="28">
        <v>1016686</v>
      </c>
      <c r="D15" s="29">
        <v>1134707</v>
      </c>
      <c r="E15" s="29">
        <v>1259883</v>
      </c>
      <c r="F15" s="29">
        <v>1351410</v>
      </c>
      <c r="G15" s="29">
        <v>1433295</v>
      </c>
      <c r="H15" s="29">
        <v>1447947</v>
      </c>
      <c r="I15" s="29">
        <v>1442623</v>
      </c>
      <c r="J15" s="29">
        <v>1448543</v>
      </c>
      <c r="K15" s="29">
        <v>1446188</v>
      </c>
      <c r="L15" s="29">
        <v>1482265</v>
      </c>
      <c r="M15" s="29">
        <v>1514909</v>
      </c>
      <c r="N15" s="29">
        <v>1554029</v>
      </c>
      <c r="O15" s="29">
        <v>1658076</v>
      </c>
      <c r="P15" s="29">
        <v>1703809</v>
      </c>
      <c r="Q15" s="29">
        <v>1785835</v>
      </c>
      <c r="R15" s="29">
        <v>1951891</v>
      </c>
      <c r="S15" s="29">
        <v>2067493</v>
      </c>
      <c r="T15" s="29">
        <v>2200478</v>
      </c>
      <c r="U15" s="29">
        <v>2510524</v>
      </c>
      <c r="V15" s="29">
        <v>2953735</v>
      </c>
      <c r="W15" s="29">
        <v>3191038</v>
      </c>
      <c r="X15" s="29">
        <v>3440029</v>
      </c>
      <c r="Y15" s="29">
        <v>3531203</v>
      </c>
      <c r="Z15" s="29">
        <v>3613624</v>
      </c>
      <c r="AA15" s="66">
        <v>3722800</v>
      </c>
      <c r="AB15" s="29">
        <v>3962028</v>
      </c>
      <c r="AC15" s="29">
        <v>4198007</v>
      </c>
      <c r="AD15" s="29">
        <v>4534195</v>
      </c>
      <c r="AE15" s="29">
        <v>4881460</v>
      </c>
      <c r="AF15" s="29">
        <v>5064507</v>
      </c>
      <c r="AG15" s="29">
        <v>5180614</v>
      </c>
      <c r="AH15" s="29">
        <v>5139951</v>
      </c>
      <c r="AI15" s="29">
        <v>5116100</v>
      </c>
      <c r="AJ15" s="29">
        <v>5107420</v>
      </c>
      <c r="AK15" s="29">
        <v>5011071</v>
      </c>
      <c r="AL15" s="29">
        <v>5093078</v>
      </c>
      <c r="AM15" s="29">
        <v>5081853</v>
      </c>
      <c r="AN15" s="98">
        <v>5127344</v>
      </c>
    </row>
    <row r="16" spans="1:40" ht="12.75">
      <c r="A16" s="5">
        <v>14</v>
      </c>
      <c r="B16" s="6" t="s">
        <v>19</v>
      </c>
      <c r="C16" s="28">
        <v>318182</v>
      </c>
      <c r="D16" s="29">
        <v>333852</v>
      </c>
      <c r="E16" s="29">
        <v>339834</v>
      </c>
      <c r="F16" s="29">
        <v>345349</v>
      </c>
      <c r="G16" s="29">
        <v>359499</v>
      </c>
      <c r="H16" s="29">
        <v>384753</v>
      </c>
      <c r="I16" s="29">
        <v>415086</v>
      </c>
      <c r="J16" s="29">
        <v>467644</v>
      </c>
      <c r="K16" s="29">
        <v>520428</v>
      </c>
      <c r="L16" s="29">
        <v>576952</v>
      </c>
      <c r="M16" s="29">
        <v>663813</v>
      </c>
      <c r="N16" s="29">
        <v>716614</v>
      </c>
      <c r="O16" s="29">
        <v>737724</v>
      </c>
      <c r="P16" s="29">
        <v>769829</v>
      </c>
      <c r="Q16" s="29">
        <v>789909</v>
      </c>
      <c r="R16" s="29">
        <v>796612</v>
      </c>
      <c r="S16" s="29">
        <v>741644</v>
      </c>
      <c r="T16" s="29">
        <v>690819</v>
      </c>
      <c r="U16" s="29">
        <v>659558</v>
      </c>
      <c r="V16" s="29">
        <v>634136</v>
      </c>
      <c r="W16" s="29">
        <v>663870</v>
      </c>
      <c r="X16" s="29">
        <v>679510</v>
      </c>
      <c r="Y16" s="29">
        <v>706272</v>
      </c>
      <c r="Z16" s="29">
        <v>756002</v>
      </c>
      <c r="AA16" s="66">
        <v>798499</v>
      </c>
      <c r="AB16" s="29">
        <v>819272</v>
      </c>
      <c r="AC16" s="29">
        <v>896749</v>
      </c>
      <c r="AD16" s="29">
        <v>885770</v>
      </c>
      <c r="AE16" s="29">
        <v>869390</v>
      </c>
      <c r="AF16" s="29">
        <v>884011</v>
      </c>
      <c r="AG16" s="29">
        <v>935829</v>
      </c>
      <c r="AH16" s="29">
        <v>1015600</v>
      </c>
      <c r="AI16" s="29">
        <v>1023895</v>
      </c>
      <c r="AJ16" s="29">
        <v>1016196</v>
      </c>
      <c r="AK16" s="29">
        <v>1026175</v>
      </c>
      <c r="AL16" s="29">
        <v>1091971</v>
      </c>
      <c r="AM16" s="29">
        <v>1045102</v>
      </c>
      <c r="AN16" s="98">
        <v>1070080</v>
      </c>
    </row>
    <row r="17" spans="1:40" ht="12.75">
      <c r="A17" s="5">
        <v>15</v>
      </c>
      <c r="B17" s="6" t="s">
        <v>20</v>
      </c>
      <c r="C17" s="28">
        <v>4993282</v>
      </c>
      <c r="D17" s="29">
        <v>5513943</v>
      </c>
      <c r="E17" s="29">
        <v>5995200</v>
      </c>
      <c r="F17" s="29">
        <v>6605333</v>
      </c>
      <c r="G17" s="29">
        <v>6994991</v>
      </c>
      <c r="H17" s="29">
        <v>7041101</v>
      </c>
      <c r="I17" s="29">
        <v>7007180</v>
      </c>
      <c r="J17" s="29">
        <v>6865874</v>
      </c>
      <c r="K17" s="29">
        <v>6646645</v>
      </c>
      <c r="L17" s="29">
        <v>6484428</v>
      </c>
      <c r="M17" s="29">
        <v>6293005</v>
      </c>
      <c r="N17" s="29">
        <v>6140038</v>
      </c>
      <c r="O17" s="29">
        <v>6056565</v>
      </c>
      <c r="P17" s="29">
        <v>5983420</v>
      </c>
      <c r="Q17" s="29">
        <v>6009436</v>
      </c>
      <c r="R17" s="29">
        <v>6165537</v>
      </c>
      <c r="S17" s="29">
        <v>6272785</v>
      </c>
      <c r="T17" s="29">
        <v>6407260</v>
      </c>
      <c r="U17" s="29">
        <v>6721451</v>
      </c>
      <c r="V17" s="29">
        <v>7054650</v>
      </c>
      <c r="W17" s="29">
        <v>7414108</v>
      </c>
      <c r="X17" s="29">
        <v>7860377</v>
      </c>
      <c r="Y17" s="29">
        <v>8190358</v>
      </c>
      <c r="Z17" s="29">
        <v>8283249</v>
      </c>
      <c r="AA17" s="66">
        <v>8196624</v>
      </c>
      <c r="AB17" s="29">
        <v>8163158</v>
      </c>
      <c r="AC17" s="29">
        <v>8190362</v>
      </c>
      <c r="AD17" s="29">
        <v>8111184</v>
      </c>
      <c r="AE17" s="29">
        <v>8001772</v>
      </c>
      <c r="AF17" s="29">
        <v>7840307</v>
      </c>
      <c r="AG17" s="29">
        <v>7619689</v>
      </c>
      <c r="AH17" s="29">
        <v>7388348</v>
      </c>
      <c r="AI17" s="29">
        <v>7153964</v>
      </c>
      <c r="AJ17" s="29">
        <v>6924581</v>
      </c>
      <c r="AK17" s="29">
        <v>6733922</v>
      </c>
      <c r="AL17" s="29">
        <v>6642768</v>
      </c>
      <c r="AM17" s="29">
        <v>6579001</v>
      </c>
      <c r="AN17" s="98">
        <v>6566903</v>
      </c>
    </row>
    <row r="18" spans="1:40" ht="12.75">
      <c r="A18" s="5">
        <v>16</v>
      </c>
      <c r="B18" s="6" t="s">
        <v>21</v>
      </c>
      <c r="C18" s="28">
        <v>1016728</v>
      </c>
      <c r="D18" s="29">
        <v>1159470</v>
      </c>
      <c r="E18" s="29">
        <v>1267455</v>
      </c>
      <c r="F18" s="29">
        <v>1469545</v>
      </c>
      <c r="G18" s="29">
        <v>1570515</v>
      </c>
      <c r="H18" s="29">
        <v>1587725</v>
      </c>
      <c r="I18" s="29">
        <v>1572444</v>
      </c>
      <c r="J18" s="29">
        <v>1539965</v>
      </c>
      <c r="K18" s="29">
        <v>1502750</v>
      </c>
      <c r="L18" s="29">
        <v>1479979</v>
      </c>
      <c r="M18" s="29">
        <v>1457769</v>
      </c>
      <c r="N18" s="29">
        <v>1405712</v>
      </c>
      <c r="O18" s="29">
        <v>1375348</v>
      </c>
      <c r="P18" s="29">
        <v>1361212</v>
      </c>
      <c r="Q18" s="29">
        <v>1370794</v>
      </c>
      <c r="R18" s="29">
        <v>1401436</v>
      </c>
      <c r="S18" s="29">
        <v>1440078</v>
      </c>
      <c r="T18" s="29">
        <v>1515103</v>
      </c>
      <c r="U18" s="29">
        <v>1585357</v>
      </c>
      <c r="V18" s="29">
        <v>1656538</v>
      </c>
      <c r="W18" s="29">
        <v>1716799</v>
      </c>
      <c r="X18" s="29">
        <v>1803628</v>
      </c>
      <c r="Y18" s="29">
        <v>1835742</v>
      </c>
      <c r="Z18" s="29">
        <v>1854657</v>
      </c>
      <c r="AA18" s="66">
        <v>1879907</v>
      </c>
      <c r="AB18" s="29">
        <v>1907383</v>
      </c>
      <c r="AC18" s="29">
        <v>1927022</v>
      </c>
      <c r="AD18" s="29">
        <v>1961004</v>
      </c>
      <c r="AE18" s="29">
        <v>1929583</v>
      </c>
      <c r="AF18" s="29">
        <v>1859348</v>
      </c>
      <c r="AG18" s="29">
        <v>1798409</v>
      </c>
      <c r="AH18" s="29">
        <v>1723635</v>
      </c>
      <c r="AI18" s="29">
        <v>1636053</v>
      </c>
      <c r="AJ18" s="29">
        <v>1555910</v>
      </c>
      <c r="AK18" s="29">
        <v>1509484</v>
      </c>
      <c r="AL18" s="29">
        <v>1487008</v>
      </c>
      <c r="AM18" s="29">
        <v>1477900</v>
      </c>
      <c r="AN18" s="98">
        <v>1521966</v>
      </c>
    </row>
    <row r="19" spans="1:40" ht="12.75">
      <c r="A19" s="5">
        <v>17</v>
      </c>
      <c r="B19" s="6" t="s">
        <v>22</v>
      </c>
      <c r="C19" s="28">
        <v>714380</v>
      </c>
      <c r="D19" s="29">
        <v>733861</v>
      </c>
      <c r="E19" s="29">
        <v>766082</v>
      </c>
      <c r="F19" s="29">
        <v>836183</v>
      </c>
      <c r="G19" s="29">
        <v>868691</v>
      </c>
      <c r="H19" s="29">
        <v>867737</v>
      </c>
      <c r="I19" s="29">
        <v>868377</v>
      </c>
      <c r="J19" s="29">
        <v>853883</v>
      </c>
      <c r="K19" s="29">
        <v>839787</v>
      </c>
      <c r="L19" s="29">
        <v>833688</v>
      </c>
      <c r="M19" s="29">
        <v>828955</v>
      </c>
      <c r="N19" s="29">
        <v>812626</v>
      </c>
      <c r="O19" s="29">
        <v>814909</v>
      </c>
      <c r="P19" s="29">
        <v>823603</v>
      </c>
      <c r="Q19" s="29">
        <v>852303</v>
      </c>
      <c r="R19" s="29">
        <v>903647</v>
      </c>
      <c r="S19" s="29">
        <v>961611</v>
      </c>
      <c r="T19" s="29">
        <v>1003311</v>
      </c>
      <c r="U19" s="29">
        <v>1060882</v>
      </c>
      <c r="V19" s="29">
        <v>1153455</v>
      </c>
      <c r="W19" s="29">
        <v>1242044</v>
      </c>
      <c r="X19" s="29">
        <v>1346321</v>
      </c>
      <c r="Y19" s="29">
        <v>1447466</v>
      </c>
      <c r="Z19" s="29">
        <v>1480241</v>
      </c>
      <c r="AA19" s="66">
        <v>1515603</v>
      </c>
      <c r="AB19" s="29">
        <v>1532927</v>
      </c>
      <c r="AC19" s="29">
        <v>1572640</v>
      </c>
      <c r="AD19" s="29">
        <v>1615997</v>
      </c>
      <c r="AE19" s="29">
        <v>1618798</v>
      </c>
      <c r="AF19" s="29">
        <v>1584976</v>
      </c>
      <c r="AG19" s="29">
        <v>1547965</v>
      </c>
      <c r="AH19" s="29">
        <v>1507975</v>
      </c>
      <c r="AI19" s="29">
        <v>1446549</v>
      </c>
      <c r="AJ19" s="29">
        <v>1396628</v>
      </c>
      <c r="AK19" s="29">
        <v>1347858</v>
      </c>
      <c r="AL19" s="29">
        <v>1316703</v>
      </c>
      <c r="AM19" s="29">
        <v>1297762</v>
      </c>
      <c r="AN19" s="98">
        <v>1285712</v>
      </c>
    </row>
    <row r="20" spans="1:40" ht="12.75">
      <c r="A20" s="5">
        <v>18</v>
      </c>
      <c r="B20" s="6" t="s">
        <v>23</v>
      </c>
      <c r="C20" s="28">
        <v>1085305</v>
      </c>
      <c r="D20" s="29">
        <v>1322436</v>
      </c>
      <c r="E20" s="29">
        <v>1479832</v>
      </c>
      <c r="F20" s="29">
        <v>1661715</v>
      </c>
      <c r="G20" s="29">
        <v>1826955</v>
      </c>
      <c r="H20" s="29">
        <v>1999879</v>
      </c>
      <c r="I20" s="29">
        <v>2092803</v>
      </c>
      <c r="J20" s="29">
        <v>2151024</v>
      </c>
      <c r="K20" s="29">
        <v>2161853</v>
      </c>
      <c r="L20" s="29">
        <v>2255095</v>
      </c>
      <c r="M20" s="29">
        <v>2327882</v>
      </c>
      <c r="N20" s="29">
        <v>2340400</v>
      </c>
      <c r="O20" s="29">
        <v>2294206</v>
      </c>
      <c r="P20" s="29">
        <v>2270052</v>
      </c>
      <c r="Q20" s="29">
        <v>2306801</v>
      </c>
      <c r="R20" s="29">
        <v>2383389</v>
      </c>
      <c r="S20" s="29">
        <v>2439000</v>
      </c>
      <c r="T20" s="29">
        <v>2564779</v>
      </c>
      <c r="U20" s="29">
        <v>2851677</v>
      </c>
      <c r="V20" s="29">
        <v>3161366</v>
      </c>
      <c r="W20" s="29">
        <v>3612314</v>
      </c>
      <c r="X20" s="29">
        <v>3955912</v>
      </c>
      <c r="Y20" s="29">
        <v>4057931</v>
      </c>
      <c r="Z20" s="29">
        <v>4087935</v>
      </c>
      <c r="AA20" s="66">
        <v>4116280</v>
      </c>
      <c r="AB20" s="29">
        <v>4152849</v>
      </c>
      <c r="AC20" s="29">
        <v>4319695</v>
      </c>
      <c r="AD20" s="29">
        <v>4503450</v>
      </c>
      <c r="AE20" s="29">
        <v>4618274</v>
      </c>
      <c r="AF20" s="29">
        <v>4527505</v>
      </c>
      <c r="AG20" s="29">
        <v>4476091</v>
      </c>
      <c r="AH20" s="29">
        <v>4530439</v>
      </c>
      <c r="AI20" s="29">
        <v>4540066</v>
      </c>
      <c r="AJ20" s="29">
        <v>4498473</v>
      </c>
      <c r="AK20" s="29">
        <v>4497300</v>
      </c>
      <c r="AL20" s="29">
        <v>4515779</v>
      </c>
      <c r="AM20" s="29">
        <v>4567658</v>
      </c>
      <c r="AN20" s="98">
        <v>4765223</v>
      </c>
    </row>
    <row r="21" spans="1:40" ht="12.75">
      <c r="A21" s="5">
        <v>19</v>
      </c>
      <c r="B21" s="6" t="s">
        <v>24</v>
      </c>
      <c r="C21" s="28">
        <v>1503457</v>
      </c>
      <c r="D21" s="29">
        <v>1468571</v>
      </c>
      <c r="E21" s="29">
        <v>1431308</v>
      </c>
      <c r="F21" s="29">
        <v>1415230</v>
      </c>
      <c r="G21" s="29">
        <v>1439588</v>
      </c>
      <c r="H21" s="29">
        <v>1423644</v>
      </c>
      <c r="I21" s="29">
        <v>1384228</v>
      </c>
      <c r="J21" s="29">
        <v>1352217</v>
      </c>
      <c r="K21" s="29">
        <v>1314154</v>
      </c>
      <c r="L21" s="29">
        <v>1299018</v>
      </c>
      <c r="M21" s="29">
        <v>1284559</v>
      </c>
      <c r="N21" s="29">
        <v>1270334</v>
      </c>
      <c r="O21" s="29">
        <v>1253896</v>
      </c>
      <c r="P21" s="29">
        <v>1253794</v>
      </c>
      <c r="Q21" s="29">
        <v>1273809</v>
      </c>
      <c r="R21" s="29">
        <v>1300570</v>
      </c>
      <c r="S21" s="29">
        <v>1339259</v>
      </c>
      <c r="T21" s="29">
        <v>1388734</v>
      </c>
      <c r="U21" s="29">
        <v>1489254</v>
      </c>
      <c r="V21" s="29">
        <v>1642424</v>
      </c>
      <c r="W21" s="29">
        <v>1819511</v>
      </c>
      <c r="X21" s="29">
        <v>1969417</v>
      </c>
      <c r="Y21" s="29">
        <v>2107646</v>
      </c>
      <c r="Z21" s="29">
        <v>2186293</v>
      </c>
      <c r="AA21" s="66">
        <v>2215025</v>
      </c>
      <c r="AB21" s="29">
        <v>2247860</v>
      </c>
      <c r="AC21" s="29">
        <v>2287477</v>
      </c>
      <c r="AD21" s="29">
        <v>2330330</v>
      </c>
      <c r="AE21" s="29">
        <v>2353197</v>
      </c>
      <c r="AF21" s="29">
        <v>2346317</v>
      </c>
      <c r="AG21" s="29">
        <v>2331814</v>
      </c>
      <c r="AH21" s="29">
        <v>2299129</v>
      </c>
      <c r="AI21" s="29">
        <v>2263563</v>
      </c>
      <c r="AJ21" s="29">
        <v>2270338</v>
      </c>
      <c r="AK21" s="29">
        <v>2274143</v>
      </c>
      <c r="AL21" s="29">
        <v>2232886</v>
      </c>
      <c r="AM21" s="29">
        <v>2209504</v>
      </c>
      <c r="AN21" s="98">
        <v>2191955</v>
      </c>
    </row>
    <row r="22" spans="1:40" ht="12.75">
      <c r="A22" s="5">
        <v>20</v>
      </c>
      <c r="B22" s="6" t="s">
        <v>25</v>
      </c>
      <c r="C22" s="28">
        <v>1171482</v>
      </c>
      <c r="D22" s="29">
        <v>1195078</v>
      </c>
      <c r="E22" s="29">
        <v>1219961</v>
      </c>
      <c r="F22" s="29">
        <v>1266196</v>
      </c>
      <c r="G22" s="29">
        <v>1298113</v>
      </c>
      <c r="H22" s="29">
        <v>1304512</v>
      </c>
      <c r="I22" s="29">
        <v>1328072</v>
      </c>
      <c r="J22" s="29">
        <v>1339456</v>
      </c>
      <c r="K22" s="29">
        <v>1360299</v>
      </c>
      <c r="L22" s="29">
        <v>1401056</v>
      </c>
      <c r="M22" s="29">
        <v>1454235</v>
      </c>
      <c r="N22" s="29">
        <v>1515727</v>
      </c>
      <c r="O22" s="29">
        <v>1580844</v>
      </c>
      <c r="P22" s="29">
        <v>1673487</v>
      </c>
      <c r="Q22" s="29">
        <v>1835956</v>
      </c>
      <c r="R22" s="29">
        <v>2072601</v>
      </c>
      <c r="S22" s="29">
        <v>2321969</v>
      </c>
      <c r="T22" s="29">
        <v>2527193</v>
      </c>
      <c r="U22" s="29">
        <v>2886518</v>
      </c>
      <c r="V22" s="29">
        <v>3248418</v>
      </c>
      <c r="W22" s="29">
        <v>3588152</v>
      </c>
      <c r="X22" s="29">
        <v>3999637</v>
      </c>
      <c r="Y22" s="29">
        <v>4290163</v>
      </c>
      <c r="Z22" s="29">
        <v>4475981</v>
      </c>
      <c r="AA22" s="66">
        <v>4558988</v>
      </c>
      <c r="AB22" s="29">
        <v>4737580</v>
      </c>
      <c r="AC22" s="29">
        <v>4960687</v>
      </c>
      <c r="AD22" s="29">
        <v>5278290</v>
      </c>
      <c r="AE22" s="29">
        <v>5438369</v>
      </c>
      <c r="AF22" s="29">
        <v>5535599</v>
      </c>
      <c r="AG22" s="29">
        <v>5547008</v>
      </c>
      <c r="AH22" s="29">
        <v>5491108</v>
      </c>
      <c r="AI22" s="29">
        <v>5438695</v>
      </c>
      <c r="AJ22" s="29">
        <v>5337792</v>
      </c>
      <c r="AK22" s="29">
        <v>5277586</v>
      </c>
      <c r="AL22" s="29">
        <v>5336244</v>
      </c>
      <c r="AM22" s="29">
        <v>5358336</v>
      </c>
      <c r="AN22" s="98">
        <v>5345469</v>
      </c>
    </row>
    <row r="23" spans="1:40" ht="12.75">
      <c r="A23" s="5">
        <v>21</v>
      </c>
      <c r="B23" s="6" t="s">
        <v>26</v>
      </c>
      <c r="C23" s="28">
        <v>121667</v>
      </c>
      <c r="D23" s="29">
        <v>121688</v>
      </c>
      <c r="E23" s="29">
        <v>125400</v>
      </c>
      <c r="F23" s="29">
        <v>132575</v>
      </c>
      <c r="G23" s="29">
        <v>138689</v>
      </c>
      <c r="H23" s="29">
        <v>141778</v>
      </c>
      <c r="I23" s="29">
        <v>148584</v>
      </c>
      <c r="J23" s="29">
        <v>152946</v>
      </c>
      <c r="K23" s="29">
        <v>154753</v>
      </c>
      <c r="L23" s="29">
        <v>156830</v>
      </c>
      <c r="M23" s="29">
        <v>153433</v>
      </c>
      <c r="N23" s="29">
        <v>151060</v>
      </c>
      <c r="O23" s="29">
        <v>153098</v>
      </c>
      <c r="P23" s="29">
        <v>156980</v>
      </c>
      <c r="Q23" s="29">
        <v>172443</v>
      </c>
      <c r="R23" s="29">
        <v>234846</v>
      </c>
      <c r="S23" s="29">
        <v>267979</v>
      </c>
      <c r="T23" s="29">
        <v>287278</v>
      </c>
      <c r="U23" s="29">
        <v>309685</v>
      </c>
      <c r="V23" s="29">
        <v>323804</v>
      </c>
      <c r="W23" s="29">
        <v>346334</v>
      </c>
      <c r="X23" s="29">
        <v>371760</v>
      </c>
      <c r="Y23" s="29">
        <v>392203</v>
      </c>
      <c r="Z23" s="29">
        <v>393593</v>
      </c>
      <c r="AA23" s="66">
        <v>389389</v>
      </c>
      <c r="AB23" s="29">
        <v>384348</v>
      </c>
      <c r="AC23" s="29">
        <v>381168</v>
      </c>
      <c r="AD23" s="29">
        <v>377896</v>
      </c>
      <c r="AE23" s="29">
        <v>380667</v>
      </c>
      <c r="AF23" s="29">
        <v>375537</v>
      </c>
      <c r="AG23" s="29">
        <v>360290</v>
      </c>
      <c r="AH23" s="29">
        <v>339708</v>
      </c>
      <c r="AI23" s="29">
        <v>325750</v>
      </c>
      <c r="AJ23" s="29">
        <v>311347</v>
      </c>
      <c r="AK23" s="29">
        <v>310189</v>
      </c>
      <c r="AL23" s="29">
        <v>308463</v>
      </c>
      <c r="AM23" s="29">
        <v>318354</v>
      </c>
      <c r="AN23" s="98">
        <v>346186</v>
      </c>
    </row>
    <row r="24" spans="1:40" ht="12.75">
      <c r="A24" s="5">
        <v>22</v>
      </c>
      <c r="B24" s="6" t="s">
        <v>27</v>
      </c>
      <c r="C24" s="28">
        <v>688216</v>
      </c>
      <c r="D24" s="29">
        <v>696751</v>
      </c>
      <c r="E24" s="29">
        <v>712023</v>
      </c>
      <c r="F24" s="29">
        <v>769939</v>
      </c>
      <c r="G24" s="29">
        <v>832793</v>
      </c>
      <c r="H24" s="29">
        <v>866137</v>
      </c>
      <c r="I24" s="29">
        <v>873918</v>
      </c>
      <c r="J24" s="29">
        <v>884059</v>
      </c>
      <c r="K24" s="29">
        <v>885114</v>
      </c>
      <c r="L24" s="29">
        <v>886934</v>
      </c>
      <c r="M24" s="29">
        <v>911762</v>
      </c>
      <c r="N24" s="29">
        <v>928984</v>
      </c>
      <c r="O24" s="29">
        <v>937203</v>
      </c>
      <c r="P24" s="29">
        <v>956822</v>
      </c>
      <c r="Q24" s="29">
        <v>1020479</v>
      </c>
      <c r="R24" s="29">
        <v>1138470</v>
      </c>
      <c r="S24" s="29">
        <v>1226367</v>
      </c>
      <c r="T24" s="29">
        <v>1281116</v>
      </c>
      <c r="U24" s="29">
        <v>1360935</v>
      </c>
      <c r="V24" s="29">
        <v>1447705</v>
      </c>
      <c r="W24" s="29">
        <v>1558665</v>
      </c>
      <c r="X24" s="29">
        <v>1705107</v>
      </c>
      <c r="Y24" s="29">
        <v>1823636</v>
      </c>
      <c r="Z24" s="29">
        <v>1860510</v>
      </c>
      <c r="AA24" s="66">
        <v>1860421</v>
      </c>
      <c r="AB24" s="29">
        <v>1886052</v>
      </c>
      <c r="AC24" s="29">
        <v>1912912</v>
      </c>
      <c r="AD24" s="29">
        <v>1953811</v>
      </c>
      <c r="AE24" s="29">
        <v>2004643</v>
      </c>
      <c r="AF24" s="29">
        <v>2007344</v>
      </c>
      <c r="AG24" s="29">
        <v>1978798</v>
      </c>
      <c r="AH24" s="29">
        <v>1957590</v>
      </c>
      <c r="AI24" s="29">
        <v>1933785</v>
      </c>
      <c r="AJ24" s="29">
        <v>1928959</v>
      </c>
      <c r="AK24" s="29">
        <v>1955760</v>
      </c>
      <c r="AL24" s="29">
        <v>1993419</v>
      </c>
      <c r="AM24" s="29">
        <v>2045712</v>
      </c>
      <c r="AN24" s="98">
        <v>2097412</v>
      </c>
    </row>
    <row r="25" spans="1:40" ht="12.75">
      <c r="A25" s="5">
        <v>23</v>
      </c>
      <c r="B25" s="6" t="s">
        <v>28</v>
      </c>
      <c r="C25" s="28">
        <v>637104</v>
      </c>
      <c r="D25" s="29">
        <v>655039</v>
      </c>
      <c r="E25" s="29">
        <v>647427</v>
      </c>
      <c r="F25" s="29">
        <v>629287</v>
      </c>
      <c r="G25" s="29">
        <v>622998</v>
      </c>
      <c r="H25" s="29">
        <v>665873</v>
      </c>
      <c r="I25" s="29">
        <v>678080</v>
      </c>
      <c r="J25" s="29">
        <v>672779</v>
      </c>
      <c r="K25" s="29">
        <v>661962</v>
      </c>
      <c r="L25" s="29">
        <v>643962</v>
      </c>
      <c r="M25" s="29">
        <v>634089</v>
      </c>
      <c r="N25" s="29">
        <v>634210</v>
      </c>
      <c r="O25" s="29">
        <v>657264</v>
      </c>
      <c r="P25" s="29">
        <v>667093</v>
      </c>
      <c r="Q25" s="29">
        <v>701277</v>
      </c>
      <c r="R25" s="29">
        <v>711712</v>
      </c>
      <c r="S25" s="29">
        <v>712536</v>
      </c>
      <c r="T25" s="29">
        <v>711113</v>
      </c>
      <c r="U25" s="29">
        <v>714629</v>
      </c>
      <c r="V25" s="29">
        <v>721328</v>
      </c>
      <c r="W25" s="29">
        <v>715008</v>
      </c>
      <c r="X25" s="29">
        <v>716100</v>
      </c>
      <c r="Y25" s="29">
        <v>706822</v>
      </c>
      <c r="Z25" s="29">
        <v>688643</v>
      </c>
      <c r="AA25" s="66">
        <v>670846</v>
      </c>
      <c r="AB25" s="29">
        <v>652255</v>
      </c>
      <c r="AC25" s="29">
        <v>633913</v>
      </c>
      <c r="AD25" s="29">
        <v>624675</v>
      </c>
      <c r="AE25" s="29">
        <v>617735</v>
      </c>
      <c r="AF25" s="29">
        <v>610432</v>
      </c>
      <c r="AG25" s="29">
        <v>596167</v>
      </c>
      <c r="AH25" s="29">
        <v>587586</v>
      </c>
      <c r="AI25" s="29">
        <v>576735</v>
      </c>
      <c r="AJ25" s="29">
        <v>588296</v>
      </c>
      <c r="AK25" s="29">
        <v>590221</v>
      </c>
      <c r="AL25" s="29">
        <v>584405</v>
      </c>
      <c r="AM25" s="29">
        <v>575051</v>
      </c>
      <c r="AN25" s="98">
        <v>573413</v>
      </c>
    </row>
    <row r="26" spans="1:40" ht="12.75">
      <c r="A26" s="5">
        <v>24</v>
      </c>
      <c r="B26" s="6" t="s">
        <v>29</v>
      </c>
      <c r="C26" s="28">
        <v>1428015</v>
      </c>
      <c r="D26" s="29">
        <v>1490977</v>
      </c>
      <c r="E26" s="29">
        <v>1522790</v>
      </c>
      <c r="F26" s="29">
        <v>1551852</v>
      </c>
      <c r="G26" s="29">
        <v>1591653</v>
      </c>
      <c r="H26" s="29">
        <v>1644849</v>
      </c>
      <c r="I26" s="29">
        <v>1652183</v>
      </c>
      <c r="J26" s="29">
        <v>1626863</v>
      </c>
      <c r="K26" s="29">
        <v>1600060</v>
      </c>
      <c r="L26" s="29">
        <v>1561676</v>
      </c>
      <c r="M26" s="29">
        <v>1563084</v>
      </c>
      <c r="N26" s="29">
        <v>1573474</v>
      </c>
      <c r="O26" s="29">
        <v>1602980</v>
      </c>
      <c r="P26" s="29">
        <v>1663574</v>
      </c>
      <c r="Q26" s="29">
        <v>1753309</v>
      </c>
      <c r="R26" s="29">
        <v>1881404</v>
      </c>
      <c r="S26" s="29">
        <v>1960167</v>
      </c>
      <c r="T26" s="29">
        <v>2005527</v>
      </c>
      <c r="U26" s="29">
        <v>2053354</v>
      </c>
      <c r="V26" s="29">
        <v>2133726</v>
      </c>
      <c r="W26" s="29">
        <v>2233084</v>
      </c>
      <c r="X26" s="29">
        <v>2339397</v>
      </c>
      <c r="Y26" s="29">
        <v>2457395</v>
      </c>
      <c r="Z26" s="29">
        <v>2460778</v>
      </c>
      <c r="AA26" s="66">
        <v>2466893</v>
      </c>
      <c r="AB26" s="29">
        <v>2463832</v>
      </c>
      <c r="AC26" s="29">
        <v>2463481</v>
      </c>
      <c r="AD26" s="29">
        <v>2469871</v>
      </c>
      <c r="AE26" s="29">
        <v>2510600</v>
      </c>
      <c r="AF26" s="29">
        <v>2486725</v>
      </c>
      <c r="AG26" s="29">
        <v>2491208</v>
      </c>
      <c r="AH26" s="29">
        <v>2498138</v>
      </c>
      <c r="AI26" s="29">
        <v>2478824</v>
      </c>
      <c r="AJ26" s="29">
        <v>2514287</v>
      </c>
      <c r="AK26" s="29">
        <v>2638425</v>
      </c>
      <c r="AL26" s="29">
        <v>2714165</v>
      </c>
      <c r="AM26" s="29">
        <v>2772606</v>
      </c>
      <c r="AN26" s="98">
        <v>2868603</v>
      </c>
    </row>
    <row r="27" spans="1:40" ht="12.75">
      <c r="A27" s="5">
        <v>25</v>
      </c>
      <c r="B27" s="6" t="s">
        <v>30</v>
      </c>
      <c r="C27" s="28">
        <v>466369</v>
      </c>
      <c r="D27" s="29">
        <v>453308</v>
      </c>
      <c r="E27" s="29">
        <v>459957</v>
      </c>
      <c r="F27" s="29">
        <v>451344</v>
      </c>
      <c r="G27" s="29">
        <v>466242</v>
      </c>
      <c r="H27" s="29">
        <v>505466</v>
      </c>
      <c r="I27" s="29">
        <v>527977</v>
      </c>
      <c r="J27" s="29">
        <v>550500</v>
      </c>
      <c r="K27" s="29">
        <v>587489</v>
      </c>
      <c r="L27" s="29">
        <v>570933</v>
      </c>
      <c r="M27" s="29">
        <v>578948</v>
      </c>
      <c r="N27" s="29">
        <v>586175</v>
      </c>
      <c r="O27" s="29">
        <v>605282</v>
      </c>
      <c r="P27" s="29">
        <v>600978</v>
      </c>
      <c r="Q27" s="29">
        <v>606216</v>
      </c>
      <c r="R27" s="29">
        <v>624173</v>
      </c>
      <c r="S27" s="29">
        <v>622160</v>
      </c>
      <c r="T27" s="29">
        <v>619327</v>
      </c>
      <c r="U27" s="29">
        <v>619145</v>
      </c>
      <c r="V27" s="29">
        <v>639306</v>
      </c>
      <c r="W27" s="29">
        <v>683951</v>
      </c>
      <c r="X27" s="29">
        <v>707059</v>
      </c>
      <c r="Y27" s="29">
        <v>752298</v>
      </c>
      <c r="Z27" s="29">
        <v>768950</v>
      </c>
      <c r="AA27" s="66">
        <v>769741</v>
      </c>
      <c r="AB27" s="29">
        <v>758119</v>
      </c>
      <c r="AC27" s="29">
        <v>762974</v>
      </c>
      <c r="AD27" s="29">
        <v>781005</v>
      </c>
      <c r="AE27" s="29">
        <v>838952</v>
      </c>
      <c r="AF27" s="29">
        <v>888830</v>
      </c>
      <c r="AG27" s="29">
        <v>902737</v>
      </c>
      <c r="AH27" s="29">
        <v>947252</v>
      </c>
      <c r="AI27" s="29">
        <v>1003931</v>
      </c>
      <c r="AJ27" s="29">
        <v>1063018</v>
      </c>
      <c r="AK27" s="29">
        <v>1107271</v>
      </c>
      <c r="AL27" s="29">
        <v>1174799</v>
      </c>
      <c r="AM27" s="29">
        <v>1310778</v>
      </c>
      <c r="AN27" s="98">
        <v>1382112</v>
      </c>
    </row>
    <row r="28" spans="1:40" ht="12.75">
      <c r="A28" s="5">
        <v>26</v>
      </c>
      <c r="B28" s="6" t="s">
        <v>31</v>
      </c>
      <c r="C28" s="28">
        <v>2059249</v>
      </c>
      <c r="D28" s="29">
        <v>2445098</v>
      </c>
      <c r="E28" s="29">
        <v>2633966</v>
      </c>
      <c r="F28" s="29">
        <v>2769380</v>
      </c>
      <c r="G28" s="29">
        <v>3105824</v>
      </c>
      <c r="H28" s="29">
        <v>3494423</v>
      </c>
      <c r="I28" s="29">
        <v>3689839</v>
      </c>
      <c r="J28" s="29">
        <v>3777994</v>
      </c>
      <c r="K28" s="29">
        <v>3795917</v>
      </c>
      <c r="L28" s="29">
        <v>3771587</v>
      </c>
      <c r="M28" s="29">
        <v>3829519</v>
      </c>
      <c r="N28" s="29">
        <v>3885062</v>
      </c>
      <c r="O28" s="29">
        <v>3956564</v>
      </c>
      <c r="P28" s="29">
        <v>4012567</v>
      </c>
      <c r="Q28" s="29">
        <v>4076750</v>
      </c>
      <c r="R28" s="29">
        <v>4212786</v>
      </c>
      <c r="S28" s="29">
        <v>4327960</v>
      </c>
      <c r="T28" s="29">
        <v>4414556</v>
      </c>
      <c r="U28" s="29">
        <v>4559206</v>
      </c>
      <c r="V28" s="29">
        <v>4864559</v>
      </c>
      <c r="W28" s="29">
        <v>5241856</v>
      </c>
      <c r="X28" s="29">
        <v>5657899</v>
      </c>
      <c r="Y28" s="29">
        <v>6084851</v>
      </c>
      <c r="Z28" s="29">
        <v>6232101</v>
      </c>
      <c r="AA28" s="66">
        <v>6343467</v>
      </c>
      <c r="AB28" s="29">
        <v>6350293</v>
      </c>
      <c r="AC28" s="29">
        <v>6411460</v>
      </c>
      <c r="AD28" s="29">
        <v>6556443</v>
      </c>
      <c r="AE28" s="29">
        <v>6707649</v>
      </c>
      <c r="AF28" s="29">
        <v>6737360</v>
      </c>
      <c r="AG28" s="29">
        <v>6631082</v>
      </c>
      <c r="AH28" s="29">
        <v>6662556</v>
      </c>
      <c r="AI28" s="29">
        <v>6690742</v>
      </c>
      <c r="AJ28" s="29">
        <v>6816503</v>
      </c>
      <c r="AK28" s="29">
        <v>6988461</v>
      </c>
      <c r="AL28" s="29">
        <v>7185013</v>
      </c>
      <c r="AM28" s="29">
        <v>7332884</v>
      </c>
      <c r="AN28" s="98">
        <v>7484187</v>
      </c>
    </row>
    <row r="29" spans="1:40" ht="12.75">
      <c r="A29" s="5">
        <v>27</v>
      </c>
      <c r="B29" s="6" t="s">
        <v>32</v>
      </c>
      <c r="C29" s="28">
        <v>1827559</v>
      </c>
      <c r="D29" s="29">
        <v>1906705</v>
      </c>
      <c r="E29" s="29">
        <v>1885411</v>
      </c>
      <c r="F29" s="29">
        <v>1864540</v>
      </c>
      <c r="G29" s="29">
        <v>1880673</v>
      </c>
      <c r="H29" s="29">
        <v>1879461</v>
      </c>
      <c r="I29" s="29">
        <v>1840621</v>
      </c>
      <c r="J29" s="29">
        <v>1791255</v>
      </c>
      <c r="K29" s="29">
        <v>1727321</v>
      </c>
      <c r="L29" s="29">
        <v>1679642</v>
      </c>
      <c r="M29" s="29">
        <v>1664517</v>
      </c>
      <c r="N29" s="29">
        <v>1634733</v>
      </c>
      <c r="O29" s="29">
        <v>1629398</v>
      </c>
      <c r="P29" s="29">
        <v>1606700</v>
      </c>
      <c r="Q29" s="29">
        <v>1575401</v>
      </c>
      <c r="R29" s="29">
        <v>1580097</v>
      </c>
      <c r="S29" s="29">
        <v>1581796</v>
      </c>
      <c r="T29" s="29">
        <v>1550105</v>
      </c>
      <c r="U29" s="29">
        <v>1545505</v>
      </c>
      <c r="V29" s="29">
        <v>1574535</v>
      </c>
      <c r="W29" s="29">
        <v>1584489</v>
      </c>
      <c r="X29" s="29">
        <v>1605272</v>
      </c>
      <c r="Y29" s="29">
        <v>1631224</v>
      </c>
      <c r="Z29" s="29">
        <v>1663911</v>
      </c>
      <c r="AA29" s="66">
        <v>1635115</v>
      </c>
      <c r="AB29" s="29">
        <v>1594999</v>
      </c>
      <c r="AC29" s="29">
        <v>1571058</v>
      </c>
      <c r="AD29" s="29">
        <v>1544153</v>
      </c>
      <c r="AE29" s="29">
        <v>1538712</v>
      </c>
      <c r="AF29" s="29">
        <v>1508201</v>
      </c>
      <c r="AG29" s="29">
        <v>1465186</v>
      </c>
      <c r="AH29" s="29">
        <v>1425634</v>
      </c>
      <c r="AI29" s="29">
        <v>1418835</v>
      </c>
      <c r="AJ29" s="29">
        <v>1395439</v>
      </c>
      <c r="AK29" s="29">
        <v>1372299</v>
      </c>
      <c r="AL29" s="29">
        <v>1368350</v>
      </c>
      <c r="AM29" s="29">
        <v>1374444</v>
      </c>
      <c r="AN29" s="98">
        <v>1465453</v>
      </c>
    </row>
    <row r="30" spans="1:40" ht="12.75">
      <c r="A30" s="5">
        <v>28</v>
      </c>
      <c r="B30" s="6" t="s">
        <v>33</v>
      </c>
      <c r="C30" s="28">
        <v>1342624</v>
      </c>
      <c r="D30" s="29">
        <v>1446889</v>
      </c>
      <c r="E30" s="29">
        <v>1510549</v>
      </c>
      <c r="F30" s="29">
        <v>1581402</v>
      </c>
      <c r="G30" s="29">
        <v>1692445</v>
      </c>
      <c r="H30" s="29">
        <v>1723938</v>
      </c>
      <c r="I30" s="29">
        <v>1717681</v>
      </c>
      <c r="J30" s="29">
        <v>1725196</v>
      </c>
      <c r="K30" s="29">
        <v>1745098</v>
      </c>
      <c r="L30" s="29">
        <v>1792614</v>
      </c>
      <c r="M30" s="29">
        <v>1826418</v>
      </c>
      <c r="N30" s="29">
        <v>1915457</v>
      </c>
      <c r="O30" s="29">
        <v>1958622</v>
      </c>
      <c r="P30" s="29">
        <v>2036082</v>
      </c>
      <c r="Q30" s="29">
        <v>2085986</v>
      </c>
      <c r="R30" s="29">
        <v>2147028</v>
      </c>
      <c r="S30" s="29">
        <v>2216991</v>
      </c>
      <c r="T30" s="29">
        <v>2317489</v>
      </c>
      <c r="U30" s="29">
        <v>2458535</v>
      </c>
      <c r="V30" s="29">
        <v>2615990</v>
      </c>
      <c r="W30" s="29">
        <v>2843142</v>
      </c>
      <c r="X30" s="29">
        <v>3039359</v>
      </c>
      <c r="Y30" s="29">
        <v>3241602</v>
      </c>
      <c r="Z30" s="29">
        <v>3352073</v>
      </c>
      <c r="AA30" s="66">
        <v>3361165</v>
      </c>
      <c r="AB30" s="29">
        <v>3377021</v>
      </c>
      <c r="AC30" s="29">
        <v>3394721</v>
      </c>
      <c r="AD30" s="29">
        <v>3438007</v>
      </c>
      <c r="AE30" s="29">
        <v>3506899</v>
      </c>
      <c r="AF30" s="29">
        <v>3502709</v>
      </c>
      <c r="AG30" s="29">
        <v>3501309</v>
      </c>
      <c r="AH30" s="29">
        <v>3532267</v>
      </c>
      <c r="AI30" s="29">
        <v>3567950</v>
      </c>
      <c r="AJ30" s="29">
        <v>3639323</v>
      </c>
      <c r="AK30" s="29">
        <v>3728357</v>
      </c>
      <c r="AL30" s="29">
        <v>3890915</v>
      </c>
      <c r="AM30" s="29">
        <v>4084397</v>
      </c>
      <c r="AN30" s="98">
        <v>4291827</v>
      </c>
    </row>
    <row r="31" spans="1:40" ht="12.75">
      <c r="A31" s="5">
        <v>29</v>
      </c>
      <c r="B31" s="6" t="s">
        <v>34</v>
      </c>
      <c r="C31" s="28">
        <v>1096251</v>
      </c>
      <c r="D31" s="29">
        <v>1128337</v>
      </c>
      <c r="E31" s="29">
        <v>1133506</v>
      </c>
      <c r="F31" s="29">
        <v>1139253</v>
      </c>
      <c r="G31" s="29">
        <v>1191641</v>
      </c>
      <c r="H31" s="29">
        <v>1239356</v>
      </c>
      <c r="I31" s="29">
        <v>1271272</v>
      </c>
      <c r="J31" s="29">
        <v>1302778</v>
      </c>
      <c r="K31" s="29">
        <v>1338685</v>
      </c>
      <c r="L31" s="29">
        <v>1392883</v>
      </c>
      <c r="M31" s="29">
        <v>1447103</v>
      </c>
      <c r="N31" s="29">
        <v>1514588</v>
      </c>
      <c r="O31" s="29">
        <v>1602295</v>
      </c>
      <c r="P31" s="29">
        <v>1696627</v>
      </c>
      <c r="Q31" s="29">
        <v>1725192</v>
      </c>
      <c r="R31" s="29">
        <v>1762231</v>
      </c>
      <c r="S31" s="29">
        <v>1833725</v>
      </c>
      <c r="T31" s="29">
        <v>1926736</v>
      </c>
      <c r="U31" s="29">
        <v>2062414</v>
      </c>
      <c r="V31" s="29">
        <v>2322943</v>
      </c>
      <c r="W31" s="29">
        <v>2634783</v>
      </c>
      <c r="X31" s="29">
        <v>2948818</v>
      </c>
      <c r="Y31" s="29">
        <v>3263834</v>
      </c>
      <c r="Z31" s="29">
        <v>3469747</v>
      </c>
      <c r="AA31" s="66">
        <v>3706931</v>
      </c>
      <c r="AB31" s="29">
        <v>3892820</v>
      </c>
      <c r="AC31" s="29">
        <v>4180496</v>
      </c>
      <c r="AD31" s="29">
        <v>4355420</v>
      </c>
      <c r="AE31" s="29">
        <v>4545104</v>
      </c>
      <c r="AF31" s="29">
        <v>4660624</v>
      </c>
      <c r="AG31" s="29">
        <v>4737193</v>
      </c>
      <c r="AH31" s="29">
        <v>4931325</v>
      </c>
      <c r="AI31" s="29">
        <v>5060840</v>
      </c>
      <c r="AJ31" s="29">
        <v>5208494</v>
      </c>
      <c r="AK31" s="29">
        <v>5380002</v>
      </c>
      <c r="AL31" s="29">
        <v>5524447</v>
      </c>
      <c r="AM31" s="29">
        <v>5855135</v>
      </c>
      <c r="AN31" s="98">
        <v>6056930</v>
      </c>
    </row>
    <row r="32" spans="1:40" ht="12.75">
      <c r="A32" s="5">
        <v>30</v>
      </c>
      <c r="B32" s="6" t="s">
        <v>35</v>
      </c>
      <c r="C32" s="28">
        <v>2335252</v>
      </c>
      <c r="D32" s="29">
        <v>2681581</v>
      </c>
      <c r="E32" s="29">
        <v>3058313</v>
      </c>
      <c r="F32" s="29">
        <v>3175604</v>
      </c>
      <c r="G32" s="29">
        <v>3289701</v>
      </c>
      <c r="H32" s="29">
        <v>3475246</v>
      </c>
      <c r="I32" s="29">
        <v>3567570</v>
      </c>
      <c r="J32" s="29">
        <v>3524768</v>
      </c>
      <c r="K32" s="29">
        <v>3487441</v>
      </c>
      <c r="L32" s="29">
        <v>3515991</v>
      </c>
      <c r="M32" s="29">
        <v>3525028</v>
      </c>
      <c r="N32" s="29">
        <v>3572943</v>
      </c>
      <c r="O32" s="29">
        <v>3516965</v>
      </c>
      <c r="P32" s="29">
        <v>3433773</v>
      </c>
      <c r="Q32" s="29">
        <v>3356902</v>
      </c>
      <c r="R32" s="29">
        <v>3296659</v>
      </c>
      <c r="S32" s="29">
        <v>3218590</v>
      </c>
      <c r="T32" s="29">
        <v>3176120</v>
      </c>
      <c r="U32" s="29">
        <v>3124844</v>
      </c>
      <c r="V32" s="29">
        <v>3154118</v>
      </c>
      <c r="W32" s="29">
        <v>3368342</v>
      </c>
      <c r="X32" s="29">
        <v>3845163</v>
      </c>
      <c r="Y32" s="29">
        <v>4294612</v>
      </c>
      <c r="Z32" s="29">
        <v>4867615</v>
      </c>
      <c r="AA32" s="66">
        <v>5247559</v>
      </c>
      <c r="AB32" s="29">
        <v>5530807</v>
      </c>
      <c r="AC32" s="29">
        <v>5825094</v>
      </c>
      <c r="AD32" s="29">
        <v>5929482</v>
      </c>
      <c r="AE32" s="29">
        <v>6086913</v>
      </c>
      <c r="AF32" s="29">
        <v>6084440</v>
      </c>
      <c r="AG32" s="29">
        <v>5961323</v>
      </c>
      <c r="AH32" s="29">
        <v>5904699</v>
      </c>
      <c r="AI32" s="29">
        <v>5964825</v>
      </c>
      <c r="AJ32" s="29">
        <v>6189647</v>
      </c>
      <c r="AK32" s="29">
        <v>6452838</v>
      </c>
      <c r="AL32" s="29">
        <v>6455628</v>
      </c>
      <c r="AM32" s="29">
        <v>6514943</v>
      </c>
      <c r="AN32" s="98">
        <v>6836444</v>
      </c>
    </row>
    <row r="33" spans="1:40" ht="12.75">
      <c r="A33" s="5">
        <v>31</v>
      </c>
      <c r="B33" s="6" t="s">
        <v>36</v>
      </c>
      <c r="C33" s="28">
        <v>479388</v>
      </c>
      <c r="D33" s="29">
        <v>616488</v>
      </c>
      <c r="E33" s="29">
        <v>727105</v>
      </c>
      <c r="F33" s="29">
        <v>760603</v>
      </c>
      <c r="G33" s="29">
        <v>830201</v>
      </c>
      <c r="H33" s="29">
        <v>883486</v>
      </c>
      <c r="I33" s="29">
        <v>958461</v>
      </c>
      <c r="J33" s="29">
        <v>994074</v>
      </c>
      <c r="K33" s="29">
        <v>967727</v>
      </c>
      <c r="L33" s="29">
        <v>941572</v>
      </c>
      <c r="M33" s="29">
        <v>908653</v>
      </c>
      <c r="N33" s="29">
        <v>887175</v>
      </c>
      <c r="O33" s="29">
        <v>891479</v>
      </c>
      <c r="P33" s="29">
        <v>876734</v>
      </c>
      <c r="Q33" s="29">
        <v>851987</v>
      </c>
      <c r="R33" s="29">
        <v>851494</v>
      </c>
      <c r="S33" s="29">
        <v>875077</v>
      </c>
      <c r="T33" s="29">
        <v>890086</v>
      </c>
      <c r="U33" s="29">
        <v>888621</v>
      </c>
      <c r="V33" s="29">
        <v>901117</v>
      </c>
      <c r="W33" s="29">
        <v>903890</v>
      </c>
      <c r="X33" s="29">
        <v>934086</v>
      </c>
      <c r="Y33" s="29">
        <v>992456</v>
      </c>
      <c r="Z33" s="29">
        <v>1031018</v>
      </c>
      <c r="AA33" s="66">
        <v>1060658</v>
      </c>
      <c r="AB33" s="29">
        <v>1109577</v>
      </c>
      <c r="AC33" s="29">
        <v>1133977</v>
      </c>
      <c r="AD33" s="29">
        <v>1134662</v>
      </c>
      <c r="AE33" s="29">
        <v>1138307</v>
      </c>
      <c r="AF33" s="29">
        <v>1131106</v>
      </c>
      <c r="AG33" s="29">
        <v>1117253</v>
      </c>
      <c r="AH33" s="29">
        <v>1106652</v>
      </c>
      <c r="AI33" s="29">
        <v>1092421</v>
      </c>
      <c r="AJ33" s="29">
        <v>1095065</v>
      </c>
      <c r="AK33" s="29">
        <v>1123494</v>
      </c>
      <c r="AL33" s="29">
        <v>1123614</v>
      </c>
      <c r="AM33" s="29">
        <v>1149391</v>
      </c>
      <c r="AN33" s="98">
        <v>1156600</v>
      </c>
    </row>
    <row r="34" spans="1:40" ht="12.75">
      <c r="A34" s="5">
        <v>32</v>
      </c>
      <c r="B34" s="6" t="s">
        <v>37</v>
      </c>
      <c r="C34" s="28">
        <v>546658</v>
      </c>
      <c r="D34" s="29">
        <v>585644</v>
      </c>
      <c r="E34" s="29">
        <v>618533</v>
      </c>
      <c r="F34" s="29">
        <v>661497</v>
      </c>
      <c r="G34" s="29">
        <v>684123</v>
      </c>
      <c r="H34" s="29">
        <v>688803</v>
      </c>
      <c r="I34" s="29">
        <v>698238</v>
      </c>
      <c r="J34" s="29">
        <v>710408</v>
      </c>
      <c r="K34" s="29">
        <v>720782</v>
      </c>
      <c r="L34" s="29">
        <v>731525</v>
      </c>
      <c r="M34" s="29">
        <v>749939</v>
      </c>
      <c r="N34" s="29">
        <v>790240</v>
      </c>
      <c r="O34" s="29">
        <v>832654</v>
      </c>
      <c r="P34" s="29">
        <v>851478</v>
      </c>
      <c r="Q34" s="29">
        <v>922981</v>
      </c>
      <c r="R34" s="29">
        <v>1024959</v>
      </c>
      <c r="S34" s="29">
        <v>1087808</v>
      </c>
      <c r="T34" s="29">
        <v>1097575</v>
      </c>
      <c r="U34" s="29">
        <v>1140027</v>
      </c>
      <c r="V34" s="29">
        <v>1251554</v>
      </c>
      <c r="W34" s="29">
        <v>1377241</v>
      </c>
      <c r="X34" s="29">
        <v>1485975</v>
      </c>
      <c r="Y34" s="29">
        <v>1549023</v>
      </c>
      <c r="Z34" s="29">
        <v>1537511</v>
      </c>
      <c r="AA34" s="66">
        <v>1518577</v>
      </c>
      <c r="AB34" s="29">
        <v>1537742</v>
      </c>
      <c r="AC34" s="29">
        <v>1541304</v>
      </c>
      <c r="AD34" s="29">
        <v>1554632</v>
      </c>
      <c r="AE34" s="29">
        <v>1569924</v>
      </c>
      <c r="AF34" s="29">
        <v>1540524</v>
      </c>
      <c r="AG34" s="29">
        <v>1536718</v>
      </c>
      <c r="AH34" s="29">
        <v>1557092</v>
      </c>
      <c r="AI34" s="29">
        <v>1538347</v>
      </c>
      <c r="AJ34" s="29">
        <v>1520470</v>
      </c>
      <c r="AK34" s="29">
        <v>1560349</v>
      </c>
      <c r="AL34" s="29">
        <v>1578250</v>
      </c>
      <c r="AM34" s="29">
        <v>1676444</v>
      </c>
      <c r="AN34" s="98">
        <v>1751961</v>
      </c>
    </row>
    <row r="35" spans="1:40" ht="12.75">
      <c r="A35" s="5">
        <v>33</v>
      </c>
      <c r="B35" s="6" t="s">
        <v>38</v>
      </c>
      <c r="C35" s="28">
        <v>1400023</v>
      </c>
      <c r="D35" s="29">
        <v>1431154</v>
      </c>
      <c r="E35" s="29">
        <v>1439416</v>
      </c>
      <c r="F35" s="29">
        <v>1521667</v>
      </c>
      <c r="G35" s="29">
        <v>1584408</v>
      </c>
      <c r="H35" s="29">
        <v>1688814</v>
      </c>
      <c r="I35" s="29">
        <v>1726679</v>
      </c>
      <c r="J35" s="29">
        <v>1747789</v>
      </c>
      <c r="K35" s="29">
        <v>1801032</v>
      </c>
      <c r="L35" s="29">
        <v>1898710</v>
      </c>
      <c r="M35" s="29">
        <v>1985104</v>
      </c>
      <c r="N35" s="29">
        <v>2058320</v>
      </c>
      <c r="O35" s="29">
        <v>2099147</v>
      </c>
      <c r="P35" s="29">
        <v>2102265</v>
      </c>
      <c r="Q35" s="29">
        <v>2110566</v>
      </c>
      <c r="R35" s="29">
        <v>2137901</v>
      </c>
      <c r="S35" s="29">
        <v>2159428</v>
      </c>
      <c r="T35" s="29">
        <v>2184003</v>
      </c>
      <c r="U35" s="29">
        <v>2228285</v>
      </c>
      <c r="V35" s="29">
        <v>2287566</v>
      </c>
      <c r="W35" s="29">
        <v>2358999</v>
      </c>
      <c r="X35" s="29">
        <v>2437004</v>
      </c>
      <c r="Y35" s="29">
        <v>2514696</v>
      </c>
      <c r="Z35" s="29">
        <v>2555331</v>
      </c>
      <c r="AA35" s="66">
        <v>2563530</v>
      </c>
      <c r="AB35" s="29">
        <v>2549012</v>
      </c>
      <c r="AC35" s="29">
        <v>2563981</v>
      </c>
      <c r="AD35" s="29">
        <v>2615494</v>
      </c>
      <c r="AE35" s="29">
        <v>2625358</v>
      </c>
      <c r="AF35" s="29">
        <v>2560372</v>
      </c>
      <c r="AG35" s="29">
        <v>2505158</v>
      </c>
      <c r="AH35" s="29">
        <v>2436543</v>
      </c>
      <c r="AI35" s="29">
        <v>2360999</v>
      </c>
      <c r="AJ35" s="29">
        <v>2286290</v>
      </c>
      <c r="AK35" s="29">
        <v>2213896</v>
      </c>
      <c r="AL35" s="29">
        <v>2195719</v>
      </c>
      <c r="AM35" s="29">
        <v>2175036</v>
      </c>
      <c r="AN35" s="98">
        <v>2159883</v>
      </c>
    </row>
    <row r="36" spans="1:40" ht="12.75">
      <c r="A36" s="5">
        <v>34</v>
      </c>
      <c r="B36" s="6" t="s">
        <v>39</v>
      </c>
      <c r="C36" s="28">
        <v>798061</v>
      </c>
      <c r="D36" s="29">
        <v>757846</v>
      </c>
      <c r="E36" s="29">
        <v>718562</v>
      </c>
      <c r="F36" s="29">
        <v>694576</v>
      </c>
      <c r="G36" s="29">
        <v>672466</v>
      </c>
      <c r="H36" s="29">
        <v>639908</v>
      </c>
      <c r="I36" s="29">
        <v>612005</v>
      </c>
      <c r="J36" s="29">
        <v>588645</v>
      </c>
      <c r="K36" s="29">
        <v>568492</v>
      </c>
      <c r="L36" s="29">
        <v>554043</v>
      </c>
      <c r="M36" s="29">
        <v>542744</v>
      </c>
      <c r="N36" s="29">
        <v>535774</v>
      </c>
      <c r="O36" s="29">
        <v>529939</v>
      </c>
      <c r="P36" s="29">
        <v>537181</v>
      </c>
      <c r="Q36" s="29">
        <v>556910</v>
      </c>
      <c r="R36" s="29">
        <v>580001</v>
      </c>
      <c r="S36" s="29">
        <v>585764</v>
      </c>
      <c r="T36" s="29">
        <v>590560</v>
      </c>
      <c r="U36" s="29">
        <v>607185</v>
      </c>
      <c r="V36" s="29">
        <v>625691</v>
      </c>
      <c r="W36" s="29">
        <v>641815</v>
      </c>
      <c r="X36" s="29">
        <v>665300</v>
      </c>
      <c r="Y36" s="29">
        <v>668842</v>
      </c>
      <c r="Z36" s="29">
        <v>661126</v>
      </c>
      <c r="AA36" s="66">
        <v>652846</v>
      </c>
      <c r="AB36" s="29">
        <v>653445</v>
      </c>
      <c r="AC36" s="29">
        <v>648030</v>
      </c>
      <c r="AD36" s="29">
        <v>632134</v>
      </c>
      <c r="AE36" s="29">
        <v>613415</v>
      </c>
      <c r="AF36" s="29">
        <v>612325</v>
      </c>
      <c r="AG36" s="29">
        <v>608744</v>
      </c>
      <c r="AH36" s="29">
        <v>606880</v>
      </c>
      <c r="AI36" s="29">
        <v>575092</v>
      </c>
      <c r="AJ36" s="29">
        <v>552578</v>
      </c>
      <c r="AK36" s="29">
        <v>535595</v>
      </c>
      <c r="AL36" s="29">
        <v>542631</v>
      </c>
      <c r="AM36" s="29">
        <v>556125</v>
      </c>
      <c r="AN36" s="98">
        <v>568487</v>
      </c>
    </row>
    <row r="37" spans="1:40" ht="12.75">
      <c r="A37" s="5">
        <v>35</v>
      </c>
      <c r="B37" s="6" t="s">
        <v>40</v>
      </c>
      <c r="C37" s="28">
        <v>1026421</v>
      </c>
      <c r="D37" s="29">
        <v>1063830</v>
      </c>
      <c r="E37" s="29">
        <v>1077299</v>
      </c>
      <c r="F37" s="29">
        <v>1091272</v>
      </c>
      <c r="G37" s="29">
        <v>1134752</v>
      </c>
      <c r="H37" s="29">
        <v>1168016</v>
      </c>
      <c r="I37" s="29">
        <v>1176538</v>
      </c>
      <c r="J37" s="29">
        <v>1191551</v>
      </c>
      <c r="K37" s="29">
        <v>1191162</v>
      </c>
      <c r="L37" s="29">
        <v>1191429</v>
      </c>
      <c r="M37" s="29">
        <v>1191479</v>
      </c>
      <c r="N37" s="29">
        <v>1194627</v>
      </c>
      <c r="O37" s="29">
        <v>1210341</v>
      </c>
      <c r="P37" s="29">
        <v>1222334</v>
      </c>
      <c r="Q37" s="29">
        <v>1266453</v>
      </c>
      <c r="R37" s="29">
        <v>1348551</v>
      </c>
      <c r="S37" s="29">
        <v>1378872</v>
      </c>
      <c r="T37" s="29">
        <v>1388736</v>
      </c>
      <c r="U37" s="29">
        <v>1403118</v>
      </c>
      <c r="V37" s="29">
        <v>1412334</v>
      </c>
      <c r="W37" s="29">
        <v>1431274</v>
      </c>
      <c r="X37" s="29">
        <v>1445328</v>
      </c>
      <c r="Y37" s="29">
        <v>1466520</v>
      </c>
      <c r="Z37" s="29">
        <v>1456454</v>
      </c>
      <c r="AA37" s="66">
        <v>1436098</v>
      </c>
      <c r="AB37" s="29">
        <v>1427970</v>
      </c>
      <c r="AC37" s="29">
        <v>1414536</v>
      </c>
      <c r="AD37" s="29">
        <v>1407909</v>
      </c>
      <c r="AE37" s="29">
        <v>1385936</v>
      </c>
      <c r="AF37" s="29">
        <v>1366736</v>
      </c>
      <c r="AG37" s="29">
        <v>1353552</v>
      </c>
      <c r="AH37" s="29">
        <v>1349763</v>
      </c>
      <c r="AI37" s="29">
        <v>1309466</v>
      </c>
      <c r="AJ37" s="29">
        <v>1266631</v>
      </c>
      <c r="AK37" s="29">
        <v>1238823</v>
      </c>
      <c r="AL37" s="29">
        <v>1229059</v>
      </c>
      <c r="AM37" s="29">
        <v>1241033</v>
      </c>
      <c r="AN37" s="98">
        <v>1298989</v>
      </c>
    </row>
    <row r="38" spans="1:40" ht="12.75">
      <c r="A38" s="5">
        <v>36</v>
      </c>
      <c r="B38" s="6" t="s">
        <v>41</v>
      </c>
      <c r="C38" s="28">
        <v>10429516</v>
      </c>
      <c r="D38" s="29">
        <v>12044623</v>
      </c>
      <c r="E38" s="29">
        <v>13168493</v>
      </c>
      <c r="F38" s="29">
        <v>13430428</v>
      </c>
      <c r="G38" s="29">
        <v>13766852</v>
      </c>
      <c r="H38" s="29">
        <v>12989741</v>
      </c>
      <c r="I38" s="29">
        <v>12270516</v>
      </c>
      <c r="J38" s="29">
        <v>11624972</v>
      </c>
      <c r="K38" s="29">
        <v>10983843</v>
      </c>
      <c r="L38" s="29">
        <v>10437914</v>
      </c>
      <c r="M38" s="29">
        <v>9899199</v>
      </c>
      <c r="N38" s="29">
        <v>9408848</v>
      </c>
      <c r="O38" s="29">
        <v>8969014</v>
      </c>
      <c r="P38" s="29">
        <v>8567086</v>
      </c>
      <c r="Q38" s="29">
        <v>8195986</v>
      </c>
      <c r="R38" s="29">
        <v>7826011</v>
      </c>
      <c r="S38" s="29">
        <v>7489408</v>
      </c>
      <c r="T38" s="29">
        <v>7172946</v>
      </c>
      <c r="U38" s="29">
        <v>6885757</v>
      </c>
      <c r="V38" s="29">
        <v>6657574</v>
      </c>
      <c r="W38" s="29">
        <v>6465932</v>
      </c>
      <c r="X38" s="29">
        <v>6316928</v>
      </c>
      <c r="Y38" s="29">
        <v>6181003</v>
      </c>
      <c r="Z38" s="29">
        <v>6059474</v>
      </c>
      <c r="AA38" s="66">
        <v>5927892</v>
      </c>
      <c r="AB38" s="29">
        <v>5880813</v>
      </c>
      <c r="AC38" s="29">
        <v>5798422</v>
      </c>
      <c r="AD38" s="29">
        <v>5676856</v>
      </c>
      <c r="AE38" s="29">
        <v>5589949</v>
      </c>
      <c r="AF38" s="29">
        <v>5518481</v>
      </c>
      <c r="AG38" s="29">
        <v>5407406</v>
      </c>
      <c r="AH38" s="29">
        <v>5338732</v>
      </c>
      <c r="AI38" s="29">
        <v>5252049</v>
      </c>
      <c r="AJ38" s="29">
        <v>5157929</v>
      </c>
      <c r="AK38" s="29">
        <v>5120302</v>
      </c>
      <c r="AL38" s="29">
        <v>5056416</v>
      </c>
      <c r="AM38" s="29">
        <v>5052568</v>
      </c>
      <c r="AN38" s="98">
        <v>5101443</v>
      </c>
    </row>
    <row r="39" spans="1:40" ht="12.75">
      <c r="A39" s="5">
        <v>37</v>
      </c>
      <c r="B39" s="6" t="s">
        <v>42</v>
      </c>
      <c r="C39" s="28">
        <v>1315115</v>
      </c>
      <c r="D39" s="29">
        <v>1749678</v>
      </c>
      <c r="E39" s="29">
        <v>1944889</v>
      </c>
      <c r="F39" s="29">
        <v>2205030</v>
      </c>
      <c r="G39" s="29">
        <v>2466249</v>
      </c>
      <c r="H39" s="29">
        <v>4032020</v>
      </c>
      <c r="I39" s="29">
        <v>5545918</v>
      </c>
      <c r="J39" s="29">
        <v>6881806</v>
      </c>
      <c r="K39" s="29">
        <v>7356949</v>
      </c>
      <c r="L39" s="29">
        <v>8000577</v>
      </c>
      <c r="M39" s="29">
        <v>8318526</v>
      </c>
      <c r="N39" s="29">
        <v>8728817</v>
      </c>
      <c r="O39" s="29">
        <v>9400745</v>
      </c>
      <c r="P39" s="29">
        <v>10107979</v>
      </c>
      <c r="Q39" s="29">
        <v>10587490</v>
      </c>
      <c r="R39" s="29">
        <v>10910277</v>
      </c>
      <c r="S39" s="29">
        <v>11397444</v>
      </c>
      <c r="T39" s="29">
        <v>11673633</v>
      </c>
      <c r="U39" s="29">
        <v>12094902</v>
      </c>
      <c r="V39" s="29">
        <v>13040024</v>
      </c>
      <c r="W39" s="29">
        <v>14587287</v>
      </c>
      <c r="X39" s="29">
        <v>15931064</v>
      </c>
      <c r="Y39" s="29">
        <v>16771685</v>
      </c>
      <c r="Z39" s="29">
        <v>16987689</v>
      </c>
      <c r="AA39" s="66">
        <v>16730118</v>
      </c>
      <c r="AB39" s="29">
        <v>16528520</v>
      </c>
      <c r="AC39" s="29">
        <v>16237793</v>
      </c>
      <c r="AD39" s="29">
        <v>15779165</v>
      </c>
      <c r="AE39" s="29">
        <v>15431491</v>
      </c>
      <c r="AF39" s="29">
        <v>15155458</v>
      </c>
      <c r="AG39" s="29">
        <v>14767651</v>
      </c>
      <c r="AH39" s="29">
        <v>14444527</v>
      </c>
      <c r="AI39" s="29">
        <v>14120653</v>
      </c>
      <c r="AJ39" s="29">
        <v>13856913</v>
      </c>
      <c r="AK39" s="29">
        <v>13764953</v>
      </c>
      <c r="AL39" s="29">
        <v>13739445</v>
      </c>
      <c r="AM39" s="29">
        <v>13930948</v>
      </c>
      <c r="AN39" s="98">
        <v>14440767</v>
      </c>
    </row>
    <row r="40" spans="1:40" ht="12.75">
      <c r="A40" s="5">
        <v>38</v>
      </c>
      <c r="B40" s="6" t="s">
        <v>43</v>
      </c>
      <c r="C40" s="28">
        <v>585971</v>
      </c>
      <c r="D40" s="29">
        <v>675218</v>
      </c>
      <c r="E40" s="29">
        <v>757591</v>
      </c>
      <c r="F40" s="29">
        <v>789773</v>
      </c>
      <c r="G40" s="29">
        <v>831550</v>
      </c>
      <c r="H40" s="29">
        <v>908847</v>
      </c>
      <c r="I40" s="29">
        <v>934565</v>
      </c>
      <c r="J40" s="29">
        <v>939518</v>
      </c>
      <c r="K40" s="29">
        <v>931801</v>
      </c>
      <c r="L40" s="29">
        <v>925317</v>
      </c>
      <c r="M40" s="29">
        <v>943759</v>
      </c>
      <c r="N40" s="29">
        <v>971743</v>
      </c>
      <c r="O40" s="29">
        <v>1013303</v>
      </c>
      <c r="P40" s="29">
        <v>1033839</v>
      </c>
      <c r="Q40" s="29">
        <v>1025767</v>
      </c>
      <c r="R40" s="29">
        <v>1030779</v>
      </c>
      <c r="S40" s="29">
        <v>1052186</v>
      </c>
      <c r="T40" s="29">
        <v>1041813</v>
      </c>
      <c r="U40" s="29">
        <v>1058645</v>
      </c>
      <c r="V40" s="29">
        <v>1112702</v>
      </c>
      <c r="W40" s="29">
        <v>1192034</v>
      </c>
      <c r="X40" s="29">
        <v>1338845</v>
      </c>
      <c r="Y40" s="29">
        <v>1465613</v>
      </c>
      <c r="Z40" s="29">
        <v>1524612</v>
      </c>
      <c r="AA40" s="66">
        <v>1548606</v>
      </c>
      <c r="AB40" s="29">
        <v>1588347</v>
      </c>
      <c r="AC40" s="29">
        <v>1688613</v>
      </c>
      <c r="AD40" s="29">
        <v>1799068</v>
      </c>
      <c r="AE40" s="29">
        <v>1793978</v>
      </c>
      <c r="AF40" s="29">
        <v>1767531</v>
      </c>
      <c r="AG40" s="29">
        <v>1760575</v>
      </c>
      <c r="AH40" s="29">
        <v>1754152</v>
      </c>
      <c r="AI40" s="29">
        <v>1765431</v>
      </c>
      <c r="AJ40" s="29">
        <v>1727787</v>
      </c>
      <c r="AK40" s="29">
        <v>1707630</v>
      </c>
      <c r="AL40" s="29">
        <v>1719622</v>
      </c>
      <c r="AM40" s="29">
        <v>1754322</v>
      </c>
      <c r="AN40" s="98">
        <v>1831248</v>
      </c>
    </row>
    <row r="41" spans="1:40" ht="12.75">
      <c r="A41" s="5">
        <v>39</v>
      </c>
      <c r="B41" s="6" t="s">
        <v>44</v>
      </c>
      <c r="C41" s="28">
        <v>1798438</v>
      </c>
      <c r="D41" s="29">
        <v>1768321</v>
      </c>
      <c r="E41" s="29">
        <v>1771478</v>
      </c>
      <c r="F41" s="29">
        <v>1813035</v>
      </c>
      <c r="G41" s="29">
        <v>1892646</v>
      </c>
      <c r="H41" s="29">
        <v>1845644</v>
      </c>
      <c r="I41" s="29">
        <v>1793858</v>
      </c>
      <c r="J41" s="29">
        <v>1765555</v>
      </c>
      <c r="K41" s="29">
        <v>1750056</v>
      </c>
      <c r="L41" s="29">
        <v>1787103</v>
      </c>
      <c r="M41" s="29">
        <v>1866625</v>
      </c>
      <c r="N41" s="29">
        <v>1940314</v>
      </c>
      <c r="O41" s="29">
        <v>2001591</v>
      </c>
      <c r="P41" s="29">
        <v>2084259</v>
      </c>
      <c r="Q41" s="29">
        <v>2145972</v>
      </c>
      <c r="R41" s="29">
        <v>2289125</v>
      </c>
      <c r="S41" s="29">
        <v>2370632</v>
      </c>
      <c r="T41" s="29">
        <v>2433241</v>
      </c>
      <c r="U41" s="29">
        <v>2566098</v>
      </c>
      <c r="V41" s="29">
        <v>2712920</v>
      </c>
      <c r="W41" s="29">
        <v>2911166</v>
      </c>
      <c r="X41" s="29">
        <v>3227828</v>
      </c>
      <c r="Y41" s="29">
        <v>3429380</v>
      </c>
      <c r="Z41" s="29">
        <v>3566676</v>
      </c>
      <c r="AA41" s="66">
        <v>3677946</v>
      </c>
      <c r="AB41" s="29">
        <v>3874356</v>
      </c>
      <c r="AC41" s="29">
        <v>4049636</v>
      </c>
      <c r="AD41" s="29">
        <v>4153425</v>
      </c>
      <c r="AE41" s="29">
        <v>4193160</v>
      </c>
      <c r="AF41" s="29">
        <v>4182155</v>
      </c>
      <c r="AG41" s="29">
        <v>4170605</v>
      </c>
      <c r="AH41" s="29">
        <v>4224835</v>
      </c>
      <c r="AI41" s="29">
        <v>4233916</v>
      </c>
      <c r="AJ41" s="29">
        <v>4113461</v>
      </c>
      <c r="AK41" s="29">
        <v>4060206</v>
      </c>
      <c r="AL41" s="29">
        <v>4057310</v>
      </c>
      <c r="AM41" s="29">
        <v>4083514</v>
      </c>
      <c r="AN41" s="98">
        <v>4113225</v>
      </c>
    </row>
    <row r="42" spans="1:40" ht="12.75">
      <c r="A42" s="5">
        <v>40</v>
      </c>
      <c r="B42" s="6" t="s">
        <v>45</v>
      </c>
      <c r="C42" s="28">
        <v>1395493</v>
      </c>
      <c r="D42" s="29">
        <v>1580509</v>
      </c>
      <c r="E42" s="29">
        <v>1652324</v>
      </c>
      <c r="F42" s="29">
        <v>1777540</v>
      </c>
      <c r="G42" s="29">
        <v>1879204</v>
      </c>
      <c r="H42" s="29">
        <v>1955179</v>
      </c>
      <c r="I42" s="29">
        <v>1972243</v>
      </c>
      <c r="J42" s="29">
        <v>1958861</v>
      </c>
      <c r="K42" s="29">
        <v>1923004</v>
      </c>
      <c r="L42" s="29">
        <v>1902853</v>
      </c>
      <c r="M42" s="29">
        <v>1862008</v>
      </c>
      <c r="N42" s="29">
        <v>1833901</v>
      </c>
      <c r="O42" s="29">
        <v>1850131</v>
      </c>
      <c r="P42" s="29">
        <v>1907802</v>
      </c>
      <c r="Q42" s="29">
        <v>2011230</v>
      </c>
      <c r="R42" s="29">
        <v>2067573</v>
      </c>
      <c r="S42" s="29">
        <v>2087770</v>
      </c>
      <c r="T42" s="29">
        <v>2125200</v>
      </c>
      <c r="U42" s="29">
        <v>2176361</v>
      </c>
      <c r="V42" s="29">
        <v>2216611</v>
      </c>
      <c r="W42" s="29">
        <v>2341628</v>
      </c>
      <c r="X42" s="29">
        <v>2502017</v>
      </c>
      <c r="Y42" s="29">
        <v>2698885</v>
      </c>
      <c r="Z42" s="29">
        <v>2822709</v>
      </c>
      <c r="AA42" s="66">
        <v>2818559</v>
      </c>
      <c r="AB42" s="29">
        <v>2796567</v>
      </c>
      <c r="AC42" s="29">
        <v>2809703</v>
      </c>
      <c r="AD42" s="29">
        <v>2891636</v>
      </c>
      <c r="AE42" s="29">
        <v>2852939</v>
      </c>
      <c r="AF42" s="29">
        <v>2800098</v>
      </c>
      <c r="AG42" s="29">
        <v>2740959</v>
      </c>
      <c r="AH42" s="29">
        <v>2707369</v>
      </c>
      <c r="AI42" s="29">
        <v>2640319</v>
      </c>
      <c r="AJ42" s="29">
        <v>2584047</v>
      </c>
      <c r="AK42" s="29">
        <v>2547486</v>
      </c>
      <c r="AL42" s="29">
        <v>2519080</v>
      </c>
      <c r="AM42" s="29">
        <v>2535333</v>
      </c>
      <c r="AN42" s="98">
        <v>2647416</v>
      </c>
    </row>
    <row r="43" spans="1:40" ht="12.75">
      <c r="A43" s="5">
        <v>41</v>
      </c>
      <c r="B43" s="6" t="s">
        <v>46</v>
      </c>
      <c r="C43" s="28">
        <v>2427162</v>
      </c>
      <c r="D43" s="29">
        <v>2655791</v>
      </c>
      <c r="E43" s="29">
        <v>2651907</v>
      </c>
      <c r="F43" s="29">
        <v>2761879</v>
      </c>
      <c r="G43" s="29">
        <v>2818341</v>
      </c>
      <c r="H43" s="29">
        <v>2799230</v>
      </c>
      <c r="I43" s="29">
        <v>2736077</v>
      </c>
      <c r="J43" s="29">
        <v>2660987</v>
      </c>
      <c r="K43" s="29">
        <v>2576309</v>
      </c>
      <c r="L43" s="29">
        <v>2506178</v>
      </c>
      <c r="M43" s="29">
        <v>2435664</v>
      </c>
      <c r="N43" s="29">
        <v>2365174</v>
      </c>
      <c r="O43" s="29">
        <v>2326698</v>
      </c>
      <c r="P43" s="29">
        <v>2307708</v>
      </c>
      <c r="Q43" s="29">
        <v>2348073</v>
      </c>
      <c r="R43" s="29">
        <v>2530686</v>
      </c>
      <c r="S43" s="29">
        <v>2702368</v>
      </c>
      <c r="T43" s="29">
        <v>2842482</v>
      </c>
      <c r="U43" s="29">
        <v>3077979</v>
      </c>
      <c r="V43" s="29">
        <v>3406335</v>
      </c>
      <c r="W43" s="29">
        <v>3723854</v>
      </c>
      <c r="X43" s="29">
        <v>4145272</v>
      </c>
      <c r="Y43" s="29">
        <v>4506723</v>
      </c>
      <c r="Z43" s="29">
        <v>4582326</v>
      </c>
      <c r="AA43" s="66">
        <v>4531242</v>
      </c>
      <c r="AB43" s="29">
        <v>4525760</v>
      </c>
      <c r="AC43" s="29">
        <v>4616333</v>
      </c>
      <c r="AD43" s="29">
        <v>4706850</v>
      </c>
      <c r="AE43" s="29">
        <v>4700113</v>
      </c>
      <c r="AF43" s="29">
        <v>4610300</v>
      </c>
      <c r="AG43" s="29">
        <v>4540995</v>
      </c>
      <c r="AH43" s="29">
        <v>4490689</v>
      </c>
      <c r="AI43" s="29">
        <v>4419133</v>
      </c>
      <c r="AJ43" s="29">
        <v>4349091</v>
      </c>
      <c r="AK43" s="29">
        <v>4341931</v>
      </c>
      <c r="AL43" s="29">
        <v>4297196</v>
      </c>
      <c r="AM43" s="29">
        <v>4339925</v>
      </c>
      <c r="AN43" s="98">
        <v>4417961</v>
      </c>
    </row>
    <row r="44" spans="1:40" ht="12.75">
      <c r="A44" s="5">
        <v>42</v>
      </c>
      <c r="B44" s="6" t="s">
        <v>47</v>
      </c>
      <c r="C44" s="28">
        <v>1904371</v>
      </c>
      <c r="D44" s="29">
        <v>2022665</v>
      </c>
      <c r="E44" s="29">
        <v>2045786</v>
      </c>
      <c r="F44" s="29">
        <v>2098285</v>
      </c>
      <c r="G44" s="29">
        <v>2178943</v>
      </c>
      <c r="H44" s="29">
        <v>2210204</v>
      </c>
      <c r="I44" s="29">
        <v>2216225</v>
      </c>
      <c r="J44" s="29">
        <v>2270792</v>
      </c>
      <c r="K44" s="29">
        <v>2339328</v>
      </c>
      <c r="L44" s="29">
        <v>2428994</v>
      </c>
      <c r="M44" s="29">
        <v>2543054</v>
      </c>
      <c r="N44" s="29">
        <v>2711803</v>
      </c>
      <c r="O44" s="29">
        <v>2911457</v>
      </c>
      <c r="P44" s="29">
        <v>3107279</v>
      </c>
      <c r="Q44" s="29">
        <v>3323005</v>
      </c>
      <c r="R44" s="29">
        <v>3690832</v>
      </c>
      <c r="S44" s="29">
        <v>4011759</v>
      </c>
      <c r="T44" s="29">
        <v>4167284</v>
      </c>
      <c r="U44" s="29">
        <v>4466539</v>
      </c>
      <c r="V44" s="29">
        <v>4844225</v>
      </c>
      <c r="W44" s="29">
        <v>5392702</v>
      </c>
      <c r="X44" s="29">
        <v>6094053</v>
      </c>
      <c r="Y44" s="29">
        <v>6560973</v>
      </c>
      <c r="Z44" s="29">
        <v>6776853</v>
      </c>
      <c r="AA44" s="66">
        <v>6823301</v>
      </c>
      <c r="AB44" s="29">
        <v>6895930</v>
      </c>
      <c r="AC44" s="29">
        <v>7059134</v>
      </c>
      <c r="AD44" s="29">
        <v>7234023</v>
      </c>
      <c r="AE44" s="29">
        <v>7464096</v>
      </c>
      <c r="AF44" s="29">
        <v>7523107</v>
      </c>
      <c r="AG44" s="29">
        <v>7564683</v>
      </c>
      <c r="AH44" s="29">
        <v>7659677</v>
      </c>
      <c r="AI44" s="29">
        <v>7590666</v>
      </c>
      <c r="AJ44" s="29">
        <v>7509177</v>
      </c>
      <c r="AK44" s="29">
        <v>7546889</v>
      </c>
      <c r="AL44" s="29">
        <v>7746616</v>
      </c>
      <c r="AM44" s="29">
        <v>8220664</v>
      </c>
      <c r="AN44" s="98">
        <v>8724035</v>
      </c>
    </row>
    <row r="45" spans="1:40" ht="12.75">
      <c r="A45" s="5">
        <v>43</v>
      </c>
      <c r="B45" s="6" t="s">
        <v>48</v>
      </c>
      <c r="C45" s="28">
        <v>2895971</v>
      </c>
      <c r="D45" s="29">
        <v>2989237</v>
      </c>
      <c r="E45" s="29">
        <v>2992824</v>
      </c>
      <c r="F45" s="29">
        <v>3104378</v>
      </c>
      <c r="G45" s="29">
        <v>3197369</v>
      </c>
      <c r="H45" s="29">
        <v>3244161</v>
      </c>
      <c r="I45" s="29">
        <v>3258298</v>
      </c>
      <c r="J45" s="29">
        <v>3276988</v>
      </c>
      <c r="K45" s="29">
        <v>3307911</v>
      </c>
      <c r="L45" s="29">
        <v>3391742</v>
      </c>
      <c r="M45" s="29">
        <v>3586107</v>
      </c>
      <c r="N45" s="29">
        <v>3813548</v>
      </c>
      <c r="O45" s="29">
        <v>4088109</v>
      </c>
      <c r="P45" s="29">
        <v>4338246</v>
      </c>
      <c r="Q45" s="29">
        <v>4611676</v>
      </c>
      <c r="R45" s="29">
        <v>5088092</v>
      </c>
      <c r="S45" s="29">
        <v>5388186</v>
      </c>
      <c r="T45" s="29">
        <v>5485121</v>
      </c>
      <c r="U45" s="29">
        <v>5660845</v>
      </c>
      <c r="V45" s="29">
        <v>5996876</v>
      </c>
      <c r="W45" s="29">
        <v>6533914</v>
      </c>
      <c r="X45" s="29">
        <v>7238358</v>
      </c>
      <c r="Y45" s="29">
        <v>7772580</v>
      </c>
      <c r="Z45" s="29">
        <v>7814604</v>
      </c>
      <c r="AA45" s="66">
        <v>7755289</v>
      </c>
      <c r="AB45" s="29">
        <v>7819480</v>
      </c>
      <c r="AC45" s="29">
        <v>8153382</v>
      </c>
      <c r="AD45" s="29">
        <v>8368393</v>
      </c>
      <c r="AE45" s="29">
        <v>8537147</v>
      </c>
      <c r="AF45" s="29">
        <v>8449104</v>
      </c>
      <c r="AG45" s="29">
        <v>8504497</v>
      </c>
      <c r="AH45" s="29">
        <v>8510615</v>
      </c>
      <c r="AI45" s="29">
        <v>8329958</v>
      </c>
      <c r="AJ45" s="29">
        <v>8210213</v>
      </c>
      <c r="AK45" s="29">
        <v>8338389</v>
      </c>
      <c r="AL45" s="29">
        <v>8456475</v>
      </c>
      <c r="AM45" s="29">
        <v>8739176</v>
      </c>
      <c r="AN45" s="98">
        <v>9467420</v>
      </c>
    </row>
    <row r="46" spans="1:40" ht="12.75">
      <c r="A46" s="5">
        <v>44</v>
      </c>
      <c r="B46" s="6" t="s">
        <v>49</v>
      </c>
      <c r="C46" s="28">
        <v>928688</v>
      </c>
      <c r="D46" s="29">
        <v>993824</v>
      </c>
      <c r="E46" s="29">
        <v>1052676</v>
      </c>
      <c r="F46" s="29">
        <v>1155202</v>
      </c>
      <c r="G46" s="29">
        <v>1301977</v>
      </c>
      <c r="H46" s="29">
        <v>1326679</v>
      </c>
      <c r="I46" s="29">
        <v>1319527</v>
      </c>
      <c r="J46" s="29">
        <v>1343739</v>
      </c>
      <c r="K46" s="29">
        <v>1365616</v>
      </c>
      <c r="L46" s="29">
        <v>1417880</v>
      </c>
      <c r="M46" s="29">
        <v>1521276</v>
      </c>
      <c r="N46" s="29">
        <v>1594066</v>
      </c>
      <c r="O46" s="29">
        <v>1668728</v>
      </c>
      <c r="P46" s="29">
        <v>1681393</v>
      </c>
      <c r="Q46" s="29">
        <v>1736342</v>
      </c>
      <c r="R46" s="29">
        <v>1749394</v>
      </c>
      <c r="S46" s="29">
        <v>1750635</v>
      </c>
      <c r="T46" s="29">
        <v>1737850</v>
      </c>
      <c r="U46" s="29">
        <v>1820440</v>
      </c>
      <c r="V46" s="29">
        <v>2045425</v>
      </c>
      <c r="W46" s="29">
        <v>2435605</v>
      </c>
      <c r="X46" s="29">
        <v>2836458</v>
      </c>
      <c r="Y46" s="29">
        <v>3077025</v>
      </c>
      <c r="Z46" s="29">
        <v>3124210</v>
      </c>
      <c r="AA46" s="66">
        <v>3127944</v>
      </c>
      <c r="AB46" s="29">
        <v>3192364</v>
      </c>
      <c r="AC46" s="29">
        <v>3310416</v>
      </c>
      <c r="AD46" s="29">
        <v>3460642</v>
      </c>
      <c r="AE46" s="29">
        <v>3575124</v>
      </c>
      <c r="AF46" s="29">
        <v>3598634</v>
      </c>
      <c r="AG46" s="29">
        <v>3638983</v>
      </c>
      <c r="AH46" s="29">
        <v>3661240</v>
      </c>
      <c r="AI46" s="29">
        <v>3591505</v>
      </c>
      <c r="AJ46" s="29">
        <v>3536130</v>
      </c>
      <c r="AK46" s="29">
        <v>3530659</v>
      </c>
      <c r="AL46" s="29">
        <v>3627665</v>
      </c>
      <c r="AM46" s="29">
        <v>3757059</v>
      </c>
      <c r="AN46" s="98">
        <v>3838174</v>
      </c>
    </row>
    <row r="47" spans="1:40" ht="12.75">
      <c r="A47" s="5">
        <v>45</v>
      </c>
      <c r="B47" s="6" t="s">
        <v>50</v>
      </c>
      <c r="C47" s="28">
        <v>643442</v>
      </c>
      <c r="D47" s="29">
        <v>666552</v>
      </c>
      <c r="E47" s="29">
        <v>673674</v>
      </c>
      <c r="F47" s="29">
        <v>690968</v>
      </c>
      <c r="G47" s="29">
        <v>706894</v>
      </c>
      <c r="H47" s="29">
        <v>683784</v>
      </c>
      <c r="I47" s="29">
        <v>672269</v>
      </c>
      <c r="J47" s="29">
        <v>666400</v>
      </c>
      <c r="K47" s="29">
        <v>686378</v>
      </c>
      <c r="L47" s="29">
        <v>709769</v>
      </c>
      <c r="M47" s="29">
        <v>760157</v>
      </c>
      <c r="N47" s="29">
        <v>799038</v>
      </c>
      <c r="O47" s="29">
        <v>838843</v>
      </c>
      <c r="P47" s="29">
        <v>896856</v>
      </c>
      <c r="Q47" s="29">
        <v>938846</v>
      </c>
      <c r="R47" s="29">
        <v>1020419</v>
      </c>
      <c r="S47" s="29">
        <v>1041071</v>
      </c>
      <c r="T47" s="29">
        <v>1057988</v>
      </c>
      <c r="U47" s="29">
        <v>1100586</v>
      </c>
      <c r="V47" s="29">
        <v>1159743</v>
      </c>
      <c r="W47" s="29">
        <v>1307260</v>
      </c>
      <c r="X47" s="29">
        <v>1474229</v>
      </c>
      <c r="Y47" s="29">
        <v>1621359</v>
      </c>
      <c r="Z47" s="29">
        <v>1657389</v>
      </c>
      <c r="AA47" s="66">
        <v>1658698</v>
      </c>
      <c r="AB47" s="29">
        <v>1678538</v>
      </c>
      <c r="AC47" s="29">
        <v>1704382</v>
      </c>
      <c r="AD47" s="29">
        <v>1761892</v>
      </c>
      <c r="AE47" s="29">
        <v>1826540</v>
      </c>
      <c r="AF47" s="29">
        <v>1869748</v>
      </c>
      <c r="AG47" s="29">
        <v>1879154</v>
      </c>
      <c r="AH47" s="29">
        <v>1877395</v>
      </c>
      <c r="AI47" s="29">
        <v>1873127</v>
      </c>
      <c r="AJ47" s="29">
        <v>1799186</v>
      </c>
      <c r="AK47" s="29">
        <v>1733913</v>
      </c>
      <c r="AL47" s="29">
        <v>1792559</v>
      </c>
      <c r="AM47" s="29">
        <v>1806203</v>
      </c>
      <c r="AN47" s="98">
        <v>1825525</v>
      </c>
    </row>
    <row r="48" spans="1:40" ht="12.75">
      <c r="A48" s="5">
        <v>46</v>
      </c>
      <c r="B48" s="6" t="s">
        <v>51</v>
      </c>
      <c r="C48" s="28">
        <v>1075779</v>
      </c>
      <c r="D48" s="29">
        <v>1099019</v>
      </c>
      <c r="E48" s="29">
        <v>1128967</v>
      </c>
      <c r="F48" s="29">
        <v>1202666</v>
      </c>
      <c r="G48" s="29">
        <v>1277202</v>
      </c>
      <c r="H48" s="29">
        <v>1278437</v>
      </c>
      <c r="I48" s="29">
        <v>1272348</v>
      </c>
      <c r="J48" s="29">
        <v>1276529</v>
      </c>
      <c r="K48" s="29">
        <v>1295954</v>
      </c>
      <c r="L48" s="29">
        <v>1345284</v>
      </c>
      <c r="M48" s="29">
        <v>1370502</v>
      </c>
      <c r="N48" s="29">
        <v>1448270</v>
      </c>
      <c r="O48" s="29">
        <v>1542387</v>
      </c>
      <c r="P48" s="29">
        <v>1674544</v>
      </c>
      <c r="Q48" s="29">
        <v>1968242</v>
      </c>
      <c r="R48" s="29">
        <v>2474148</v>
      </c>
      <c r="S48" s="29">
        <v>2921250</v>
      </c>
      <c r="T48" s="29">
        <v>3284341</v>
      </c>
      <c r="U48" s="29">
        <v>3692596</v>
      </c>
      <c r="V48" s="29">
        <v>4179753</v>
      </c>
      <c r="W48" s="29">
        <v>4691623</v>
      </c>
      <c r="X48" s="29">
        <v>5367916</v>
      </c>
      <c r="Y48" s="29">
        <v>5838850</v>
      </c>
      <c r="Z48" s="29">
        <v>6011162</v>
      </c>
      <c r="AA48" s="66">
        <v>6066359</v>
      </c>
      <c r="AB48" s="29">
        <v>6216603</v>
      </c>
      <c r="AC48" s="29">
        <v>6378090</v>
      </c>
      <c r="AD48" s="29">
        <v>6594247</v>
      </c>
      <c r="AE48" s="29">
        <v>6760897</v>
      </c>
      <c r="AF48" s="29">
        <v>6843007</v>
      </c>
      <c r="AG48" s="29">
        <v>6973828</v>
      </c>
      <c r="AH48" s="29">
        <v>7026093</v>
      </c>
      <c r="AI48" s="29">
        <v>6958529</v>
      </c>
      <c r="AJ48" s="29">
        <v>6921610</v>
      </c>
      <c r="AK48" s="29">
        <v>6815817</v>
      </c>
      <c r="AL48" s="29">
        <v>6760976</v>
      </c>
      <c r="AM48" s="29">
        <v>6680539</v>
      </c>
      <c r="AN48" s="98">
        <v>6679385</v>
      </c>
    </row>
    <row r="49" spans="1:40" ht="12.75">
      <c r="A49" s="5">
        <v>47</v>
      </c>
      <c r="B49" s="6" t="s">
        <v>52</v>
      </c>
      <c r="C49" s="28">
        <v>553137</v>
      </c>
      <c r="D49" s="29">
        <v>660396</v>
      </c>
      <c r="E49" s="29">
        <v>771297</v>
      </c>
      <c r="F49" s="29">
        <v>936387</v>
      </c>
      <c r="G49" s="29">
        <v>1062510</v>
      </c>
      <c r="H49" s="29">
        <v>1127000</v>
      </c>
      <c r="I49" s="29">
        <v>1272925</v>
      </c>
      <c r="J49" s="29">
        <v>1424025</v>
      </c>
      <c r="K49" s="29">
        <v>1554211</v>
      </c>
      <c r="L49" s="29">
        <v>1694913</v>
      </c>
      <c r="M49" s="29">
        <v>1884039</v>
      </c>
      <c r="N49" s="29">
        <v>2132108</v>
      </c>
      <c r="O49" s="29">
        <v>2346884</v>
      </c>
      <c r="P49" s="29">
        <v>2543988</v>
      </c>
      <c r="Q49" s="29">
        <v>2848842</v>
      </c>
      <c r="R49" s="29">
        <v>3251862</v>
      </c>
      <c r="S49" s="29">
        <v>3858366</v>
      </c>
      <c r="T49" s="29">
        <v>4061398</v>
      </c>
      <c r="U49" s="29">
        <v>4314087</v>
      </c>
      <c r="V49" s="29">
        <v>4698047</v>
      </c>
      <c r="W49" s="29">
        <v>5338701</v>
      </c>
      <c r="X49" s="29">
        <v>6218042</v>
      </c>
      <c r="Y49" s="29">
        <v>6798171</v>
      </c>
      <c r="Z49" s="29">
        <v>7154030</v>
      </c>
      <c r="AA49" s="66">
        <v>7348527</v>
      </c>
      <c r="AB49" s="29">
        <v>7529497</v>
      </c>
      <c r="AC49" s="29">
        <v>7725315</v>
      </c>
      <c r="AD49" s="29">
        <v>8045940</v>
      </c>
      <c r="AE49" s="29">
        <v>8360528</v>
      </c>
      <c r="AF49" s="29">
        <v>8449787</v>
      </c>
      <c r="AG49" s="29">
        <v>8549536</v>
      </c>
      <c r="AH49" s="29">
        <v>8475598</v>
      </c>
      <c r="AI49" s="29">
        <v>8184339</v>
      </c>
      <c r="AJ49" s="29">
        <v>7805663</v>
      </c>
      <c r="AK49" s="29">
        <v>7766747</v>
      </c>
      <c r="AL49" s="29">
        <v>7841092</v>
      </c>
      <c r="AM49" s="29">
        <v>7827361</v>
      </c>
      <c r="AN49" s="98">
        <v>7635094</v>
      </c>
    </row>
    <row r="50" spans="1:40" ht="12.75">
      <c r="A50" s="5">
        <v>48</v>
      </c>
      <c r="B50" s="6" t="s">
        <v>53</v>
      </c>
      <c r="C50" s="28">
        <v>214376</v>
      </c>
      <c r="D50" s="29">
        <v>284058</v>
      </c>
      <c r="E50" s="29">
        <v>322491</v>
      </c>
      <c r="F50" s="29">
        <v>382006</v>
      </c>
      <c r="G50" s="29">
        <v>434109</v>
      </c>
      <c r="H50" s="29">
        <v>477382</v>
      </c>
      <c r="I50" s="29">
        <v>522015</v>
      </c>
      <c r="J50" s="29">
        <v>562649</v>
      </c>
      <c r="K50" s="29">
        <v>588956</v>
      </c>
      <c r="L50" s="29">
        <v>630266</v>
      </c>
      <c r="M50" s="29">
        <v>678675</v>
      </c>
      <c r="N50" s="29">
        <v>742206</v>
      </c>
      <c r="O50" s="29">
        <v>826549</v>
      </c>
      <c r="P50" s="29">
        <v>963598</v>
      </c>
      <c r="Q50" s="29">
        <v>1160548</v>
      </c>
      <c r="R50" s="29">
        <v>1430241</v>
      </c>
      <c r="S50" s="29">
        <v>1647723</v>
      </c>
      <c r="T50" s="29">
        <v>1800531</v>
      </c>
      <c r="U50" s="29">
        <v>1945881</v>
      </c>
      <c r="V50" s="29">
        <v>2115237</v>
      </c>
      <c r="W50" s="29">
        <v>2346188</v>
      </c>
      <c r="X50" s="29">
        <v>2567882</v>
      </c>
      <c r="Y50" s="29">
        <v>2684989</v>
      </c>
      <c r="Z50" s="29">
        <v>2791828</v>
      </c>
      <c r="AA50" s="66">
        <v>2870321</v>
      </c>
      <c r="AB50" s="29">
        <v>2969517</v>
      </c>
      <c r="AC50" s="29">
        <v>3109861</v>
      </c>
      <c r="AD50" s="29">
        <v>3225140</v>
      </c>
      <c r="AE50" s="29">
        <v>3370885</v>
      </c>
      <c r="AF50" s="29">
        <v>3464332</v>
      </c>
      <c r="AG50" s="29">
        <v>3648051</v>
      </c>
      <c r="AH50" s="29">
        <v>3817408</v>
      </c>
      <c r="AI50" s="29">
        <v>3804183</v>
      </c>
      <c r="AJ50" s="29">
        <v>3640546</v>
      </c>
      <c r="AK50" s="29">
        <v>3510292</v>
      </c>
      <c r="AL50" s="29">
        <v>3555743</v>
      </c>
      <c r="AM50" s="29">
        <v>3583895</v>
      </c>
      <c r="AN50" s="98">
        <v>3585346</v>
      </c>
    </row>
    <row r="51" spans="1:40" ht="12.75">
      <c r="A51" s="5">
        <v>49</v>
      </c>
      <c r="B51" s="6" t="s">
        <v>54</v>
      </c>
      <c r="C51" s="28">
        <v>1170601</v>
      </c>
      <c r="D51" s="29">
        <v>1220599</v>
      </c>
      <c r="E51" s="29">
        <v>1253157</v>
      </c>
      <c r="F51" s="29">
        <v>1371425</v>
      </c>
      <c r="G51" s="29">
        <v>1435142</v>
      </c>
      <c r="H51" s="29">
        <v>1429124</v>
      </c>
      <c r="I51" s="29">
        <v>1507610</v>
      </c>
      <c r="J51" s="29">
        <v>1561529</v>
      </c>
      <c r="K51" s="29">
        <v>1597206</v>
      </c>
      <c r="L51" s="29">
        <v>1666968</v>
      </c>
      <c r="M51" s="29">
        <v>1800594</v>
      </c>
      <c r="N51" s="29">
        <v>2007834</v>
      </c>
      <c r="O51" s="29">
        <v>2265813</v>
      </c>
      <c r="P51" s="29">
        <v>2513437</v>
      </c>
      <c r="Q51" s="29">
        <v>2977932</v>
      </c>
      <c r="R51" s="29">
        <v>2942160</v>
      </c>
      <c r="S51" s="29">
        <v>2845388</v>
      </c>
      <c r="T51" s="29">
        <v>2752655</v>
      </c>
      <c r="U51" s="29">
        <v>2710200</v>
      </c>
      <c r="V51" s="29">
        <v>2702498</v>
      </c>
      <c r="W51" s="29">
        <v>2686931</v>
      </c>
      <c r="X51" s="29">
        <v>2669580</v>
      </c>
      <c r="Y51" s="29">
        <v>2622687</v>
      </c>
      <c r="Z51" s="29">
        <v>2557424</v>
      </c>
      <c r="AA51" s="66">
        <v>2479769</v>
      </c>
      <c r="AB51" s="29">
        <v>2422767</v>
      </c>
      <c r="AC51" s="29">
        <v>2418507</v>
      </c>
      <c r="AD51" s="29">
        <v>2449017</v>
      </c>
      <c r="AE51" s="29">
        <v>2516257</v>
      </c>
      <c r="AF51" s="29">
        <v>2517986</v>
      </c>
      <c r="AG51" s="29">
        <v>2596114</v>
      </c>
      <c r="AH51" s="29">
        <v>2752751</v>
      </c>
      <c r="AI51" s="29">
        <v>2747197</v>
      </c>
      <c r="AJ51" s="29">
        <v>2777976</v>
      </c>
      <c r="AK51" s="29">
        <v>2826555</v>
      </c>
      <c r="AL51" s="29">
        <v>2916708</v>
      </c>
      <c r="AM51" s="29">
        <v>3062865</v>
      </c>
      <c r="AN51" s="98">
        <v>3263378</v>
      </c>
    </row>
    <row r="52" spans="1:40" ht="12.75">
      <c r="A52" s="5">
        <v>50</v>
      </c>
      <c r="B52" s="6" t="s">
        <v>55</v>
      </c>
      <c r="C52" s="28">
        <v>136753</v>
      </c>
      <c r="D52" s="29">
        <v>151747</v>
      </c>
      <c r="E52" s="29">
        <v>166747</v>
      </c>
      <c r="F52" s="29">
        <v>189525</v>
      </c>
      <c r="G52" s="29">
        <v>204489</v>
      </c>
      <c r="H52" s="29">
        <v>209892</v>
      </c>
      <c r="I52" s="29">
        <v>217850</v>
      </c>
      <c r="J52" s="29">
        <v>234868</v>
      </c>
      <c r="K52" s="29">
        <v>253278</v>
      </c>
      <c r="L52" s="29">
        <v>269486</v>
      </c>
      <c r="M52" s="29">
        <v>303178</v>
      </c>
      <c r="N52" s="29">
        <v>365149</v>
      </c>
      <c r="O52" s="29">
        <v>416955</v>
      </c>
      <c r="P52" s="29">
        <v>466004</v>
      </c>
      <c r="Q52" s="29">
        <v>570668</v>
      </c>
      <c r="R52" s="29">
        <v>670702</v>
      </c>
      <c r="S52" s="29">
        <v>763701</v>
      </c>
      <c r="T52" s="29">
        <v>808969</v>
      </c>
      <c r="U52" s="29">
        <v>893457</v>
      </c>
      <c r="V52" s="29">
        <v>1006748</v>
      </c>
      <c r="W52" s="29">
        <v>1046718</v>
      </c>
      <c r="X52" s="29">
        <v>1115435</v>
      </c>
      <c r="Y52" s="29">
        <v>1140980</v>
      </c>
      <c r="Z52" s="29">
        <v>1126936</v>
      </c>
      <c r="AA52" s="66">
        <v>1109214</v>
      </c>
      <c r="AB52" s="29">
        <v>1099140</v>
      </c>
      <c r="AC52" s="29">
        <v>1131591</v>
      </c>
      <c r="AD52" s="29">
        <v>1177366</v>
      </c>
      <c r="AE52" s="29">
        <v>1257885</v>
      </c>
      <c r="AF52" s="29">
        <v>1280612</v>
      </c>
      <c r="AG52" s="29">
        <v>1366314</v>
      </c>
      <c r="AH52" s="29">
        <v>1455602</v>
      </c>
      <c r="AI52" s="29">
        <v>1516531</v>
      </c>
      <c r="AJ52" s="29">
        <v>1525634</v>
      </c>
      <c r="AK52" s="29">
        <v>1600381</v>
      </c>
      <c r="AL52" s="29">
        <v>1655754</v>
      </c>
      <c r="AM52" s="29">
        <v>1729065</v>
      </c>
      <c r="AN52" s="98">
        <v>1813442</v>
      </c>
    </row>
    <row r="53" spans="1:40" ht="12.75">
      <c r="A53" s="5">
        <v>51</v>
      </c>
      <c r="B53" s="6" t="s">
        <v>56</v>
      </c>
      <c r="C53" s="28">
        <v>411646</v>
      </c>
      <c r="D53" s="29">
        <v>396675</v>
      </c>
      <c r="E53" s="29">
        <v>377427</v>
      </c>
      <c r="F53" s="29">
        <v>375373</v>
      </c>
      <c r="G53" s="29">
        <v>369686</v>
      </c>
      <c r="H53" s="29">
        <v>365917</v>
      </c>
      <c r="I53" s="29">
        <v>402692</v>
      </c>
      <c r="J53" s="29">
        <v>437248</v>
      </c>
      <c r="K53" s="29">
        <v>474766</v>
      </c>
      <c r="L53" s="29">
        <v>534043</v>
      </c>
      <c r="M53" s="29">
        <v>646078</v>
      </c>
      <c r="N53" s="29">
        <v>784456</v>
      </c>
      <c r="O53" s="29">
        <v>896772</v>
      </c>
      <c r="P53" s="29">
        <v>1041221</v>
      </c>
      <c r="Q53" s="29">
        <v>1315626</v>
      </c>
      <c r="R53" s="29">
        <v>1555927</v>
      </c>
      <c r="S53" s="29">
        <v>1664426</v>
      </c>
      <c r="T53" s="29">
        <v>1738179</v>
      </c>
      <c r="U53" s="29">
        <v>2087456</v>
      </c>
      <c r="V53" s="29">
        <v>2743629</v>
      </c>
      <c r="W53" s="29">
        <v>3501327</v>
      </c>
      <c r="X53" s="29">
        <v>4312356</v>
      </c>
      <c r="Y53" s="29">
        <v>4486396</v>
      </c>
      <c r="Z53" s="29">
        <v>4555005</v>
      </c>
      <c r="AA53" s="66">
        <v>4730359</v>
      </c>
      <c r="AB53" s="29">
        <v>5107665</v>
      </c>
      <c r="AC53" s="29">
        <v>5592483</v>
      </c>
      <c r="AD53" s="29">
        <v>5944361</v>
      </c>
      <c r="AE53" s="29">
        <v>6342496</v>
      </c>
      <c r="AF53" s="29">
        <v>6511983</v>
      </c>
      <c r="AG53" s="29">
        <v>7373328</v>
      </c>
      <c r="AH53" s="29">
        <v>8333945</v>
      </c>
      <c r="AI53" s="29">
        <v>8335645</v>
      </c>
      <c r="AJ53" s="29">
        <v>8544672</v>
      </c>
      <c r="AK53" s="29">
        <v>9548085</v>
      </c>
      <c r="AL53" s="29">
        <v>10677277</v>
      </c>
      <c r="AM53" s="29">
        <v>11424874</v>
      </c>
      <c r="AN53" s="98">
        <v>11879022</v>
      </c>
    </row>
    <row r="54" spans="1:40" ht="12.75">
      <c r="A54" s="5">
        <v>52</v>
      </c>
      <c r="B54" s="6" t="s">
        <v>57</v>
      </c>
      <c r="C54" s="28">
        <v>641616</v>
      </c>
      <c r="D54" s="29">
        <v>619606</v>
      </c>
      <c r="E54" s="29">
        <v>592513</v>
      </c>
      <c r="F54" s="29">
        <v>593409</v>
      </c>
      <c r="G54" s="29">
        <v>588481</v>
      </c>
      <c r="H54" s="29">
        <v>560713</v>
      </c>
      <c r="I54" s="29">
        <v>551020</v>
      </c>
      <c r="J54" s="29">
        <v>541600</v>
      </c>
      <c r="K54" s="29">
        <v>531646</v>
      </c>
      <c r="L54" s="29">
        <v>526870</v>
      </c>
      <c r="M54" s="29">
        <v>526322</v>
      </c>
      <c r="N54" s="29">
        <v>556537</v>
      </c>
      <c r="O54" s="29">
        <v>619190</v>
      </c>
      <c r="P54" s="29">
        <v>669669</v>
      </c>
      <c r="Q54" s="29">
        <v>720354</v>
      </c>
      <c r="R54" s="29">
        <v>1034612</v>
      </c>
      <c r="S54" s="29">
        <v>1243566</v>
      </c>
      <c r="T54" s="29">
        <v>1408401</v>
      </c>
      <c r="U54" s="29">
        <v>1682337</v>
      </c>
      <c r="V54" s="29">
        <v>2020053</v>
      </c>
      <c r="W54" s="29">
        <v>2403942</v>
      </c>
      <c r="X54" s="29">
        <v>2859810</v>
      </c>
      <c r="Y54" s="29">
        <v>3079498</v>
      </c>
      <c r="Z54" s="29">
        <v>3151771</v>
      </c>
      <c r="AA54" s="66">
        <v>3320168</v>
      </c>
      <c r="AB54" s="29">
        <v>3571347</v>
      </c>
      <c r="AC54" s="29">
        <v>3865206</v>
      </c>
      <c r="AD54" s="29">
        <v>4182085</v>
      </c>
      <c r="AE54" s="29">
        <v>4376825</v>
      </c>
      <c r="AF54" s="29">
        <v>4434179</v>
      </c>
      <c r="AG54" s="29">
        <v>4610849</v>
      </c>
      <c r="AH54" s="29">
        <v>4835447</v>
      </c>
      <c r="AI54" s="29">
        <v>4978436</v>
      </c>
      <c r="AJ54" s="29">
        <v>5214518</v>
      </c>
      <c r="AK54" s="29">
        <v>5801735</v>
      </c>
      <c r="AL54" s="29">
        <v>5887333</v>
      </c>
      <c r="AM54" s="29">
        <v>6061300</v>
      </c>
      <c r="AN54" s="98">
        <v>6259316</v>
      </c>
    </row>
    <row r="55" spans="1:40" ht="12.75">
      <c r="A55" s="5">
        <v>53</v>
      </c>
      <c r="B55" s="6" t="s">
        <v>58</v>
      </c>
      <c r="C55" s="28">
        <v>394537</v>
      </c>
      <c r="D55" s="29">
        <v>448640</v>
      </c>
      <c r="E55" s="29">
        <v>499002</v>
      </c>
      <c r="F55" s="29">
        <v>573431</v>
      </c>
      <c r="G55" s="29">
        <v>647930</v>
      </c>
      <c r="H55" s="29">
        <v>668699</v>
      </c>
      <c r="I55" s="29">
        <v>699501</v>
      </c>
      <c r="J55" s="29">
        <v>747645</v>
      </c>
      <c r="K55" s="29">
        <v>793890</v>
      </c>
      <c r="L55" s="29">
        <v>852401</v>
      </c>
      <c r="M55" s="29">
        <v>941826</v>
      </c>
      <c r="N55" s="29">
        <v>1023879</v>
      </c>
      <c r="O55" s="29">
        <v>1098187</v>
      </c>
      <c r="P55" s="29">
        <v>1166413</v>
      </c>
      <c r="Q55" s="29">
        <v>1267576</v>
      </c>
      <c r="R55" s="29">
        <v>1380932</v>
      </c>
      <c r="S55" s="29">
        <v>1482030</v>
      </c>
      <c r="T55" s="29">
        <v>1577769</v>
      </c>
      <c r="U55" s="29">
        <v>1747166</v>
      </c>
      <c r="V55" s="29">
        <v>1989157</v>
      </c>
      <c r="W55" s="29">
        <v>2376214</v>
      </c>
      <c r="X55" s="29">
        <v>2763588</v>
      </c>
      <c r="Y55" s="29">
        <v>3026541</v>
      </c>
      <c r="Z55" s="29">
        <v>3166602</v>
      </c>
      <c r="AA55" s="66">
        <v>3244510</v>
      </c>
      <c r="AB55" s="29">
        <v>3383002</v>
      </c>
      <c r="AC55" s="29">
        <v>3626372</v>
      </c>
      <c r="AD55" s="29">
        <v>3851009</v>
      </c>
      <c r="AE55" s="29">
        <v>3955179</v>
      </c>
      <c r="AF55" s="29">
        <v>4031026</v>
      </c>
      <c r="AG55" s="29">
        <v>4103394</v>
      </c>
      <c r="AH55" s="29">
        <v>4181794</v>
      </c>
      <c r="AI55" s="29">
        <v>4151695</v>
      </c>
      <c r="AJ55" s="29">
        <v>4166999</v>
      </c>
      <c r="AK55" s="29">
        <v>4267271</v>
      </c>
      <c r="AL55" s="29">
        <v>4458759</v>
      </c>
      <c r="AM55" s="29">
        <v>4570195</v>
      </c>
      <c r="AN55" s="98">
        <v>4754990</v>
      </c>
    </row>
    <row r="56" spans="1:40" ht="12.75">
      <c r="A56" s="5">
        <v>54</v>
      </c>
      <c r="B56" s="6" t="s">
        <v>59</v>
      </c>
      <c r="C56" s="28">
        <v>1978853</v>
      </c>
      <c r="D56" s="29">
        <v>2441379</v>
      </c>
      <c r="E56" s="29">
        <v>2803953</v>
      </c>
      <c r="F56" s="29">
        <v>3384100</v>
      </c>
      <c r="G56" s="29">
        <v>3944605</v>
      </c>
      <c r="H56" s="29">
        <v>4101906</v>
      </c>
      <c r="I56" s="29">
        <v>4214862</v>
      </c>
      <c r="J56" s="29">
        <v>4592596</v>
      </c>
      <c r="K56" s="29">
        <v>4904874</v>
      </c>
      <c r="L56" s="29">
        <v>5126218</v>
      </c>
      <c r="M56" s="29">
        <v>5474862</v>
      </c>
      <c r="N56" s="29">
        <v>5914742</v>
      </c>
      <c r="O56" s="29">
        <v>6330533</v>
      </c>
      <c r="P56" s="29">
        <v>6619911</v>
      </c>
      <c r="Q56" s="29">
        <v>6829366</v>
      </c>
      <c r="R56" s="29">
        <v>7033362</v>
      </c>
      <c r="S56" s="29">
        <v>7360761</v>
      </c>
      <c r="T56" s="29">
        <v>7492720</v>
      </c>
      <c r="U56" s="29">
        <v>7639166</v>
      </c>
      <c r="V56" s="29">
        <v>8006160</v>
      </c>
      <c r="W56" s="29">
        <v>8531648</v>
      </c>
      <c r="X56" s="29">
        <v>9225065</v>
      </c>
      <c r="Y56" s="29">
        <v>9528652</v>
      </c>
      <c r="Z56" s="29">
        <v>9624394</v>
      </c>
      <c r="AA56" s="66">
        <v>9437435</v>
      </c>
      <c r="AB56" s="29">
        <v>9253479</v>
      </c>
      <c r="AC56" s="29">
        <v>9201778</v>
      </c>
      <c r="AD56" s="29">
        <v>9235663</v>
      </c>
      <c r="AE56" s="29">
        <v>9351052</v>
      </c>
      <c r="AF56" s="29">
        <v>9332565</v>
      </c>
      <c r="AG56" s="29">
        <v>9174876</v>
      </c>
      <c r="AH56" s="29">
        <v>9077723</v>
      </c>
      <c r="AI56" s="29">
        <v>9103828</v>
      </c>
      <c r="AJ56" s="29">
        <v>9100008</v>
      </c>
      <c r="AK56" s="29">
        <v>9071164</v>
      </c>
      <c r="AL56" s="29">
        <v>9401904</v>
      </c>
      <c r="AM56" s="29">
        <v>9623423</v>
      </c>
      <c r="AN56" s="98">
        <v>9740449</v>
      </c>
    </row>
    <row r="57" spans="1:40" ht="12.75">
      <c r="A57" s="5">
        <v>55</v>
      </c>
      <c r="B57" s="6" t="s">
        <v>60</v>
      </c>
      <c r="C57" s="28">
        <v>1679683</v>
      </c>
      <c r="D57" s="29">
        <v>2055528</v>
      </c>
      <c r="E57" s="29">
        <v>2333505</v>
      </c>
      <c r="F57" s="29">
        <v>2802693</v>
      </c>
      <c r="G57" s="29">
        <v>3236395</v>
      </c>
      <c r="H57" s="29">
        <v>3474244</v>
      </c>
      <c r="I57" s="29">
        <v>3653419</v>
      </c>
      <c r="J57" s="29">
        <v>4073901</v>
      </c>
      <c r="K57" s="29">
        <v>4451249</v>
      </c>
      <c r="L57" s="29">
        <v>4795015</v>
      </c>
      <c r="M57" s="29">
        <v>5240166</v>
      </c>
      <c r="N57" s="29">
        <v>5790939</v>
      </c>
      <c r="O57" s="29">
        <v>6284658</v>
      </c>
      <c r="P57" s="29">
        <v>6625012</v>
      </c>
      <c r="Q57" s="29">
        <v>6930885</v>
      </c>
      <c r="R57" s="29">
        <v>7818872</v>
      </c>
      <c r="S57" s="29">
        <v>8765048</v>
      </c>
      <c r="T57" s="29">
        <v>9404855</v>
      </c>
      <c r="U57" s="29">
        <v>10163467</v>
      </c>
      <c r="V57" s="29">
        <v>11419622</v>
      </c>
      <c r="W57" s="29">
        <v>12953583</v>
      </c>
      <c r="X57" s="29">
        <v>15130781</v>
      </c>
      <c r="Y57" s="29">
        <v>16683302</v>
      </c>
      <c r="Z57" s="29">
        <v>17226767</v>
      </c>
      <c r="AA57" s="66">
        <v>17450627</v>
      </c>
      <c r="AB57" s="29">
        <v>17488207</v>
      </c>
      <c r="AC57" s="29">
        <v>17730560</v>
      </c>
      <c r="AD57" s="29">
        <v>18337583</v>
      </c>
      <c r="AE57" s="29">
        <v>19095291</v>
      </c>
      <c r="AF57" s="29">
        <v>19000280</v>
      </c>
      <c r="AG57" s="29">
        <v>18740356</v>
      </c>
      <c r="AH57" s="29">
        <v>18628138</v>
      </c>
      <c r="AI57" s="29">
        <v>18516623</v>
      </c>
      <c r="AJ57" s="29">
        <v>18293328</v>
      </c>
      <c r="AK57" s="29">
        <v>18177826</v>
      </c>
      <c r="AL57" s="29">
        <v>18414098</v>
      </c>
      <c r="AM57" s="29">
        <v>18778917</v>
      </c>
      <c r="AN57" s="98">
        <v>19119671</v>
      </c>
    </row>
    <row r="58" spans="1:40" ht="12.75">
      <c r="A58" s="5">
        <v>56</v>
      </c>
      <c r="B58" s="6" t="s">
        <v>61</v>
      </c>
      <c r="C58" s="28">
        <v>1248798</v>
      </c>
      <c r="D58" s="29">
        <v>1547131</v>
      </c>
      <c r="E58" s="29">
        <v>1901509</v>
      </c>
      <c r="F58" s="29">
        <v>2292945</v>
      </c>
      <c r="G58" s="29">
        <v>2686907</v>
      </c>
      <c r="H58" s="29">
        <v>3027334</v>
      </c>
      <c r="I58" s="29">
        <v>3048689</v>
      </c>
      <c r="J58" s="29">
        <v>3040926</v>
      </c>
      <c r="K58" s="29">
        <v>3003813</v>
      </c>
      <c r="L58" s="29">
        <v>2931320</v>
      </c>
      <c r="M58" s="29">
        <v>2899964</v>
      </c>
      <c r="N58" s="29">
        <v>2970775</v>
      </c>
      <c r="O58" s="29">
        <v>3069329</v>
      </c>
      <c r="P58" s="29">
        <v>3231602</v>
      </c>
      <c r="Q58" s="29">
        <v>3444733</v>
      </c>
      <c r="R58" s="29">
        <v>3600145</v>
      </c>
      <c r="S58" s="29">
        <v>3681512</v>
      </c>
      <c r="T58" s="29">
        <v>3718303</v>
      </c>
      <c r="U58" s="29">
        <v>3739950</v>
      </c>
      <c r="V58" s="29">
        <v>3780263</v>
      </c>
      <c r="W58" s="29">
        <v>3851362</v>
      </c>
      <c r="X58" s="29">
        <v>4066530</v>
      </c>
      <c r="Y58" s="29">
        <v>4299374</v>
      </c>
      <c r="Z58" s="29">
        <v>4423862</v>
      </c>
      <c r="AA58" s="66">
        <v>4495792</v>
      </c>
      <c r="AB58" s="29">
        <v>4496693</v>
      </c>
      <c r="AC58" s="29">
        <v>4502322</v>
      </c>
      <c r="AD58" s="29">
        <v>4523981</v>
      </c>
      <c r="AE58" s="29">
        <v>4597101</v>
      </c>
      <c r="AF58" s="29">
        <v>4640201</v>
      </c>
      <c r="AG58" s="29">
        <v>4622929</v>
      </c>
      <c r="AH58" s="29">
        <v>4542413</v>
      </c>
      <c r="AI58" s="29">
        <v>4616622</v>
      </c>
      <c r="AJ58" s="29">
        <v>4683929</v>
      </c>
      <c r="AK58" s="29">
        <v>4768418</v>
      </c>
      <c r="AL58" s="29">
        <v>4803288</v>
      </c>
      <c r="AM58" s="29">
        <v>5051836</v>
      </c>
      <c r="AN58" s="98">
        <v>5422563</v>
      </c>
    </row>
    <row r="59" spans="1:40" ht="12.75">
      <c r="A59" s="5">
        <v>57</v>
      </c>
      <c r="B59" s="6" t="s">
        <v>62</v>
      </c>
      <c r="C59" s="28">
        <v>564256</v>
      </c>
      <c r="D59" s="29">
        <v>627250</v>
      </c>
      <c r="E59" s="29">
        <v>676766</v>
      </c>
      <c r="F59" s="29">
        <v>745275</v>
      </c>
      <c r="G59" s="29">
        <v>809801</v>
      </c>
      <c r="H59" s="29">
        <v>825751</v>
      </c>
      <c r="I59" s="29">
        <v>873974</v>
      </c>
      <c r="J59" s="29">
        <v>952701</v>
      </c>
      <c r="K59" s="29">
        <v>1059547</v>
      </c>
      <c r="L59" s="29">
        <v>1191030</v>
      </c>
      <c r="M59" s="29">
        <v>1353964</v>
      </c>
      <c r="N59" s="29">
        <v>1565722</v>
      </c>
      <c r="O59" s="29">
        <v>1741794</v>
      </c>
      <c r="P59" s="29">
        <v>1872148</v>
      </c>
      <c r="Q59" s="29">
        <v>1979839</v>
      </c>
      <c r="R59" s="29">
        <v>2111144</v>
      </c>
      <c r="S59" s="29">
        <v>2287092</v>
      </c>
      <c r="T59" s="29">
        <v>2326907</v>
      </c>
      <c r="U59" s="29">
        <v>2429037</v>
      </c>
      <c r="V59" s="29">
        <v>2553479</v>
      </c>
      <c r="W59" s="29">
        <v>2781053</v>
      </c>
      <c r="X59" s="29">
        <v>3021570</v>
      </c>
      <c r="Y59" s="29">
        <v>3142634</v>
      </c>
      <c r="Z59" s="29">
        <v>3143461</v>
      </c>
      <c r="AA59" s="66">
        <v>3100034</v>
      </c>
      <c r="AB59" s="29">
        <v>3101722</v>
      </c>
      <c r="AC59" s="29">
        <v>3160745</v>
      </c>
      <c r="AD59" s="29">
        <v>3288430</v>
      </c>
      <c r="AE59" s="29">
        <v>3593503</v>
      </c>
      <c r="AF59" s="29">
        <v>3670340</v>
      </c>
      <c r="AG59" s="29">
        <v>3729616</v>
      </c>
      <c r="AH59" s="29">
        <v>3840226</v>
      </c>
      <c r="AI59" s="29">
        <v>3831362</v>
      </c>
      <c r="AJ59" s="29">
        <v>3865430</v>
      </c>
      <c r="AK59" s="29">
        <v>4015067</v>
      </c>
      <c r="AL59" s="29">
        <v>4106868</v>
      </c>
      <c r="AM59" s="29">
        <v>4136633</v>
      </c>
      <c r="AN59" s="98">
        <v>4223457</v>
      </c>
    </row>
    <row r="60" spans="1:40" ht="12.75">
      <c r="A60" s="5">
        <v>58</v>
      </c>
      <c r="B60" s="6" t="s">
        <v>63</v>
      </c>
      <c r="C60" s="28">
        <v>1049387</v>
      </c>
      <c r="D60" s="29">
        <v>1431571</v>
      </c>
      <c r="E60" s="29">
        <v>1804735</v>
      </c>
      <c r="F60" s="29">
        <v>2250108</v>
      </c>
      <c r="G60" s="29">
        <v>2564192</v>
      </c>
      <c r="H60" s="29">
        <v>2723886</v>
      </c>
      <c r="I60" s="29">
        <v>2885970</v>
      </c>
      <c r="J60" s="29">
        <v>2979999</v>
      </c>
      <c r="K60" s="29">
        <v>3034265</v>
      </c>
      <c r="L60" s="29">
        <v>3152418</v>
      </c>
      <c r="M60" s="29">
        <v>3287818</v>
      </c>
      <c r="N60" s="29">
        <v>3471430</v>
      </c>
      <c r="O60" s="29">
        <v>3685294</v>
      </c>
      <c r="P60" s="29">
        <v>3948634</v>
      </c>
      <c r="Q60" s="29">
        <v>4402574</v>
      </c>
      <c r="R60" s="29">
        <v>4987258</v>
      </c>
      <c r="S60" s="29">
        <v>5365191</v>
      </c>
      <c r="T60" s="29">
        <v>5648441</v>
      </c>
      <c r="U60" s="29">
        <v>5920647</v>
      </c>
      <c r="V60" s="29">
        <v>6318497</v>
      </c>
      <c r="W60" s="29">
        <v>6583364</v>
      </c>
      <c r="X60" s="29">
        <v>6993863</v>
      </c>
      <c r="Y60" s="29">
        <v>7267747</v>
      </c>
      <c r="Z60" s="29">
        <v>7316722</v>
      </c>
      <c r="AA60" s="66">
        <v>7267451</v>
      </c>
      <c r="AB60" s="29">
        <v>7273733</v>
      </c>
      <c r="AC60" s="29">
        <v>7317779</v>
      </c>
      <c r="AD60" s="29">
        <v>7428403</v>
      </c>
      <c r="AE60" s="29">
        <v>7552154</v>
      </c>
      <c r="AF60" s="29">
        <v>7519020</v>
      </c>
      <c r="AG60" s="29">
        <v>7528177</v>
      </c>
      <c r="AH60" s="29">
        <v>7564617</v>
      </c>
      <c r="AI60" s="29">
        <v>7504664</v>
      </c>
      <c r="AJ60" s="29">
        <v>7416949</v>
      </c>
      <c r="AK60" s="29">
        <v>7418222</v>
      </c>
      <c r="AL60" s="29">
        <v>7553440</v>
      </c>
      <c r="AM60" s="29">
        <v>7889262</v>
      </c>
      <c r="AN60" s="98">
        <v>8175418</v>
      </c>
    </row>
    <row r="61" spans="1:40" ht="12.75">
      <c r="A61" s="5">
        <v>59</v>
      </c>
      <c r="B61" s="6" t="s">
        <v>64</v>
      </c>
      <c r="C61" s="28">
        <v>1499417</v>
      </c>
      <c r="D61" s="29">
        <v>1579839</v>
      </c>
      <c r="E61" s="29">
        <v>1631433</v>
      </c>
      <c r="F61" s="29">
        <v>1711447</v>
      </c>
      <c r="G61" s="29">
        <v>1750819</v>
      </c>
      <c r="H61" s="29">
        <v>1737190</v>
      </c>
      <c r="I61" s="29">
        <v>1739393</v>
      </c>
      <c r="J61" s="29">
        <v>1720314</v>
      </c>
      <c r="K61" s="29">
        <v>1694674</v>
      </c>
      <c r="L61" s="29">
        <v>1662937</v>
      </c>
      <c r="M61" s="29">
        <v>1651289</v>
      </c>
      <c r="N61" s="29">
        <v>1670469</v>
      </c>
      <c r="O61" s="29">
        <v>1718628</v>
      </c>
      <c r="P61" s="29">
        <v>1823356</v>
      </c>
      <c r="Q61" s="29">
        <v>1999681</v>
      </c>
      <c r="R61" s="29">
        <v>2389047</v>
      </c>
      <c r="S61" s="29">
        <v>2690737</v>
      </c>
      <c r="T61" s="29">
        <v>2848754</v>
      </c>
      <c r="U61" s="29">
        <v>2957795</v>
      </c>
      <c r="V61" s="29">
        <v>3111920</v>
      </c>
      <c r="W61" s="29">
        <v>3186424</v>
      </c>
      <c r="X61" s="29">
        <v>3317052</v>
      </c>
      <c r="Y61" s="29">
        <v>3476243</v>
      </c>
      <c r="Z61" s="29">
        <v>3496371</v>
      </c>
      <c r="AA61" s="66">
        <v>3509352</v>
      </c>
      <c r="AB61" s="29">
        <v>3507378</v>
      </c>
      <c r="AC61" s="29">
        <v>3586089</v>
      </c>
      <c r="AD61" s="29">
        <v>3701450</v>
      </c>
      <c r="AE61" s="29">
        <v>3870155</v>
      </c>
      <c r="AF61" s="29">
        <v>3906949</v>
      </c>
      <c r="AG61" s="29">
        <v>3925013</v>
      </c>
      <c r="AH61" s="29">
        <v>3917987</v>
      </c>
      <c r="AI61" s="29">
        <v>3869088</v>
      </c>
      <c r="AJ61" s="29">
        <v>3858938</v>
      </c>
      <c r="AK61" s="29">
        <v>3909228</v>
      </c>
      <c r="AL61" s="29">
        <v>4093230</v>
      </c>
      <c r="AM61" s="29">
        <v>4292736</v>
      </c>
      <c r="AN61" s="98">
        <v>4499004</v>
      </c>
    </row>
    <row r="62" spans="1:40" ht="12.75">
      <c r="A62" s="5">
        <v>60</v>
      </c>
      <c r="B62" s="6" t="s">
        <v>65</v>
      </c>
      <c r="C62" s="28">
        <v>5686425</v>
      </c>
      <c r="D62" s="29">
        <v>6049621</v>
      </c>
      <c r="E62" s="29">
        <v>6328510</v>
      </c>
      <c r="F62" s="29">
        <v>6722882</v>
      </c>
      <c r="G62" s="29">
        <v>6771871</v>
      </c>
      <c r="H62" s="29">
        <v>6749259</v>
      </c>
      <c r="I62" s="29">
        <v>6815747</v>
      </c>
      <c r="J62" s="29">
        <v>6848084</v>
      </c>
      <c r="K62" s="29">
        <v>6914032</v>
      </c>
      <c r="L62" s="29">
        <v>7047543</v>
      </c>
      <c r="M62" s="29">
        <v>7202141</v>
      </c>
      <c r="N62" s="29">
        <v>7370485</v>
      </c>
      <c r="O62" s="29">
        <v>7562511</v>
      </c>
      <c r="P62" s="29">
        <v>7789106</v>
      </c>
      <c r="Q62" s="29">
        <v>8083151</v>
      </c>
      <c r="R62" s="29">
        <v>8295480</v>
      </c>
      <c r="S62" s="29">
        <v>8503839</v>
      </c>
      <c r="T62" s="29">
        <v>8795589</v>
      </c>
      <c r="U62" s="29">
        <v>9264391</v>
      </c>
      <c r="V62" s="29">
        <v>9802618</v>
      </c>
      <c r="W62" s="29">
        <v>10686958</v>
      </c>
      <c r="X62" s="29">
        <v>11543557</v>
      </c>
      <c r="Y62" s="29">
        <v>12312243</v>
      </c>
      <c r="Z62" s="29">
        <v>12943201</v>
      </c>
      <c r="AA62" s="66">
        <v>13531256</v>
      </c>
      <c r="AB62" s="29">
        <v>14187232</v>
      </c>
      <c r="AC62" s="29">
        <v>14691299</v>
      </c>
      <c r="AD62" s="29">
        <v>15007021</v>
      </c>
      <c r="AE62" s="29">
        <v>15033308</v>
      </c>
      <c r="AF62" s="29">
        <v>14916362</v>
      </c>
      <c r="AG62" s="29">
        <v>14994980</v>
      </c>
      <c r="AH62" s="29">
        <v>14897175</v>
      </c>
      <c r="AI62" s="29">
        <v>14649358</v>
      </c>
      <c r="AJ62" s="29">
        <v>14264353</v>
      </c>
      <c r="AK62" s="29">
        <v>14018079</v>
      </c>
      <c r="AL62" s="29">
        <v>13769293</v>
      </c>
      <c r="AM62" s="29">
        <v>13514522</v>
      </c>
      <c r="AN62" s="98">
        <v>13465214</v>
      </c>
    </row>
    <row r="63" spans="1:40" ht="12.75">
      <c r="A63" s="5">
        <v>61</v>
      </c>
      <c r="B63" s="6" t="s">
        <v>66</v>
      </c>
      <c r="C63" s="28">
        <v>4795229</v>
      </c>
      <c r="D63" s="29">
        <v>4829752</v>
      </c>
      <c r="E63" s="29">
        <v>4885430</v>
      </c>
      <c r="F63" s="29">
        <v>4969069</v>
      </c>
      <c r="G63" s="29">
        <v>4966419</v>
      </c>
      <c r="H63" s="29">
        <v>4911404</v>
      </c>
      <c r="I63" s="29">
        <v>4942475</v>
      </c>
      <c r="J63" s="29">
        <v>5100038</v>
      </c>
      <c r="K63" s="29">
        <v>5347645</v>
      </c>
      <c r="L63" s="29">
        <v>5681650</v>
      </c>
      <c r="M63" s="29">
        <v>6202604</v>
      </c>
      <c r="N63" s="29">
        <v>6711236</v>
      </c>
      <c r="O63" s="29">
        <v>7249367</v>
      </c>
      <c r="P63" s="29">
        <v>7726307</v>
      </c>
      <c r="Q63" s="29">
        <v>8168363</v>
      </c>
      <c r="R63" s="29">
        <v>8385552</v>
      </c>
      <c r="S63" s="29">
        <v>8447928</v>
      </c>
      <c r="T63" s="29">
        <v>8466545</v>
      </c>
      <c r="U63" s="29">
        <v>8519266</v>
      </c>
      <c r="V63" s="29">
        <v>8589102</v>
      </c>
      <c r="W63" s="29">
        <v>8887134</v>
      </c>
      <c r="X63" s="29">
        <v>9215439</v>
      </c>
      <c r="Y63" s="29">
        <v>9655440</v>
      </c>
      <c r="Z63" s="29">
        <v>10116765</v>
      </c>
      <c r="AA63" s="66">
        <v>10499636</v>
      </c>
      <c r="AB63" s="29">
        <v>11126793</v>
      </c>
      <c r="AC63" s="29">
        <v>11512772</v>
      </c>
      <c r="AD63" s="29">
        <v>11793967</v>
      </c>
      <c r="AE63" s="29">
        <v>11998041</v>
      </c>
      <c r="AF63" s="29">
        <v>12025268</v>
      </c>
      <c r="AG63" s="29">
        <v>12124188</v>
      </c>
      <c r="AH63" s="29">
        <v>12119592</v>
      </c>
      <c r="AI63" s="29">
        <v>11980448</v>
      </c>
      <c r="AJ63" s="29">
        <v>11700051</v>
      </c>
      <c r="AK63" s="29">
        <v>11514644</v>
      </c>
      <c r="AL63" s="29">
        <v>11341526</v>
      </c>
      <c r="AM63" s="29">
        <v>11133618</v>
      </c>
      <c r="AN63" s="98">
        <v>11150447</v>
      </c>
    </row>
    <row r="64" spans="1:40" ht="12.75">
      <c r="A64" s="5">
        <v>62</v>
      </c>
      <c r="B64" s="6" t="s">
        <v>67</v>
      </c>
      <c r="C64" s="28">
        <v>13246799</v>
      </c>
      <c r="D64" s="29">
        <v>14541509</v>
      </c>
      <c r="E64" s="29">
        <v>16203279</v>
      </c>
      <c r="F64" s="29">
        <v>17640239</v>
      </c>
      <c r="G64" s="29">
        <v>19665500</v>
      </c>
      <c r="H64" s="29">
        <v>21547645</v>
      </c>
      <c r="I64" s="29">
        <v>24246147</v>
      </c>
      <c r="J64" s="29">
        <v>27271409</v>
      </c>
      <c r="K64" s="29">
        <v>32021670</v>
      </c>
      <c r="L64" s="29">
        <v>37100466</v>
      </c>
      <c r="M64" s="29">
        <v>41443061</v>
      </c>
      <c r="N64" s="29">
        <v>44465367</v>
      </c>
      <c r="O64" s="29">
        <v>46568663</v>
      </c>
      <c r="P64" s="29">
        <v>47688339</v>
      </c>
      <c r="Q64" s="29">
        <v>49546334</v>
      </c>
      <c r="R64" s="29">
        <v>51362972</v>
      </c>
      <c r="S64" s="29">
        <v>51950670</v>
      </c>
      <c r="T64" s="29">
        <v>54143071</v>
      </c>
      <c r="U64" s="29">
        <v>55454741</v>
      </c>
      <c r="V64" s="29">
        <v>57352612</v>
      </c>
      <c r="W64" s="29">
        <v>59750523</v>
      </c>
      <c r="X64" s="29">
        <v>61962634</v>
      </c>
      <c r="Y64" s="29">
        <v>63424376</v>
      </c>
      <c r="Z64" s="29">
        <v>67101487</v>
      </c>
      <c r="AA64" s="66">
        <v>69819501</v>
      </c>
      <c r="AB64" s="29">
        <v>72558978</v>
      </c>
      <c r="AC64" s="29">
        <v>74812785</v>
      </c>
      <c r="AD64" s="29">
        <v>76953574</v>
      </c>
      <c r="AE64" s="29">
        <v>79056284</v>
      </c>
      <c r="AF64" s="29">
        <v>80452553</v>
      </c>
      <c r="AG64" s="29">
        <v>81707706</v>
      </c>
      <c r="AH64" s="29">
        <v>82302978</v>
      </c>
      <c r="AI64" s="29">
        <v>82460295</v>
      </c>
      <c r="AJ64" s="29">
        <v>82351244</v>
      </c>
      <c r="AK64" s="29">
        <v>82227686</v>
      </c>
      <c r="AL64" s="29">
        <v>82484504</v>
      </c>
      <c r="AM64" s="29">
        <v>81848385</v>
      </c>
      <c r="AN64" s="98">
        <v>80323542</v>
      </c>
    </row>
    <row r="65" spans="1:40" ht="12.75">
      <c r="A65" s="5">
        <v>63</v>
      </c>
      <c r="B65" s="6" t="s">
        <v>68</v>
      </c>
      <c r="C65" s="28">
        <v>1088086</v>
      </c>
      <c r="D65" s="29">
        <v>1168072</v>
      </c>
      <c r="E65" s="29">
        <v>1275128</v>
      </c>
      <c r="F65" s="29">
        <v>1438599</v>
      </c>
      <c r="G65" s="29">
        <v>1588098</v>
      </c>
      <c r="H65" s="29">
        <v>1745202</v>
      </c>
      <c r="I65" s="29">
        <v>1915640</v>
      </c>
      <c r="J65" s="29">
        <v>2195945</v>
      </c>
      <c r="K65" s="29">
        <v>2367810</v>
      </c>
      <c r="L65" s="29">
        <v>2467550</v>
      </c>
      <c r="M65" s="29">
        <v>2596314</v>
      </c>
      <c r="N65" s="29">
        <v>2674468</v>
      </c>
      <c r="O65" s="29">
        <v>2744890</v>
      </c>
      <c r="P65" s="29">
        <v>2823791</v>
      </c>
      <c r="Q65" s="29">
        <v>2863284</v>
      </c>
      <c r="R65" s="29">
        <v>2899252</v>
      </c>
      <c r="S65" s="29">
        <v>2949952</v>
      </c>
      <c r="T65" s="29">
        <v>3015511</v>
      </c>
      <c r="U65" s="29">
        <v>3073220</v>
      </c>
      <c r="V65" s="29">
        <v>3231539</v>
      </c>
      <c r="W65" s="29">
        <v>3470993</v>
      </c>
      <c r="X65" s="29">
        <v>3664879</v>
      </c>
      <c r="Y65" s="29">
        <v>3848450</v>
      </c>
      <c r="Z65" s="29">
        <v>4037998</v>
      </c>
      <c r="AA65" s="66">
        <v>4296110</v>
      </c>
      <c r="AB65" s="29">
        <v>4377882</v>
      </c>
      <c r="AC65" s="29">
        <v>4490236</v>
      </c>
      <c r="AD65" s="29">
        <v>4509701</v>
      </c>
      <c r="AE65" s="29">
        <v>4832309</v>
      </c>
      <c r="AF65" s="29">
        <v>4897566</v>
      </c>
      <c r="AG65" s="29">
        <v>5085338</v>
      </c>
      <c r="AH65" s="29">
        <v>5364878</v>
      </c>
      <c r="AI65" s="29">
        <v>5466529</v>
      </c>
      <c r="AJ65" s="29">
        <v>5770128</v>
      </c>
      <c r="AK65" s="29">
        <v>5986578</v>
      </c>
      <c r="AL65" s="29">
        <v>6227419</v>
      </c>
      <c r="AM65" s="29">
        <v>6561812</v>
      </c>
      <c r="AN65" s="98">
        <v>6801488</v>
      </c>
    </row>
    <row r="66" spans="1:40" ht="12.75">
      <c r="A66" s="5">
        <v>64</v>
      </c>
      <c r="B66" s="6" t="s">
        <v>69</v>
      </c>
      <c r="C66" s="28">
        <v>5717240</v>
      </c>
      <c r="D66" s="29">
        <v>6278364</v>
      </c>
      <c r="E66" s="29">
        <v>7045582</v>
      </c>
      <c r="F66" s="29">
        <v>7827089</v>
      </c>
      <c r="G66" s="29">
        <v>8660683</v>
      </c>
      <c r="H66" s="29">
        <v>9655386</v>
      </c>
      <c r="I66" s="29">
        <v>10622321</v>
      </c>
      <c r="J66" s="29">
        <v>11608847</v>
      </c>
      <c r="K66" s="29">
        <v>12640722</v>
      </c>
      <c r="L66" s="29">
        <v>13598378</v>
      </c>
      <c r="M66" s="29">
        <v>14397523</v>
      </c>
      <c r="N66" s="29">
        <v>15214305</v>
      </c>
      <c r="O66" s="29">
        <v>16043824</v>
      </c>
      <c r="P66" s="29">
        <v>16853974</v>
      </c>
      <c r="Q66" s="29">
        <v>17589624</v>
      </c>
      <c r="R66" s="29">
        <v>18302395</v>
      </c>
      <c r="S66" s="29">
        <v>19030044</v>
      </c>
      <c r="T66" s="29">
        <v>19847287</v>
      </c>
      <c r="U66" s="29">
        <v>20664118</v>
      </c>
      <c r="V66" s="29">
        <v>21449834</v>
      </c>
      <c r="W66" s="29">
        <v>22262366</v>
      </c>
      <c r="X66" s="29">
        <v>23047017</v>
      </c>
      <c r="Y66" s="29">
        <v>23897609</v>
      </c>
      <c r="Z66" s="29">
        <v>24785777</v>
      </c>
      <c r="AA66" s="66">
        <v>25620917</v>
      </c>
      <c r="AB66" s="29">
        <v>26389095</v>
      </c>
      <c r="AC66" s="29">
        <v>27205483</v>
      </c>
      <c r="AD66" s="29">
        <v>28008863</v>
      </c>
      <c r="AE66" s="29">
        <v>28808519</v>
      </c>
      <c r="AF66" s="29">
        <v>29516178</v>
      </c>
      <c r="AG66" s="29">
        <v>30077434</v>
      </c>
      <c r="AH66" s="29">
        <v>30566965</v>
      </c>
      <c r="AI66" s="29">
        <v>31002220</v>
      </c>
      <c r="AJ66" s="29">
        <v>31399980</v>
      </c>
      <c r="AK66" s="29">
        <v>31770893</v>
      </c>
      <c r="AL66" s="29">
        <v>32077715</v>
      </c>
      <c r="AM66" s="29">
        <v>32308395</v>
      </c>
      <c r="AN66" s="98">
        <v>32478016</v>
      </c>
    </row>
    <row r="67" spans="1:40" ht="12.75">
      <c r="A67" s="5">
        <v>65</v>
      </c>
      <c r="B67" s="6" t="s">
        <v>70</v>
      </c>
      <c r="C67" s="28">
        <v>1151608</v>
      </c>
      <c r="D67" s="29">
        <v>1225899</v>
      </c>
      <c r="E67" s="29">
        <v>1298586</v>
      </c>
      <c r="F67" s="29">
        <v>1365604</v>
      </c>
      <c r="G67" s="29">
        <v>1439698</v>
      </c>
      <c r="H67" s="29">
        <v>1524027</v>
      </c>
      <c r="I67" s="29">
        <v>1596404</v>
      </c>
      <c r="J67" s="29">
        <v>1669679</v>
      </c>
      <c r="K67" s="29">
        <v>1742564</v>
      </c>
      <c r="L67" s="29">
        <v>1796589</v>
      </c>
      <c r="M67" s="29">
        <v>1838430</v>
      </c>
      <c r="N67" s="29">
        <v>1879089</v>
      </c>
      <c r="O67" s="29">
        <v>1916788</v>
      </c>
      <c r="P67" s="29">
        <v>1957514</v>
      </c>
      <c r="Q67" s="29">
        <v>1993134</v>
      </c>
      <c r="R67" s="29">
        <v>2025117</v>
      </c>
      <c r="S67" s="29">
        <v>2055287</v>
      </c>
      <c r="T67" s="29">
        <v>2095119</v>
      </c>
      <c r="U67" s="29">
        <v>2136653</v>
      </c>
      <c r="V67" s="29">
        <v>2176409</v>
      </c>
      <c r="W67" s="29">
        <v>2213094</v>
      </c>
      <c r="X67" s="29">
        <v>2256333</v>
      </c>
      <c r="Y67" s="29">
        <v>2293571</v>
      </c>
      <c r="Z67" s="29">
        <v>2335834</v>
      </c>
      <c r="AA67" s="66">
        <v>2359156</v>
      </c>
      <c r="AB67" s="29">
        <v>2378195</v>
      </c>
      <c r="AC67" s="29">
        <v>2398130</v>
      </c>
      <c r="AD67" s="29">
        <v>2409802</v>
      </c>
      <c r="AE67" s="29">
        <v>2420575</v>
      </c>
      <c r="AF67" s="29">
        <v>2435518</v>
      </c>
      <c r="AG67" s="29">
        <v>2440742</v>
      </c>
      <c r="AH67" s="29">
        <v>2440960</v>
      </c>
      <c r="AI67" s="29">
        <v>2436859</v>
      </c>
      <c r="AJ67" s="29">
        <v>2430127</v>
      </c>
      <c r="AK67" s="29">
        <v>2420109</v>
      </c>
      <c r="AL67" s="29">
        <v>2407445</v>
      </c>
      <c r="AM67" s="29">
        <v>2389214</v>
      </c>
      <c r="AN67" s="98">
        <v>2368337</v>
      </c>
    </row>
    <row r="68" spans="1:40" ht="12.75">
      <c r="A68" s="5">
        <v>66</v>
      </c>
      <c r="B68" s="6" t="s">
        <v>71</v>
      </c>
      <c r="C68" s="28">
        <v>15397</v>
      </c>
      <c r="D68" s="29">
        <v>20165</v>
      </c>
      <c r="E68" s="29">
        <v>29425</v>
      </c>
      <c r="F68" s="29">
        <v>40247</v>
      </c>
      <c r="G68" s="29">
        <v>53724</v>
      </c>
      <c r="H68" s="29">
        <v>72465</v>
      </c>
      <c r="I68" s="29">
        <v>97609</v>
      </c>
      <c r="J68" s="29">
        <v>126762</v>
      </c>
      <c r="K68" s="29">
        <v>163293</v>
      </c>
      <c r="L68" s="29">
        <v>203050</v>
      </c>
      <c r="M68" s="29">
        <v>240492</v>
      </c>
      <c r="N68" s="29">
        <v>280423</v>
      </c>
      <c r="O68" s="29">
        <v>322935</v>
      </c>
      <c r="P68" s="29">
        <v>367883</v>
      </c>
      <c r="Q68" s="29">
        <v>408809</v>
      </c>
      <c r="R68" s="29">
        <v>451933</v>
      </c>
      <c r="S68" s="29">
        <v>495943</v>
      </c>
      <c r="T68" s="29">
        <v>553444</v>
      </c>
      <c r="U68" s="29">
        <v>637707</v>
      </c>
      <c r="V68" s="29">
        <v>740206</v>
      </c>
      <c r="W68" s="29">
        <v>851823</v>
      </c>
      <c r="X68" s="29">
        <v>925532</v>
      </c>
      <c r="Y68" s="29">
        <v>1005037</v>
      </c>
      <c r="Z68" s="29">
        <v>1105599</v>
      </c>
      <c r="AA68" s="66">
        <v>1206642</v>
      </c>
      <c r="AB68" s="29">
        <v>1300844</v>
      </c>
      <c r="AC68" s="29">
        <v>1404891</v>
      </c>
      <c r="AD68" s="29">
        <v>1501017</v>
      </c>
      <c r="AE68" s="29">
        <v>1581381</v>
      </c>
      <c r="AF68" s="29">
        <v>1645605</v>
      </c>
      <c r="AG68" s="29">
        <v>1706179</v>
      </c>
      <c r="AH68" s="29">
        <v>1811535</v>
      </c>
      <c r="AI68" s="29">
        <v>1927189</v>
      </c>
      <c r="AJ68" s="29">
        <v>1990084</v>
      </c>
      <c r="AK68" s="29">
        <v>2052157</v>
      </c>
      <c r="AL68" s="29">
        <v>2197474</v>
      </c>
      <c r="AM68" s="29">
        <v>2293815</v>
      </c>
      <c r="AN68" s="98">
        <v>2342446</v>
      </c>
    </row>
    <row r="69" spans="1:40" ht="12.75">
      <c r="A69" s="5">
        <v>67</v>
      </c>
      <c r="B69" s="6" t="s">
        <v>72</v>
      </c>
      <c r="C69" s="28">
        <v>5712134</v>
      </c>
      <c r="D69" s="29">
        <v>7353079</v>
      </c>
      <c r="E69" s="29">
        <v>9070409</v>
      </c>
      <c r="F69" s="29">
        <v>10922603</v>
      </c>
      <c r="G69" s="29">
        <v>12680421</v>
      </c>
      <c r="H69" s="29">
        <v>13633729</v>
      </c>
      <c r="I69" s="29">
        <v>14306598</v>
      </c>
      <c r="J69" s="29">
        <v>15068747</v>
      </c>
      <c r="K69" s="29">
        <v>15851666</v>
      </c>
      <c r="L69" s="29">
        <v>16942884</v>
      </c>
      <c r="M69" s="29">
        <v>18144457</v>
      </c>
      <c r="N69" s="29">
        <v>18950296</v>
      </c>
      <c r="O69" s="29">
        <v>19785476</v>
      </c>
      <c r="P69" s="29">
        <v>20204459</v>
      </c>
      <c r="Q69" s="29">
        <v>20823516</v>
      </c>
      <c r="R69" s="29">
        <v>21337299</v>
      </c>
      <c r="S69" s="29">
        <v>21908554</v>
      </c>
      <c r="T69" s="29">
        <v>22583413</v>
      </c>
      <c r="U69" s="29">
        <v>23866271</v>
      </c>
      <c r="V69" s="29">
        <v>24922722</v>
      </c>
      <c r="W69" s="29">
        <v>26293166</v>
      </c>
      <c r="X69" s="29">
        <v>27366933</v>
      </c>
      <c r="Y69" s="29">
        <v>28550463</v>
      </c>
      <c r="Z69" s="29">
        <v>29356628</v>
      </c>
      <c r="AA69" s="66">
        <v>29914268</v>
      </c>
      <c r="AB69" s="29">
        <v>30557791</v>
      </c>
      <c r="AC69" s="29">
        <v>30961060</v>
      </c>
      <c r="AD69" s="29">
        <v>31941781</v>
      </c>
      <c r="AE69" s="29">
        <v>31987208</v>
      </c>
      <c r="AF69" s="29">
        <v>31778168</v>
      </c>
      <c r="AG69" s="29">
        <v>31720494</v>
      </c>
      <c r="AH69" s="29">
        <v>31397837</v>
      </c>
      <c r="AI69" s="29">
        <v>31051930</v>
      </c>
      <c r="AJ69" s="29">
        <v>30455888</v>
      </c>
      <c r="AK69" s="29">
        <v>29915490</v>
      </c>
      <c r="AL69" s="29">
        <v>29480347</v>
      </c>
      <c r="AM69" s="29">
        <v>29066500</v>
      </c>
      <c r="AN69" s="98">
        <v>28987115</v>
      </c>
    </row>
    <row r="70" spans="1:40" ht="12.75">
      <c r="A70" s="5">
        <v>68</v>
      </c>
      <c r="B70" s="6" t="s">
        <v>73</v>
      </c>
      <c r="C70" s="28">
        <v>7677576</v>
      </c>
      <c r="D70" s="29">
        <v>8886854</v>
      </c>
      <c r="E70" s="29">
        <v>10322104</v>
      </c>
      <c r="F70" s="29">
        <v>11937173</v>
      </c>
      <c r="G70" s="29">
        <v>13691502</v>
      </c>
      <c r="H70" s="29">
        <v>15434637</v>
      </c>
      <c r="I70" s="29">
        <v>16622791</v>
      </c>
      <c r="J70" s="29">
        <v>17695462</v>
      </c>
      <c r="K70" s="29">
        <v>18630058</v>
      </c>
      <c r="L70" s="29">
        <v>19783145</v>
      </c>
      <c r="M70" s="29">
        <v>20729563</v>
      </c>
      <c r="N70" s="29">
        <v>21577028</v>
      </c>
      <c r="O70" s="29">
        <v>22049230</v>
      </c>
      <c r="P70" s="29">
        <v>22403014</v>
      </c>
      <c r="Q70" s="29">
        <v>22720107</v>
      </c>
      <c r="R70" s="29">
        <v>23164499</v>
      </c>
      <c r="S70" s="29">
        <v>23778748</v>
      </c>
      <c r="T70" s="29">
        <v>24504080</v>
      </c>
      <c r="U70" s="29">
        <v>25254065</v>
      </c>
      <c r="V70" s="29">
        <v>26750392</v>
      </c>
      <c r="W70" s="29">
        <v>27689061</v>
      </c>
      <c r="X70" s="29">
        <v>28631840</v>
      </c>
      <c r="Y70" s="29">
        <v>29192778</v>
      </c>
      <c r="Z70" s="29">
        <v>29350780</v>
      </c>
      <c r="AA70" s="66">
        <v>29353856</v>
      </c>
      <c r="AB70" s="29">
        <v>29176827</v>
      </c>
      <c r="AC70" s="29">
        <v>28895027</v>
      </c>
      <c r="AD70" s="29">
        <v>28628442</v>
      </c>
      <c r="AE70" s="29">
        <v>28284444</v>
      </c>
      <c r="AF70" s="29">
        <v>27983290</v>
      </c>
      <c r="AG70" s="29">
        <v>28079942</v>
      </c>
      <c r="AH70" s="29">
        <v>27938118</v>
      </c>
      <c r="AI70" s="29">
        <v>27752594</v>
      </c>
      <c r="AJ70" s="29">
        <v>27503688</v>
      </c>
      <c r="AK70" s="29">
        <v>27376753</v>
      </c>
      <c r="AL70" s="29">
        <v>27353537</v>
      </c>
      <c r="AM70" s="29">
        <v>27311370</v>
      </c>
      <c r="AN70" s="98">
        <v>27754572</v>
      </c>
    </row>
    <row r="71" spans="1:40" ht="12.75">
      <c r="A71" s="5">
        <v>69</v>
      </c>
      <c r="B71" s="6" t="s">
        <v>74</v>
      </c>
      <c r="C71" s="28">
        <v>5296573</v>
      </c>
      <c r="D71" s="29">
        <v>5246013</v>
      </c>
      <c r="E71" s="29">
        <v>5250431</v>
      </c>
      <c r="F71" s="29">
        <v>5418734</v>
      </c>
      <c r="G71" s="29">
        <v>5608390</v>
      </c>
      <c r="H71" s="29">
        <v>5617930</v>
      </c>
      <c r="I71" s="29">
        <v>5898086</v>
      </c>
      <c r="J71" s="29">
        <v>6302004</v>
      </c>
      <c r="K71" s="29">
        <v>6263233</v>
      </c>
      <c r="L71" s="29">
        <v>6621138</v>
      </c>
      <c r="M71" s="29">
        <v>6783061</v>
      </c>
      <c r="N71" s="29">
        <v>7041044</v>
      </c>
      <c r="O71" s="29">
        <v>6792577</v>
      </c>
      <c r="P71" s="29">
        <v>6641605</v>
      </c>
      <c r="Q71" s="29">
        <v>6863192</v>
      </c>
      <c r="R71" s="29">
        <v>6874586</v>
      </c>
      <c r="S71" s="29">
        <v>6982052</v>
      </c>
      <c r="T71" s="29">
        <v>6983068</v>
      </c>
      <c r="U71" s="29">
        <v>7092139</v>
      </c>
      <c r="V71" s="29">
        <v>8130284</v>
      </c>
      <c r="W71" s="29">
        <v>8889449</v>
      </c>
      <c r="X71" s="29">
        <v>9347033</v>
      </c>
      <c r="Y71" s="29">
        <v>9744051</v>
      </c>
      <c r="Z71" s="29">
        <v>9896989</v>
      </c>
      <c r="AA71" s="66">
        <v>10089785</v>
      </c>
      <c r="AB71" s="29">
        <v>10285582</v>
      </c>
      <c r="AC71" s="29">
        <v>10713455</v>
      </c>
      <c r="AD71" s="29">
        <v>11697755</v>
      </c>
      <c r="AE71" s="29">
        <v>11440628</v>
      </c>
      <c r="AF71" s="29">
        <v>11755486</v>
      </c>
      <c r="AG71" s="29">
        <v>11831184</v>
      </c>
      <c r="AH71" s="29">
        <v>12014190</v>
      </c>
      <c r="AI71" s="29">
        <v>12501442</v>
      </c>
      <c r="AJ71" s="29">
        <v>12483229</v>
      </c>
      <c r="AK71" s="29">
        <v>13149621</v>
      </c>
      <c r="AL71" s="29">
        <v>14003481</v>
      </c>
      <c r="AM71" s="29">
        <v>15254188</v>
      </c>
      <c r="AN71" s="98">
        <v>16179064</v>
      </c>
    </row>
    <row r="72" spans="1:40" ht="12.75">
      <c r="A72" s="5">
        <v>70</v>
      </c>
      <c r="B72" s="6" t="s">
        <v>75</v>
      </c>
      <c r="C72" s="28">
        <v>2078677</v>
      </c>
      <c r="D72" s="29">
        <v>1985129</v>
      </c>
      <c r="E72" s="29">
        <v>1916121</v>
      </c>
      <c r="F72" s="29">
        <v>1873204</v>
      </c>
      <c r="G72" s="29">
        <v>1843969</v>
      </c>
      <c r="H72" s="29">
        <v>1818352</v>
      </c>
      <c r="I72" s="29">
        <v>1815947</v>
      </c>
      <c r="J72" s="29">
        <v>1821912</v>
      </c>
      <c r="K72" s="29">
        <v>1839811</v>
      </c>
      <c r="L72" s="29">
        <v>1883184</v>
      </c>
      <c r="M72" s="29">
        <v>1919735</v>
      </c>
      <c r="N72" s="29">
        <v>1984255</v>
      </c>
      <c r="O72" s="29">
        <v>2060702</v>
      </c>
      <c r="P72" s="29">
        <v>2165719</v>
      </c>
      <c r="Q72" s="29">
        <v>2283618</v>
      </c>
      <c r="R72" s="29">
        <v>2428128</v>
      </c>
      <c r="S72" s="29">
        <v>2630462</v>
      </c>
      <c r="T72" s="29">
        <v>2809128</v>
      </c>
      <c r="U72" s="29">
        <v>3085408</v>
      </c>
      <c r="V72" s="29">
        <v>3331926</v>
      </c>
      <c r="W72" s="29">
        <v>3588436</v>
      </c>
      <c r="X72" s="29">
        <v>3878021</v>
      </c>
      <c r="Y72" s="29">
        <v>4157574</v>
      </c>
      <c r="Z72" s="29">
        <v>4408743</v>
      </c>
      <c r="AA72" s="66">
        <v>4632387</v>
      </c>
      <c r="AB72" s="29">
        <v>4842858</v>
      </c>
      <c r="AC72" s="29">
        <v>4945829</v>
      </c>
      <c r="AD72" s="29">
        <v>5053069</v>
      </c>
      <c r="AE72" s="29">
        <v>5191788</v>
      </c>
      <c r="AF72" s="29">
        <v>5225865</v>
      </c>
      <c r="AG72" s="29">
        <v>5186826</v>
      </c>
      <c r="AH72" s="29">
        <v>5386805</v>
      </c>
      <c r="AI72" s="29">
        <v>5404480</v>
      </c>
      <c r="AJ72" s="29">
        <v>5487853</v>
      </c>
      <c r="AK72" s="29">
        <v>5451756</v>
      </c>
      <c r="AL72" s="29">
        <v>5107457</v>
      </c>
      <c r="AM72" s="29">
        <v>5062239</v>
      </c>
      <c r="AN72" s="98">
        <v>5113722</v>
      </c>
    </row>
    <row r="73" spans="1:40" ht="12.75">
      <c r="A73" s="5">
        <v>71</v>
      </c>
      <c r="B73" s="6" t="s">
        <v>76</v>
      </c>
      <c r="C73" s="28">
        <v>9556599</v>
      </c>
      <c r="D73" s="29">
        <v>12955824</v>
      </c>
      <c r="E73" s="29">
        <v>16242523</v>
      </c>
      <c r="F73" s="29">
        <v>18654499</v>
      </c>
      <c r="G73" s="29">
        <v>20149877</v>
      </c>
      <c r="H73" s="29">
        <v>21727359</v>
      </c>
      <c r="I73" s="29">
        <v>23444958</v>
      </c>
      <c r="J73" s="29">
        <v>25527259</v>
      </c>
      <c r="K73" s="29">
        <v>28099094</v>
      </c>
      <c r="L73" s="29">
        <v>30953230</v>
      </c>
      <c r="M73" s="29">
        <v>34153996</v>
      </c>
      <c r="N73" s="29">
        <v>37246491</v>
      </c>
      <c r="O73" s="29">
        <v>40443339</v>
      </c>
      <c r="P73" s="29">
        <v>44317488</v>
      </c>
      <c r="Q73" s="29">
        <v>48701155</v>
      </c>
      <c r="R73" s="29">
        <v>53878269</v>
      </c>
      <c r="S73" s="29">
        <v>59759898</v>
      </c>
      <c r="T73" s="29">
        <v>67271725</v>
      </c>
      <c r="U73" s="29">
        <v>75630752</v>
      </c>
      <c r="V73" s="29">
        <v>82837230</v>
      </c>
      <c r="W73" s="29">
        <v>90411403</v>
      </c>
      <c r="X73" s="29">
        <v>96098743</v>
      </c>
      <c r="Y73" s="29">
        <v>101979055</v>
      </c>
      <c r="Z73" s="29">
        <v>106983099</v>
      </c>
      <c r="AA73" s="66">
        <v>109896544</v>
      </c>
      <c r="AB73" s="29">
        <v>112188493</v>
      </c>
      <c r="AC73" s="29">
        <v>114766654</v>
      </c>
      <c r="AD73" s="29">
        <v>116699174</v>
      </c>
      <c r="AE73" s="29">
        <v>117489879</v>
      </c>
      <c r="AF73" s="29">
        <v>117551853</v>
      </c>
      <c r="AG73" s="29">
        <v>117438887</v>
      </c>
      <c r="AH73" s="29">
        <v>117565437</v>
      </c>
      <c r="AI73" s="29">
        <v>117612396</v>
      </c>
      <c r="AJ73" s="29">
        <v>117343584</v>
      </c>
      <c r="AK73" s="29">
        <v>116826495</v>
      </c>
      <c r="AL73" s="29">
        <v>116918816</v>
      </c>
      <c r="AM73" s="29">
        <v>117084261</v>
      </c>
      <c r="AN73" s="98">
        <v>116482001</v>
      </c>
    </row>
    <row r="74" spans="1:40" ht="12.75">
      <c r="A74" s="5">
        <v>72</v>
      </c>
      <c r="B74" s="6" t="s">
        <v>77</v>
      </c>
      <c r="C74" s="28">
        <v>35185922</v>
      </c>
      <c r="D74" s="29">
        <v>44846045</v>
      </c>
      <c r="E74" s="29">
        <v>55038374</v>
      </c>
      <c r="F74" s="29">
        <v>67852480</v>
      </c>
      <c r="G74" s="29">
        <v>80857984</v>
      </c>
      <c r="H74" s="29">
        <v>93906496</v>
      </c>
      <c r="I74" s="29">
        <v>106590702</v>
      </c>
      <c r="J74" s="29">
        <v>118733660</v>
      </c>
      <c r="K74" s="29">
        <v>130669612</v>
      </c>
      <c r="L74" s="29">
        <v>141169506</v>
      </c>
      <c r="M74" s="29">
        <v>149883585</v>
      </c>
      <c r="N74" s="29">
        <v>157487635</v>
      </c>
      <c r="O74" s="29">
        <v>164559597</v>
      </c>
      <c r="P74" s="29">
        <v>169737637</v>
      </c>
      <c r="Q74" s="29">
        <v>173711934</v>
      </c>
      <c r="R74" s="29">
        <v>177391931</v>
      </c>
      <c r="S74" s="29">
        <v>181452225</v>
      </c>
      <c r="T74" s="29">
        <v>187590316</v>
      </c>
      <c r="U74" s="29">
        <v>195508427</v>
      </c>
      <c r="V74" s="29">
        <v>203594797</v>
      </c>
      <c r="W74" s="29">
        <v>212783502</v>
      </c>
      <c r="X74" s="29">
        <v>221360326</v>
      </c>
      <c r="Y74" s="29">
        <v>227673000</v>
      </c>
      <c r="Z74" s="29">
        <v>234466790</v>
      </c>
      <c r="AA74" s="66">
        <v>243505925</v>
      </c>
      <c r="AB74" s="29">
        <v>251170424</v>
      </c>
      <c r="AC74" s="29">
        <v>261040828</v>
      </c>
      <c r="AD74" s="29">
        <v>267932280</v>
      </c>
      <c r="AE74" s="29">
        <v>271944342</v>
      </c>
      <c r="AF74" s="29">
        <v>276392570</v>
      </c>
      <c r="AG74" s="29">
        <v>280874140</v>
      </c>
      <c r="AH74" s="29">
        <v>283728463</v>
      </c>
      <c r="AI74" s="29">
        <v>285416909</v>
      </c>
      <c r="AJ74" s="29">
        <v>286730647</v>
      </c>
      <c r="AK74" s="29">
        <v>288141675</v>
      </c>
      <c r="AL74" s="29">
        <v>288929699</v>
      </c>
      <c r="AM74" s="29">
        <v>289632712</v>
      </c>
      <c r="AN74" s="98">
        <v>289046471</v>
      </c>
    </row>
    <row r="75" spans="1:40" ht="12.75">
      <c r="A75" s="5">
        <v>73</v>
      </c>
      <c r="B75" s="6" t="s">
        <v>78</v>
      </c>
      <c r="C75" s="28">
        <v>16407281</v>
      </c>
      <c r="D75" s="29">
        <v>17049295</v>
      </c>
      <c r="E75" s="29">
        <v>17928060</v>
      </c>
      <c r="F75" s="29">
        <v>18935189</v>
      </c>
      <c r="G75" s="29">
        <v>19886951</v>
      </c>
      <c r="H75" s="29">
        <v>20924826</v>
      </c>
      <c r="I75" s="29">
        <v>21913148</v>
      </c>
      <c r="J75" s="29">
        <v>23120366</v>
      </c>
      <c r="K75" s="29">
        <v>24648349</v>
      </c>
      <c r="L75" s="29">
        <v>26106859</v>
      </c>
      <c r="M75" s="29">
        <v>27468215</v>
      </c>
      <c r="N75" s="29">
        <v>28690851</v>
      </c>
      <c r="O75" s="29">
        <v>29718910</v>
      </c>
      <c r="P75" s="29">
        <v>30642227</v>
      </c>
      <c r="Q75" s="29">
        <v>31549682</v>
      </c>
      <c r="R75" s="29">
        <v>32393771</v>
      </c>
      <c r="S75" s="29">
        <v>33382465</v>
      </c>
      <c r="T75" s="29">
        <v>34181645</v>
      </c>
      <c r="U75" s="29">
        <v>35310070</v>
      </c>
      <c r="V75" s="29">
        <v>36291622</v>
      </c>
      <c r="W75" s="29">
        <v>37464416</v>
      </c>
      <c r="X75" s="29">
        <v>38650421</v>
      </c>
      <c r="Y75" s="29">
        <v>40142624</v>
      </c>
      <c r="Z75" s="29">
        <v>41536278</v>
      </c>
      <c r="AA75" s="66">
        <v>42669417</v>
      </c>
      <c r="AB75" s="29">
        <v>44072608</v>
      </c>
      <c r="AC75" s="29">
        <v>45124992</v>
      </c>
      <c r="AD75" s="29">
        <v>45949668</v>
      </c>
      <c r="AE75" s="29">
        <v>46839837</v>
      </c>
      <c r="AF75" s="29">
        <v>47497002</v>
      </c>
      <c r="AG75" s="29">
        <v>48123212</v>
      </c>
      <c r="AH75" s="29">
        <v>48554603</v>
      </c>
      <c r="AI75" s="29">
        <v>49529184</v>
      </c>
      <c r="AJ75" s="29">
        <v>50139960</v>
      </c>
      <c r="AK75" s="29">
        <v>50635612</v>
      </c>
      <c r="AL75" s="29">
        <v>51022483</v>
      </c>
      <c r="AM75" s="29">
        <v>50908748</v>
      </c>
      <c r="AN75" s="98">
        <v>50703841</v>
      </c>
    </row>
    <row r="76" spans="1:40" ht="12.75">
      <c r="A76" s="5">
        <v>74</v>
      </c>
      <c r="B76" s="6" t="s">
        <v>79</v>
      </c>
      <c r="C76" s="28">
        <v>6513924</v>
      </c>
      <c r="D76" s="29">
        <v>6717151</v>
      </c>
      <c r="E76" s="29">
        <v>7137691</v>
      </c>
      <c r="F76" s="29">
        <v>7711748</v>
      </c>
      <c r="G76" s="29">
        <v>7950951</v>
      </c>
      <c r="H76" s="29">
        <v>8142370</v>
      </c>
      <c r="I76" s="29">
        <v>8541705</v>
      </c>
      <c r="J76" s="29">
        <v>9024249</v>
      </c>
      <c r="K76" s="29">
        <v>9510644</v>
      </c>
      <c r="L76" s="29">
        <v>10064211</v>
      </c>
      <c r="M76" s="29">
        <v>10688819</v>
      </c>
      <c r="N76" s="29">
        <v>11071436</v>
      </c>
      <c r="O76" s="29">
        <v>11796066</v>
      </c>
      <c r="P76" s="29">
        <v>12648314</v>
      </c>
      <c r="Q76" s="29">
        <v>13843575</v>
      </c>
      <c r="R76" s="29">
        <v>15307065</v>
      </c>
      <c r="S76" s="29">
        <v>16337160</v>
      </c>
      <c r="T76" s="29">
        <v>17165652</v>
      </c>
      <c r="U76" s="29">
        <v>17845225</v>
      </c>
      <c r="V76" s="29">
        <v>18425082</v>
      </c>
      <c r="W76" s="29">
        <v>19210394</v>
      </c>
      <c r="X76" s="29">
        <v>20207404</v>
      </c>
      <c r="Y76" s="29">
        <v>21025811</v>
      </c>
      <c r="Z76" s="29">
        <v>21786354</v>
      </c>
      <c r="AA76" s="66">
        <v>22194827</v>
      </c>
      <c r="AB76" s="29">
        <v>22636436</v>
      </c>
      <c r="AC76" s="29">
        <v>23234157</v>
      </c>
      <c r="AD76" s="29">
        <v>23895033</v>
      </c>
      <c r="AE76" s="29">
        <v>24511349</v>
      </c>
      <c r="AF76" s="29">
        <v>24304454</v>
      </c>
      <c r="AG76" s="29">
        <v>24276585</v>
      </c>
      <c r="AH76" s="29">
        <v>23964173</v>
      </c>
      <c r="AI76" s="29">
        <v>23883217</v>
      </c>
      <c r="AJ76" s="29">
        <v>23923480</v>
      </c>
      <c r="AK76" s="29">
        <v>24126418</v>
      </c>
      <c r="AL76" s="29">
        <v>24448186</v>
      </c>
      <c r="AM76" s="29">
        <v>26009232</v>
      </c>
      <c r="AN76" s="98">
        <v>27132795</v>
      </c>
    </row>
    <row r="77" spans="1:40" ht="12.75">
      <c r="A77" s="5">
        <v>75</v>
      </c>
      <c r="B77" s="6" t="s">
        <v>80</v>
      </c>
      <c r="C77" s="28">
        <v>2997242</v>
      </c>
      <c r="D77" s="29">
        <v>3834994</v>
      </c>
      <c r="E77" s="29">
        <v>4540796</v>
      </c>
      <c r="F77" s="29">
        <v>5119239</v>
      </c>
      <c r="G77" s="29">
        <v>5686654</v>
      </c>
      <c r="H77" s="29">
        <v>6011650</v>
      </c>
      <c r="I77" s="29">
        <v>6233100</v>
      </c>
      <c r="J77" s="29">
        <v>6231098</v>
      </c>
      <c r="K77" s="29">
        <v>6288997</v>
      </c>
      <c r="L77" s="29">
        <v>6376868</v>
      </c>
      <c r="M77" s="29">
        <v>6645981</v>
      </c>
      <c r="N77" s="29">
        <v>7278586</v>
      </c>
      <c r="O77" s="29">
        <v>7848789</v>
      </c>
      <c r="P77" s="29">
        <v>7999905</v>
      </c>
      <c r="Q77" s="29">
        <v>8147063</v>
      </c>
      <c r="R77" s="29">
        <v>8296485</v>
      </c>
      <c r="S77" s="29">
        <v>8309982</v>
      </c>
      <c r="T77" s="29">
        <v>8351753</v>
      </c>
      <c r="U77" s="29">
        <v>8383810</v>
      </c>
      <c r="V77" s="29">
        <v>8505169</v>
      </c>
      <c r="W77" s="29">
        <v>8636438</v>
      </c>
      <c r="X77" s="29">
        <v>8733145</v>
      </c>
      <c r="Y77" s="29">
        <v>8895971</v>
      </c>
      <c r="Z77" s="29">
        <v>9019018</v>
      </c>
      <c r="AA77" s="66">
        <v>9115912</v>
      </c>
      <c r="AB77" s="29">
        <v>9122643</v>
      </c>
      <c r="AC77" s="29">
        <v>9306269</v>
      </c>
      <c r="AD77" s="29">
        <v>9502961</v>
      </c>
      <c r="AE77" s="29">
        <v>9816541</v>
      </c>
      <c r="AF77" s="29">
        <v>9907798</v>
      </c>
      <c r="AG77" s="29">
        <v>9901083</v>
      </c>
      <c r="AH77" s="29">
        <v>9966807</v>
      </c>
      <c r="AI77" s="29">
        <v>9977948</v>
      </c>
      <c r="AJ77" s="29">
        <v>10020533</v>
      </c>
      <c r="AK77" s="29">
        <v>9993449</v>
      </c>
      <c r="AL77" s="29">
        <v>10000939</v>
      </c>
      <c r="AM77" s="29">
        <v>9972117</v>
      </c>
      <c r="AN77" s="98">
        <v>9869193</v>
      </c>
    </row>
    <row r="78" spans="1:40" ht="12.75">
      <c r="A78" s="5">
        <v>76</v>
      </c>
      <c r="B78" s="6" t="s">
        <v>81</v>
      </c>
      <c r="C78" s="28">
        <v>575716</v>
      </c>
      <c r="D78" s="29">
        <v>895846</v>
      </c>
      <c r="E78" s="29">
        <v>1142881</v>
      </c>
      <c r="F78" s="29">
        <v>1425641</v>
      </c>
      <c r="G78" s="29">
        <v>1638262</v>
      </c>
      <c r="H78" s="29">
        <v>1788004</v>
      </c>
      <c r="I78" s="29">
        <v>1868217</v>
      </c>
      <c r="J78" s="29">
        <v>1878763</v>
      </c>
      <c r="K78" s="29">
        <v>2013531</v>
      </c>
      <c r="L78" s="29">
        <v>2410680</v>
      </c>
      <c r="M78" s="29">
        <v>2831531</v>
      </c>
      <c r="N78" s="29">
        <v>3194632</v>
      </c>
      <c r="O78" s="29">
        <v>3357006</v>
      </c>
      <c r="P78" s="29">
        <v>3479035</v>
      </c>
      <c r="Q78" s="29">
        <v>3607463</v>
      </c>
      <c r="R78" s="29">
        <v>3752351</v>
      </c>
      <c r="S78" s="29">
        <v>4008708</v>
      </c>
      <c r="T78" s="29">
        <v>4518438</v>
      </c>
      <c r="U78" s="29">
        <v>4806532</v>
      </c>
      <c r="V78" s="29">
        <v>5091305</v>
      </c>
      <c r="W78" s="29">
        <v>5343487</v>
      </c>
      <c r="X78" s="29">
        <v>5687864</v>
      </c>
      <c r="Y78" s="29">
        <v>5925444</v>
      </c>
      <c r="Z78" s="29">
        <v>5963943</v>
      </c>
      <c r="AA78" s="66">
        <v>5895474</v>
      </c>
      <c r="AB78" s="29">
        <v>5870068</v>
      </c>
      <c r="AC78" s="29">
        <v>5845399</v>
      </c>
      <c r="AD78" s="29">
        <v>5949295</v>
      </c>
      <c r="AE78" s="29">
        <v>6068628</v>
      </c>
      <c r="AF78" s="29">
        <v>6026313</v>
      </c>
      <c r="AG78" s="29">
        <v>6032221</v>
      </c>
      <c r="AH78" s="29">
        <v>5968965</v>
      </c>
      <c r="AI78" s="29">
        <v>5915169</v>
      </c>
      <c r="AJ78" s="29">
        <v>5938793</v>
      </c>
      <c r="AK78" s="29">
        <v>6044244</v>
      </c>
      <c r="AL78" s="29">
        <v>6379170</v>
      </c>
      <c r="AM78" s="29">
        <v>6701704</v>
      </c>
      <c r="AN78" s="98">
        <v>7113781</v>
      </c>
    </row>
    <row r="79" spans="1:40" ht="12.75">
      <c r="A79" s="5">
        <v>77</v>
      </c>
      <c r="B79" s="6" t="s">
        <v>82</v>
      </c>
      <c r="C79" s="28">
        <v>1524750</v>
      </c>
      <c r="D79" s="29">
        <v>1927212</v>
      </c>
      <c r="E79" s="29">
        <v>2437591</v>
      </c>
      <c r="F79" s="29">
        <v>2902540</v>
      </c>
      <c r="G79" s="29">
        <v>3352760</v>
      </c>
      <c r="H79" s="29">
        <v>3847738</v>
      </c>
      <c r="I79" s="29">
        <v>4315079</v>
      </c>
      <c r="J79" s="29">
        <v>4855606</v>
      </c>
      <c r="K79" s="29">
        <v>5471699</v>
      </c>
      <c r="L79" s="29">
        <v>6124636</v>
      </c>
      <c r="M79" s="29">
        <v>6864674</v>
      </c>
      <c r="N79" s="29">
        <v>7586176</v>
      </c>
      <c r="O79" s="29">
        <v>8367836</v>
      </c>
      <c r="P79" s="29">
        <v>9298214</v>
      </c>
      <c r="Q79" s="29">
        <v>10096002</v>
      </c>
      <c r="R79" s="29">
        <v>11177310</v>
      </c>
      <c r="S79" s="29">
        <v>12311792</v>
      </c>
      <c r="T79" s="29">
        <v>13763651</v>
      </c>
      <c r="U79" s="29">
        <v>16025469</v>
      </c>
      <c r="V79" s="29">
        <v>18053742</v>
      </c>
      <c r="W79" s="29">
        <v>20355714</v>
      </c>
      <c r="X79" s="29">
        <v>22578355</v>
      </c>
      <c r="Y79" s="29">
        <v>24809298</v>
      </c>
      <c r="Z79" s="29">
        <v>27067997</v>
      </c>
      <c r="AA79" s="66">
        <v>28726674</v>
      </c>
      <c r="AB79" s="29">
        <v>30312185</v>
      </c>
      <c r="AC79" s="29">
        <v>31928443</v>
      </c>
      <c r="AD79" s="29">
        <v>32627684</v>
      </c>
      <c r="AE79" s="29">
        <v>34482263</v>
      </c>
      <c r="AF79" s="29">
        <v>36174542</v>
      </c>
      <c r="AG79" s="29">
        <v>37464805</v>
      </c>
      <c r="AH79" s="29">
        <v>38536127</v>
      </c>
      <c r="AI79" s="29">
        <v>39395928</v>
      </c>
      <c r="AJ79" s="29">
        <v>40121089</v>
      </c>
      <c r="AK79" s="29">
        <v>40952289</v>
      </c>
      <c r="AL79" s="29">
        <v>41501080</v>
      </c>
      <c r="AM79" s="29">
        <v>41825561</v>
      </c>
      <c r="AN79" s="98">
        <v>41777798</v>
      </c>
    </row>
    <row r="80" spans="1:40" ht="12.75">
      <c r="A80" s="5">
        <v>78</v>
      </c>
      <c r="B80" s="6" t="s">
        <v>83</v>
      </c>
      <c r="C80" s="28">
        <v>8857855</v>
      </c>
      <c r="D80" s="29">
        <v>10032026</v>
      </c>
      <c r="E80" s="29">
        <v>11373397</v>
      </c>
      <c r="F80" s="29">
        <v>12400897</v>
      </c>
      <c r="G80" s="29">
        <v>13261559</v>
      </c>
      <c r="H80" s="29">
        <v>14148689</v>
      </c>
      <c r="I80" s="29">
        <v>14963169</v>
      </c>
      <c r="J80" s="29">
        <v>15853552</v>
      </c>
      <c r="K80" s="29">
        <v>16729422</v>
      </c>
      <c r="L80" s="29">
        <v>17445298</v>
      </c>
      <c r="M80" s="29">
        <v>18072088</v>
      </c>
      <c r="N80" s="29">
        <v>18715531</v>
      </c>
      <c r="O80" s="29">
        <v>19334216</v>
      </c>
      <c r="P80" s="29">
        <v>19817853</v>
      </c>
      <c r="Q80" s="29">
        <v>20271338</v>
      </c>
      <c r="R80" s="29">
        <v>20624602</v>
      </c>
      <c r="S80" s="29">
        <v>21063016</v>
      </c>
      <c r="T80" s="29">
        <v>21683243</v>
      </c>
      <c r="U80" s="29">
        <v>22429021</v>
      </c>
      <c r="V80" s="29">
        <v>23200211</v>
      </c>
      <c r="W80" s="29">
        <v>24093237</v>
      </c>
      <c r="X80" s="29">
        <v>24990052</v>
      </c>
      <c r="Y80" s="29">
        <v>25900729</v>
      </c>
      <c r="Z80" s="29">
        <v>26866860</v>
      </c>
      <c r="AA80" s="66">
        <v>27801814</v>
      </c>
      <c r="AB80" s="29">
        <v>29043709</v>
      </c>
      <c r="AC80" s="29">
        <v>31193059</v>
      </c>
      <c r="AD80" s="29">
        <v>33550268</v>
      </c>
      <c r="AE80" s="29">
        <v>36000740</v>
      </c>
      <c r="AF80" s="29">
        <v>38617061</v>
      </c>
      <c r="AG80" s="29">
        <v>41910210</v>
      </c>
      <c r="AH80" s="29">
        <v>44141999</v>
      </c>
      <c r="AI80" s="29">
        <v>45406404</v>
      </c>
      <c r="AJ80" s="29">
        <v>46474894</v>
      </c>
      <c r="AK80" s="29">
        <v>47569532</v>
      </c>
      <c r="AL80" s="29">
        <v>48675674</v>
      </c>
      <c r="AM80" s="29">
        <v>49446811</v>
      </c>
      <c r="AN80" s="98">
        <v>51574184</v>
      </c>
    </row>
    <row r="81" spans="1:40" ht="12.75">
      <c r="A81" s="5">
        <v>79</v>
      </c>
      <c r="B81" s="6" t="s">
        <v>84</v>
      </c>
      <c r="C81" s="28">
        <v>387277</v>
      </c>
      <c r="D81" s="29">
        <v>380938</v>
      </c>
      <c r="E81" s="29">
        <v>386883</v>
      </c>
      <c r="F81" s="29">
        <v>389363</v>
      </c>
      <c r="G81" s="29">
        <v>391938</v>
      </c>
      <c r="H81" s="29">
        <v>398991</v>
      </c>
      <c r="I81" s="29">
        <v>404091</v>
      </c>
      <c r="J81" s="29">
        <v>419663</v>
      </c>
      <c r="K81" s="29">
        <v>446365</v>
      </c>
      <c r="L81" s="29">
        <v>466500</v>
      </c>
      <c r="M81" s="29">
        <v>485688</v>
      </c>
      <c r="N81" s="29">
        <v>504909</v>
      </c>
      <c r="O81" s="29">
        <v>523075</v>
      </c>
      <c r="P81" s="29">
        <v>543184</v>
      </c>
      <c r="Q81" s="29">
        <v>564127</v>
      </c>
      <c r="R81" s="29">
        <v>579857</v>
      </c>
      <c r="S81" s="29">
        <v>598854</v>
      </c>
      <c r="T81" s="29">
        <v>622273</v>
      </c>
      <c r="U81" s="29">
        <v>647252</v>
      </c>
      <c r="V81" s="29">
        <v>679671</v>
      </c>
      <c r="W81" s="29">
        <v>732579</v>
      </c>
      <c r="X81" s="29">
        <v>775210</v>
      </c>
      <c r="Y81" s="29">
        <v>823135</v>
      </c>
      <c r="Z81" s="29">
        <v>881763</v>
      </c>
      <c r="AA81" s="66">
        <v>972903</v>
      </c>
      <c r="AB81" s="29">
        <v>1019868</v>
      </c>
      <c r="AC81" s="29">
        <v>1081219</v>
      </c>
      <c r="AD81" s="29">
        <v>1155022</v>
      </c>
      <c r="AE81" s="29">
        <v>1250375</v>
      </c>
      <c r="AF81" s="29">
        <v>1349865</v>
      </c>
      <c r="AG81" s="29">
        <v>1399950</v>
      </c>
      <c r="AH81" s="29">
        <v>1440256</v>
      </c>
      <c r="AI81" s="29">
        <v>1443329</v>
      </c>
      <c r="AJ81" s="29">
        <v>1403734</v>
      </c>
      <c r="AK81" s="29">
        <v>1359301</v>
      </c>
      <c r="AL81" s="29">
        <v>1321808</v>
      </c>
      <c r="AM81" s="29">
        <v>1330236</v>
      </c>
      <c r="AN81" s="98">
        <v>1476021</v>
      </c>
    </row>
    <row r="82" spans="1:40" ht="12.75">
      <c r="A82" s="5">
        <v>80</v>
      </c>
      <c r="B82" s="6" t="s">
        <v>85</v>
      </c>
      <c r="C82" s="28">
        <v>5036150</v>
      </c>
      <c r="D82" s="29">
        <v>4693641</v>
      </c>
      <c r="E82" s="29">
        <v>4463798</v>
      </c>
      <c r="F82" s="29">
        <v>4277109</v>
      </c>
      <c r="G82" s="29">
        <v>4095362</v>
      </c>
      <c r="H82" s="29">
        <v>3961319</v>
      </c>
      <c r="I82" s="29">
        <v>3899702</v>
      </c>
      <c r="J82" s="29">
        <v>3920669</v>
      </c>
      <c r="K82" s="29">
        <v>4022467</v>
      </c>
      <c r="L82" s="29">
        <v>4166857</v>
      </c>
      <c r="M82" s="29">
        <v>4424385</v>
      </c>
      <c r="N82" s="29">
        <v>4712999</v>
      </c>
      <c r="O82" s="29">
        <v>5057315</v>
      </c>
      <c r="P82" s="29">
        <v>5502628</v>
      </c>
      <c r="Q82" s="29">
        <v>6037004</v>
      </c>
      <c r="R82" s="29">
        <v>6742736</v>
      </c>
      <c r="S82" s="29">
        <v>7376915</v>
      </c>
      <c r="T82" s="29">
        <v>7997949</v>
      </c>
      <c r="U82" s="29">
        <v>8603596</v>
      </c>
      <c r="V82" s="29">
        <v>9125043</v>
      </c>
      <c r="W82" s="29">
        <v>9614190</v>
      </c>
      <c r="X82" s="29">
        <v>10238532</v>
      </c>
      <c r="Y82" s="29">
        <v>10879889</v>
      </c>
      <c r="Z82" s="29">
        <v>11442636</v>
      </c>
      <c r="AA82" s="66">
        <v>11918980</v>
      </c>
      <c r="AB82" s="29">
        <v>12454823</v>
      </c>
      <c r="AC82" s="29">
        <v>12981197</v>
      </c>
      <c r="AD82" s="29">
        <v>13447444</v>
      </c>
      <c r="AE82" s="29">
        <v>13902867</v>
      </c>
      <c r="AF82" s="29">
        <v>14268424</v>
      </c>
      <c r="AG82" s="29">
        <v>14627664</v>
      </c>
      <c r="AH82" s="29">
        <v>15072741</v>
      </c>
      <c r="AI82" s="29">
        <v>15371783</v>
      </c>
      <c r="AJ82" s="29">
        <v>15469528</v>
      </c>
      <c r="AK82" s="29">
        <v>15606900</v>
      </c>
      <c r="AL82" s="29">
        <v>15533167</v>
      </c>
      <c r="AM82" s="29">
        <v>15555727</v>
      </c>
      <c r="AN82" s="98">
        <v>15396934</v>
      </c>
    </row>
    <row r="83" spans="1:40" ht="12.75">
      <c r="A83" s="5">
        <v>81</v>
      </c>
      <c r="B83" s="6" t="s">
        <v>86</v>
      </c>
      <c r="C83" s="28">
        <v>178656</v>
      </c>
      <c r="D83" s="29">
        <v>154514</v>
      </c>
      <c r="E83" s="29">
        <v>135406</v>
      </c>
      <c r="F83" s="29">
        <v>120092</v>
      </c>
      <c r="G83" s="29">
        <v>110907</v>
      </c>
      <c r="H83" s="29">
        <v>103547</v>
      </c>
      <c r="I83" s="29">
        <v>98409</v>
      </c>
      <c r="J83" s="29">
        <v>93371</v>
      </c>
      <c r="K83" s="29">
        <v>88710</v>
      </c>
      <c r="L83" s="29">
        <v>84085</v>
      </c>
      <c r="M83" s="29">
        <v>86146</v>
      </c>
      <c r="N83" s="29">
        <v>98648</v>
      </c>
      <c r="O83" s="29">
        <v>115160</v>
      </c>
      <c r="P83" s="29">
        <v>132040</v>
      </c>
      <c r="Q83" s="29">
        <v>148933</v>
      </c>
      <c r="R83" s="29">
        <v>169515</v>
      </c>
      <c r="S83" s="29">
        <v>190354</v>
      </c>
      <c r="T83" s="29">
        <v>210868</v>
      </c>
      <c r="U83" s="29">
        <v>231511</v>
      </c>
      <c r="V83" s="29">
        <v>251191</v>
      </c>
      <c r="W83" s="29">
        <v>266603</v>
      </c>
      <c r="X83" s="29">
        <v>292721</v>
      </c>
      <c r="Y83" s="29">
        <v>337159</v>
      </c>
      <c r="Z83" s="29">
        <v>393210</v>
      </c>
      <c r="AA83" s="66">
        <v>451463</v>
      </c>
      <c r="AB83" s="29">
        <v>511868</v>
      </c>
      <c r="AC83" s="29">
        <v>552635</v>
      </c>
      <c r="AD83" s="29">
        <v>574099</v>
      </c>
      <c r="AE83" s="29">
        <v>584751</v>
      </c>
      <c r="AF83" s="29">
        <v>588874</v>
      </c>
      <c r="AG83" s="29">
        <v>593079</v>
      </c>
      <c r="AH83" s="29">
        <v>607439</v>
      </c>
      <c r="AI83" s="29">
        <v>617520</v>
      </c>
      <c r="AJ83" s="29">
        <v>639768</v>
      </c>
      <c r="AK83" s="29">
        <v>659282</v>
      </c>
      <c r="AL83" s="29">
        <v>693278</v>
      </c>
      <c r="AM83" s="29">
        <v>726605</v>
      </c>
      <c r="AN83" s="98">
        <v>757546</v>
      </c>
    </row>
    <row r="84" spans="1:40" ht="12.75">
      <c r="A84" s="5">
        <v>82</v>
      </c>
      <c r="B84" s="6" t="s">
        <v>87</v>
      </c>
      <c r="C84" s="28">
        <v>605964</v>
      </c>
      <c r="D84" s="29">
        <v>854356</v>
      </c>
      <c r="E84" s="29">
        <v>1079432</v>
      </c>
      <c r="F84" s="29">
        <v>1271656</v>
      </c>
      <c r="G84" s="29">
        <v>1427373</v>
      </c>
      <c r="H84" s="29">
        <v>1581498</v>
      </c>
      <c r="I84" s="29">
        <v>1763008</v>
      </c>
      <c r="J84" s="29">
        <v>2033212</v>
      </c>
      <c r="K84" s="29">
        <v>2458313</v>
      </c>
      <c r="L84" s="29">
        <v>2992824</v>
      </c>
      <c r="M84" s="29">
        <v>3623014</v>
      </c>
      <c r="N84" s="29">
        <v>4210262</v>
      </c>
      <c r="O84" s="29">
        <v>4937136</v>
      </c>
      <c r="P84" s="29">
        <v>5650103</v>
      </c>
      <c r="Q84" s="29">
        <v>6168298</v>
      </c>
      <c r="R84" s="29">
        <v>6981729</v>
      </c>
      <c r="S84" s="29">
        <v>8085130</v>
      </c>
      <c r="T84" s="29">
        <v>9540302</v>
      </c>
      <c r="U84" s="29">
        <v>11231899</v>
      </c>
      <c r="V84" s="29">
        <v>12213128</v>
      </c>
      <c r="W84" s="29">
        <v>12669768</v>
      </c>
      <c r="X84" s="29">
        <v>13486073</v>
      </c>
      <c r="Y84" s="29">
        <v>14638338</v>
      </c>
      <c r="Z84" s="29">
        <v>15548570</v>
      </c>
      <c r="AA84" s="66">
        <v>15821722</v>
      </c>
      <c r="AB84" s="29">
        <v>15936715</v>
      </c>
      <c r="AC84" s="29">
        <v>16703112</v>
      </c>
      <c r="AD84" s="29">
        <v>17487570</v>
      </c>
      <c r="AE84" s="29">
        <v>17865175</v>
      </c>
      <c r="AF84" s="29">
        <v>18235660</v>
      </c>
      <c r="AG84" s="29">
        <v>18739214</v>
      </c>
      <c r="AH84" s="29">
        <v>19732866</v>
      </c>
      <c r="AI84" s="29">
        <v>20722933</v>
      </c>
      <c r="AJ84" s="29">
        <v>21426231</v>
      </c>
      <c r="AK84" s="29">
        <v>21922465</v>
      </c>
      <c r="AL84" s="29">
        <v>22747109</v>
      </c>
      <c r="AM84" s="29">
        <v>22967262</v>
      </c>
      <c r="AN84" s="98">
        <v>23203817</v>
      </c>
    </row>
    <row r="85" spans="1:40" ht="12.75">
      <c r="A85" s="5">
        <v>83</v>
      </c>
      <c r="B85" s="6" t="s">
        <v>117</v>
      </c>
      <c r="C85" s="28">
        <v>9933</v>
      </c>
      <c r="D85" s="29">
        <v>10918</v>
      </c>
      <c r="E85" s="29">
        <v>12163</v>
      </c>
      <c r="F85" s="29">
        <v>13687</v>
      </c>
      <c r="G85" s="29">
        <v>15172</v>
      </c>
      <c r="H85" s="29">
        <v>16162</v>
      </c>
      <c r="I85" s="29">
        <v>17775</v>
      </c>
      <c r="J85" s="29">
        <v>18848</v>
      </c>
      <c r="K85" s="29">
        <v>22240</v>
      </c>
      <c r="L85" s="29">
        <v>28988</v>
      </c>
      <c r="M85" s="29">
        <v>38109</v>
      </c>
      <c r="N85" s="29">
        <v>44756</v>
      </c>
      <c r="O85" s="29">
        <v>48820</v>
      </c>
      <c r="P85" s="29">
        <v>52761</v>
      </c>
      <c r="Q85" s="29">
        <v>53991</v>
      </c>
      <c r="R85" s="29">
        <v>55104</v>
      </c>
      <c r="S85" s="29">
        <v>58009</v>
      </c>
      <c r="T85" s="29">
        <v>62886</v>
      </c>
      <c r="U85" s="29">
        <v>71718</v>
      </c>
      <c r="V85" s="29">
        <v>82801</v>
      </c>
      <c r="W85" s="29">
        <v>91737</v>
      </c>
      <c r="X85" s="29">
        <v>99420</v>
      </c>
      <c r="Y85" s="29">
        <v>105821</v>
      </c>
      <c r="Z85" s="29">
        <v>113314</v>
      </c>
      <c r="AA85" s="66">
        <v>122191</v>
      </c>
      <c r="AB85" s="29">
        <v>130124</v>
      </c>
      <c r="AC85" s="29">
        <v>141284</v>
      </c>
      <c r="AD85" s="29">
        <v>150816</v>
      </c>
      <c r="AE85" s="29">
        <v>157904</v>
      </c>
      <c r="AF85" s="29">
        <v>155793</v>
      </c>
      <c r="AG85" s="29">
        <v>156343</v>
      </c>
      <c r="AH85" s="29">
        <v>158040</v>
      </c>
      <c r="AI85" s="29">
        <v>167880</v>
      </c>
      <c r="AJ85" s="29">
        <v>193953</v>
      </c>
      <c r="AK85" s="29">
        <v>230756</v>
      </c>
      <c r="AL85" s="29">
        <v>268968</v>
      </c>
      <c r="AM85" s="29">
        <v>278939</v>
      </c>
      <c r="AN85" s="98">
        <v>285682</v>
      </c>
    </row>
    <row r="86" spans="1:40" ht="12.75">
      <c r="A86" s="5">
        <v>84</v>
      </c>
      <c r="B86" s="6" t="s">
        <v>89</v>
      </c>
      <c r="C86" s="28">
        <v>161445</v>
      </c>
      <c r="D86" s="29">
        <v>173132</v>
      </c>
      <c r="E86" s="29">
        <v>191810</v>
      </c>
      <c r="F86" s="29">
        <v>224823</v>
      </c>
      <c r="G86" s="29">
        <v>261932</v>
      </c>
      <c r="H86" s="29">
        <v>297885</v>
      </c>
      <c r="I86" s="29">
        <v>326341</v>
      </c>
      <c r="J86" s="29">
        <v>339630</v>
      </c>
      <c r="K86" s="29">
        <v>345179</v>
      </c>
      <c r="L86" s="29">
        <v>342132</v>
      </c>
      <c r="M86" s="29">
        <v>347699</v>
      </c>
      <c r="N86" s="29">
        <v>352974</v>
      </c>
      <c r="O86" s="29">
        <v>373843</v>
      </c>
      <c r="P86" s="29">
        <v>391994</v>
      </c>
      <c r="Q86" s="29">
        <v>399666</v>
      </c>
      <c r="R86" s="29">
        <v>409913</v>
      </c>
      <c r="S86" s="29">
        <v>420330</v>
      </c>
      <c r="T86" s="29">
        <v>425581</v>
      </c>
      <c r="U86" s="29">
        <v>431102</v>
      </c>
      <c r="V86" s="29">
        <v>440847</v>
      </c>
      <c r="W86" s="29">
        <v>436038</v>
      </c>
      <c r="X86" s="29">
        <v>452899</v>
      </c>
      <c r="Y86" s="29">
        <v>463052</v>
      </c>
      <c r="Z86" s="29">
        <v>483785</v>
      </c>
      <c r="AA86" s="66">
        <v>518750</v>
      </c>
      <c r="AB86" s="29">
        <v>587503</v>
      </c>
      <c r="AC86" s="29">
        <v>661627</v>
      </c>
      <c r="AD86" s="29">
        <v>750814</v>
      </c>
      <c r="AE86" s="29">
        <v>857781</v>
      </c>
      <c r="AF86" s="29">
        <v>945465</v>
      </c>
      <c r="AG86" s="29">
        <v>1004745</v>
      </c>
      <c r="AH86" s="29">
        <v>1039416</v>
      </c>
      <c r="AI86" s="29">
        <v>1049498</v>
      </c>
      <c r="AJ86" s="29">
        <v>1072595</v>
      </c>
      <c r="AK86" s="29">
        <v>1076327</v>
      </c>
      <c r="AL86" s="29">
        <v>1059478</v>
      </c>
      <c r="AM86" s="29">
        <v>1026686</v>
      </c>
      <c r="AN86" s="98">
        <v>1001835</v>
      </c>
    </row>
    <row r="87" spans="1:40" ht="12.75">
      <c r="A87" s="5">
        <v>85</v>
      </c>
      <c r="B87" s="6" t="s">
        <v>90</v>
      </c>
      <c r="C87" s="28">
        <v>155867</v>
      </c>
      <c r="D87" s="29">
        <v>192519</v>
      </c>
      <c r="E87" s="29">
        <v>237182</v>
      </c>
      <c r="F87" s="29">
        <v>278582</v>
      </c>
      <c r="G87" s="29">
        <v>324294</v>
      </c>
      <c r="H87" s="29">
        <v>367700</v>
      </c>
      <c r="I87" s="29">
        <v>409957</v>
      </c>
      <c r="J87" s="29">
        <v>442748</v>
      </c>
      <c r="K87" s="29">
        <v>482298</v>
      </c>
      <c r="L87" s="29">
        <v>529435</v>
      </c>
      <c r="M87" s="29">
        <v>563080</v>
      </c>
      <c r="N87" s="29">
        <v>619604</v>
      </c>
      <c r="O87" s="29">
        <v>673355</v>
      </c>
      <c r="P87" s="29">
        <v>708076</v>
      </c>
      <c r="Q87" s="29">
        <v>717527</v>
      </c>
      <c r="R87" s="29">
        <v>902609</v>
      </c>
      <c r="S87" s="29">
        <v>947709</v>
      </c>
      <c r="T87" s="29">
        <v>986991</v>
      </c>
      <c r="U87" s="29">
        <v>1074319</v>
      </c>
      <c r="V87" s="29">
        <v>1120220</v>
      </c>
      <c r="W87" s="29">
        <v>1280846</v>
      </c>
      <c r="X87" s="29">
        <v>1630047</v>
      </c>
      <c r="Y87" s="29">
        <v>1816600</v>
      </c>
      <c r="Z87" s="29">
        <v>2269402</v>
      </c>
      <c r="AA87" s="66">
        <v>2563123</v>
      </c>
      <c r="AB87" s="29">
        <v>2581431</v>
      </c>
      <c r="AC87" s="29">
        <v>2696012</v>
      </c>
      <c r="AD87" s="29">
        <v>2807773</v>
      </c>
      <c r="AE87" s="29">
        <v>2865108</v>
      </c>
      <c r="AF87" s="29">
        <v>2982470</v>
      </c>
      <c r="AG87" s="29">
        <v>2886876</v>
      </c>
      <c r="AH87" s="29">
        <v>3094241</v>
      </c>
      <c r="AI87" s="29">
        <v>3468398</v>
      </c>
      <c r="AJ87" s="29">
        <v>3968789</v>
      </c>
      <c r="AK87" s="29">
        <v>4111044</v>
      </c>
      <c r="AL87" s="29">
        <v>4032728</v>
      </c>
      <c r="AM87" s="29">
        <v>3788342</v>
      </c>
      <c r="AN87" s="98">
        <v>3582761</v>
      </c>
    </row>
    <row r="88" spans="1:40" ht="12.75">
      <c r="A88" s="5">
        <v>86</v>
      </c>
      <c r="B88" s="6" t="s">
        <v>91</v>
      </c>
      <c r="C88" s="28">
        <v>688089</v>
      </c>
      <c r="D88" s="29">
        <v>891676</v>
      </c>
      <c r="E88" s="29">
        <v>1121062</v>
      </c>
      <c r="F88" s="29">
        <v>1350993</v>
      </c>
      <c r="G88" s="29">
        <v>1506120</v>
      </c>
      <c r="H88" s="29">
        <v>1626110</v>
      </c>
      <c r="I88" s="29">
        <v>1740585</v>
      </c>
      <c r="J88" s="29">
        <v>1869317</v>
      </c>
      <c r="K88" s="29">
        <v>1991895</v>
      </c>
      <c r="L88" s="29">
        <v>2155266</v>
      </c>
      <c r="M88" s="29">
        <v>2368987</v>
      </c>
      <c r="N88" s="29">
        <v>2673338</v>
      </c>
      <c r="O88" s="29">
        <v>3097635</v>
      </c>
      <c r="P88" s="29">
        <v>3651842</v>
      </c>
      <c r="Q88" s="29">
        <v>4424147</v>
      </c>
      <c r="R88" s="29">
        <v>5255207</v>
      </c>
      <c r="S88" s="29">
        <v>7011222</v>
      </c>
      <c r="T88" s="29">
        <v>9245432</v>
      </c>
      <c r="U88" s="29">
        <v>11970873</v>
      </c>
      <c r="V88" s="29">
        <v>15035575</v>
      </c>
      <c r="W88" s="29">
        <v>18816367</v>
      </c>
      <c r="X88" s="29">
        <v>22346830</v>
      </c>
      <c r="Y88" s="29">
        <v>25527159</v>
      </c>
      <c r="Z88" s="29">
        <v>27510496</v>
      </c>
      <c r="AA88" s="66">
        <v>28565497</v>
      </c>
      <c r="AB88" s="29">
        <v>29717229</v>
      </c>
      <c r="AC88" s="29">
        <v>31730396</v>
      </c>
      <c r="AD88" s="29">
        <v>33910488</v>
      </c>
      <c r="AE88" s="29">
        <v>36558342</v>
      </c>
      <c r="AF88" s="29">
        <v>38373726</v>
      </c>
      <c r="AG88" s="29">
        <v>38497784</v>
      </c>
      <c r="AH88" s="29">
        <v>41400353</v>
      </c>
      <c r="AI88" s="29">
        <v>43704974</v>
      </c>
      <c r="AJ88" s="29">
        <v>45538714</v>
      </c>
      <c r="AK88" s="29">
        <v>47475469</v>
      </c>
      <c r="AL88" s="29">
        <v>49767877</v>
      </c>
      <c r="AM88" s="29">
        <v>50549292</v>
      </c>
      <c r="AN88" s="98">
        <v>51198143</v>
      </c>
    </row>
    <row r="89" spans="1:40" ht="12.75">
      <c r="A89" s="5">
        <v>87</v>
      </c>
      <c r="B89" s="6" t="s">
        <v>92</v>
      </c>
      <c r="C89" s="28">
        <v>1405131</v>
      </c>
      <c r="D89" s="29">
        <v>1951295</v>
      </c>
      <c r="E89" s="29">
        <v>2470150</v>
      </c>
      <c r="F89" s="29">
        <v>3061004</v>
      </c>
      <c r="G89" s="29">
        <v>3420527</v>
      </c>
      <c r="H89" s="29">
        <v>3654051</v>
      </c>
      <c r="I89" s="29">
        <v>3899080</v>
      </c>
      <c r="J89" s="29">
        <v>4139111</v>
      </c>
      <c r="K89" s="29">
        <v>4335695</v>
      </c>
      <c r="L89" s="29">
        <v>4620363</v>
      </c>
      <c r="M89" s="29">
        <v>4970273</v>
      </c>
      <c r="N89" s="29">
        <v>5043758</v>
      </c>
      <c r="O89" s="29">
        <v>5098310</v>
      </c>
      <c r="P89" s="29">
        <v>5119584</v>
      </c>
      <c r="Q89" s="29">
        <v>5160962</v>
      </c>
      <c r="R89" s="29">
        <v>5160390</v>
      </c>
      <c r="S89" s="29">
        <v>5159091</v>
      </c>
      <c r="T89" s="29">
        <v>5134687</v>
      </c>
      <c r="U89" s="29">
        <v>5113429</v>
      </c>
      <c r="V89" s="29">
        <v>5126027</v>
      </c>
      <c r="W89" s="29">
        <v>5191721</v>
      </c>
      <c r="X89" s="29">
        <v>5163818</v>
      </c>
      <c r="Y89" s="29">
        <v>5173213</v>
      </c>
      <c r="Z89" s="29">
        <v>5071416</v>
      </c>
      <c r="AA89" s="66">
        <v>4966788</v>
      </c>
      <c r="AB89" s="29">
        <v>5065397</v>
      </c>
      <c r="AC89" s="29">
        <v>5052042</v>
      </c>
      <c r="AD89" s="29">
        <v>5087588</v>
      </c>
      <c r="AE89" s="29">
        <v>4856067</v>
      </c>
      <c r="AF89" s="29">
        <v>4754893</v>
      </c>
      <c r="AG89" s="29">
        <v>4808643</v>
      </c>
      <c r="AH89" s="29">
        <v>4818371</v>
      </c>
      <c r="AI89" s="29">
        <v>4824295</v>
      </c>
      <c r="AJ89" s="29">
        <v>4770911</v>
      </c>
      <c r="AK89" s="29">
        <v>4701098</v>
      </c>
      <c r="AL89" s="29">
        <v>4687167</v>
      </c>
      <c r="AM89" s="29">
        <v>4669242</v>
      </c>
      <c r="AN89" s="98">
        <v>4597094</v>
      </c>
    </row>
    <row r="90" spans="1:40" ht="12.75">
      <c r="A90" s="5">
        <v>88</v>
      </c>
      <c r="B90" s="6" t="s">
        <v>93</v>
      </c>
      <c r="C90" s="28">
        <v>646406</v>
      </c>
      <c r="D90" s="29">
        <v>791667</v>
      </c>
      <c r="E90" s="29">
        <v>949010</v>
      </c>
      <c r="F90" s="29">
        <v>1099200</v>
      </c>
      <c r="G90" s="29">
        <v>1255264</v>
      </c>
      <c r="H90" s="29">
        <v>1379999</v>
      </c>
      <c r="I90" s="29">
        <v>1516660</v>
      </c>
      <c r="J90" s="29">
        <v>1626673</v>
      </c>
      <c r="K90" s="29">
        <v>1754213</v>
      </c>
      <c r="L90" s="29">
        <v>1919544</v>
      </c>
      <c r="M90" s="29">
        <v>2135576</v>
      </c>
      <c r="N90" s="29">
        <v>2363271</v>
      </c>
      <c r="O90" s="29">
        <v>2669066</v>
      </c>
      <c r="P90" s="29">
        <v>3002677</v>
      </c>
      <c r="Q90" s="29">
        <v>3465255</v>
      </c>
      <c r="R90" s="29">
        <v>4151374</v>
      </c>
      <c r="S90" s="29">
        <v>4763436</v>
      </c>
      <c r="T90" s="29">
        <v>5182663</v>
      </c>
      <c r="U90" s="29">
        <v>5681404</v>
      </c>
      <c r="V90" s="29">
        <v>6241365</v>
      </c>
      <c r="W90" s="29">
        <v>6563214</v>
      </c>
      <c r="X90" s="29">
        <v>7263989</v>
      </c>
      <c r="Y90" s="29">
        <v>7746307</v>
      </c>
      <c r="Z90" s="29">
        <v>8164366</v>
      </c>
      <c r="AA90" s="66">
        <v>8639125</v>
      </c>
      <c r="AB90" s="29">
        <v>9307783</v>
      </c>
      <c r="AC90" s="29">
        <v>10079299</v>
      </c>
      <c r="AD90" s="29">
        <v>10760281</v>
      </c>
      <c r="AE90" s="29">
        <v>11143203</v>
      </c>
      <c r="AF90" s="29">
        <v>11369987</v>
      </c>
      <c r="AG90" s="29">
        <v>11709195</v>
      </c>
      <c r="AH90" s="29">
        <v>11912251</v>
      </c>
      <c r="AI90" s="29">
        <v>11909434</v>
      </c>
      <c r="AJ90" s="29">
        <v>11852348</v>
      </c>
      <c r="AK90" s="29">
        <v>11775105</v>
      </c>
      <c r="AL90" s="29">
        <v>11608673</v>
      </c>
      <c r="AM90" s="29">
        <v>11538546</v>
      </c>
      <c r="AN90" s="98">
        <v>11359311</v>
      </c>
    </row>
    <row r="91" spans="1:40" ht="12.75">
      <c r="A91" s="5">
        <v>89</v>
      </c>
      <c r="B91" s="6" t="s">
        <v>94</v>
      </c>
      <c r="C91" s="28">
        <v>1389183</v>
      </c>
      <c r="D91" s="29">
        <v>1804795</v>
      </c>
      <c r="E91" s="29">
        <v>2230829</v>
      </c>
      <c r="F91" s="29">
        <v>2812786</v>
      </c>
      <c r="G91" s="29">
        <v>3346252</v>
      </c>
      <c r="H91" s="29">
        <v>3683674</v>
      </c>
      <c r="I91" s="29">
        <v>4069202</v>
      </c>
      <c r="J91" s="29">
        <v>4339287</v>
      </c>
      <c r="K91" s="29">
        <v>4634604</v>
      </c>
      <c r="L91" s="29">
        <v>4902665</v>
      </c>
      <c r="M91" s="29">
        <v>5189616</v>
      </c>
      <c r="N91" s="29">
        <v>5518906</v>
      </c>
      <c r="O91" s="29">
        <v>5872060</v>
      </c>
      <c r="P91" s="29">
        <v>6196518</v>
      </c>
      <c r="Q91" s="29">
        <v>6586012</v>
      </c>
      <c r="R91" s="29">
        <v>7173399</v>
      </c>
      <c r="S91" s="29">
        <v>7787441</v>
      </c>
      <c r="T91" s="29">
        <v>8351717</v>
      </c>
      <c r="U91" s="29">
        <v>9260614</v>
      </c>
      <c r="V91" s="29">
        <v>10521349</v>
      </c>
      <c r="W91" s="29">
        <v>12128837</v>
      </c>
      <c r="X91" s="29">
        <v>13822065</v>
      </c>
      <c r="Y91" s="29">
        <v>15463390</v>
      </c>
      <c r="Z91" s="29">
        <v>17040321</v>
      </c>
      <c r="AA91" s="66">
        <v>18254340</v>
      </c>
      <c r="AB91" s="29">
        <v>18940909</v>
      </c>
      <c r="AC91" s="29">
        <v>19579790</v>
      </c>
      <c r="AD91" s="29">
        <v>20297794</v>
      </c>
      <c r="AE91" s="29">
        <v>20406079</v>
      </c>
      <c r="AF91" s="29">
        <v>20329155</v>
      </c>
      <c r="AG91" s="29">
        <v>20326640</v>
      </c>
      <c r="AH91" s="29">
        <v>20295775</v>
      </c>
      <c r="AI91" s="29">
        <v>20160986</v>
      </c>
      <c r="AJ91" s="29">
        <v>20041318</v>
      </c>
      <c r="AK91" s="29">
        <v>19972465</v>
      </c>
      <c r="AL91" s="29">
        <v>19922270</v>
      </c>
      <c r="AM91" s="29">
        <v>19952459</v>
      </c>
      <c r="AN91" s="98">
        <v>19688347</v>
      </c>
    </row>
    <row r="92" spans="1:40" ht="12.75">
      <c r="A92" s="5">
        <v>90</v>
      </c>
      <c r="B92" s="6" t="s">
        <v>95</v>
      </c>
      <c r="C92" s="28">
        <v>764037</v>
      </c>
      <c r="D92" s="29">
        <v>826783</v>
      </c>
      <c r="E92" s="29">
        <v>894141</v>
      </c>
      <c r="F92" s="29">
        <v>936123</v>
      </c>
      <c r="G92" s="29">
        <v>960648</v>
      </c>
      <c r="H92" s="29">
        <v>990297</v>
      </c>
      <c r="I92" s="29">
        <v>1042882</v>
      </c>
      <c r="J92" s="29">
        <v>1088841</v>
      </c>
      <c r="K92" s="29">
        <v>1189155</v>
      </c>
      <c r="L92" s="29">
        <v>1261060</v>
      </c>
      <c r="M92" s="29">
        <v>1319412</v>
      </c>
      <c r="N92" s="29">
        <v>1420589</v>
      </c>
      <c r="O92" s="29">
        <v>1514602</v>
      </c>
      <c r="P92" s="29">
        <v>1597579</v>
      </c>
      <c r="Q92" s="29">
        <v>1660175</v>
      </c>
      <c r="R92" s="29">
        <v>1750702</v>
      </c>
      <c r="S92" s="29">
        <v>1828251</v>
      </c>
      <c r="T92" s="29">
        <v>1896402</v>
      </c>
      <c r="U92" s="29">
        <v>2013468</v>
      </c>
      <c r="V92" s="29">
        <v>2127750</v>
      </c>
      <c r="W92" s="29">
        <v>2267996</v>
      </c>
      <c r="X92" s="29">
        <v>2448368</v>
      </c>
      <c r="Y92" s="29">
        <v>2693496</v>
      </c>
      <c r="Z92" s="29">
        <v>2880800</v>
      </c>
      <c r="AA92" s="66">
        <v>3331438</v>
      </c>
      <c r="AB92" s="29">
        <v>3446299</v>
      </c>
      <c r="AC92" s="29">
        <v>4079422</v>
      </c>
      <c r="AD92" s="29">
        <v>4344176</v>
      </c>
      <c r="AE92" s="29">
        <v>4485201</v>
      </c>
      <c r="AF92" s="29">
        <v>4685076</v>
      </c>
      <c r="AG92" s="29">
        <v>4839631</v>
      </c>
      <c r="AH92" s="29">
        <v>4906602</v>
      </c>
      <c r="AI92" s="29">
        <v>4847689</v>
      </c>
      <c r="AJ92" s="29">
        <v>5046667</v>
      </c>
      <c r="AK92" s="29">
        <v>5061182</v>
      </c>
      <c r="AL92" s="29">
        <v>5114239</v>
      </c>
      <c r="AM92" s="29">
        <v>5198826</v>
      </c>
      <c r="AN92" s="98">
        <v>5639332</v>
      </c>
    </row>
    <row r="93" spans="1:40" ht="12.75">
      <c r="A93" s="5">
        <v>91</v>
      </c>
      <c r="B93" s="6" t="s">
        <v>96</v>
      </c>
      <c r="C93" s="28">
        <v>168286</v>
      </c>
      <c r="D93" s="29">
        <v>302123</v>
      </c>
      <c r="E93" s="29">
        <v>430876</v>
      </c>
      <c r="F93" s="29">
        <v>532843</v>
      </c>
      <c r="G93" s="29">
        <v>691479</v>
      </c>
      <c r="H93" s="29">
        <v>740500</v>
      </c>
      <c r="I93" s="29">
        <v>833726</v>
      </c>
      <c r="J93" s="29">
        <v>858381</v>
      </c>
      <c r="K93" s="29">
        <v>892411</v>
      </c>
      <c r="L93" s="29">
        <v>933427</v>
      </c>
      <c r="M93" s="29">
        <v>998824</v>
      </c>
      <c r="N93" s="29">
        <v>1032378</v>
      </c>
      <c r="O93" s="29">
        <v>1108873</v>
      </c>
      <c r="P93" s="29">
        <v>1239112</v>
      </c>
      <c r="Q93" s="29">
        <v>1454097</v>
      </c>
      <c r="R93" s="29">
        <v>1764517</v>
      </c>
      <c r="S93" s="29">
        <v>2211138</v>
      </c>
      <c r="T93" s="29">
        <v>2529325</v>
      </c>
      <c r="U93" s="29">
        <v>2929339</v>
      </c>
      <c r="V93" s="29">
        <v>3590546</v>
      </c>
      <c r="W93" s="29">
        <v>3632495</v>
      </c>
      <c r="X93" s="29">
        <v>4748609</v>
      </c>
      <c r="Y93" s="29">
        <v>4658959</v>
      </c>
      <c r="Z93" s="29">
        <v>4581186</v>
      </c>
      <c r="AA93" s="66">
        <v>4541746</v>
      </c>
      <c r="AB93" s="29">
        <v>4630752</v>
      </c>
      <c r="AC93" s="29">
        <v>4762113</v>
      </c>
      <c r="AD93" s="29">
        <v>4890775</v>
      </c>
      <c r="AE93" s="29">
        <v>5165464</v>
      </c>
      <c r="AF93" s="29">
        <v>5387317</v>
      </c>
      <c r="AG93" s="29">
        <v>5843651</v>
      </c>
      <c r="AH93" s="29">
        <v>6123432</v>
      </c>
      <c r="AI93" s="29">
        <v>6336042</v>
      </c>
      <c r="AJ93" s="29">
        <v>6582231</v>
      </c>
      <c r="AK93" s="29">
        <v>7033217</v>
      </c>
      <c r="AL93" s="29">
        <v>7126567</v>
      </c>
      <c r="AM93" s="29">
        <v>7154533</v>
      </c>
      <c r="AN93" s="98">
        <v>7021432</v>
      </c>
    </row>
    <row r="94" spans="1:40" ht="12.75">
      <c r="A94" s="5">
        <v>92</v>
      </c>
      <c r="B94" s="6" t="s">
        <v>97</v>
      </c>
      <c r="C94" s="28">
        <v>623256</v>
      </c>
      <c r="D94" s="29">
        <v>665462</v>
      </c>
      <c r="E94" s="29">
        <v>699115</v>
      </c>
      <c r="F94" s="29">
        <v>725207</v>
      </c>
      <c r="G94" s="29">
        <v>743983</v>
      </c>
      <c r="H94" s="29">
        <v>781837</v>
      </c>
      <c r="I94" s="29">
        <v>815086</v>
      </c>
      <c r="J94" s="29">
        <v>832707</v>
      </c>
      <c r="K94" s="29">
        <v>868027</v>
      </c>
      <c r="L94" s="29">
        <v>906559</v>
      </c>
      <c r="M94" s="29">
        <v>952939</v>
      </c>
      <c r="N94" s="29">
        <v>1009559</v>
      </c>
      <c r="O94" s="29">
        <v>1041591</v>
      </c>
      <c r="P94" s="29">
        <v>1102269</v>
      </c>
      <c r="Q94" s="29">
        <v>1200020</v>
      </c>
      <c r="R94" s="29">
        <v>1289814</v>
      </c>
      <c r="S94" s="29">
        <v>1356922</v>
      </c>
      <c r="T94" s="29">
        <v>1449195</v>
      </c>
      <c r="U94" s="29">
        <v>1624301</v>
      </c>
      <c r="V94" s="29">
        <v>1776875</v>
      </c>
      <c r="W94" s="29">
        <v>1979170</v>
      </c>
      <c r="X94" s="29">
        <v>2090064</v>
      </c>
      <c r="Y94" s="29">
        <v>2322083</v>
      </c>
      <c r="Z94" s="29">
        <v>2529900</v>
      </c>
      <c r="AA94" s="66">
        <v>2525459</v>
      </c>
      <c r="AB94" s="29">
        <v>2504373</v>
      </c>
      <c r="AC94" s="29">
        <v>2638175</v>
      </c>
      <c r="AD94" s="29">
        <v>2761240</v>
      </c>
      <c r="AE94" s="29">
        <v>2821564</v>
      </c>
      <c r="AF94" s="29">
        <v>2852772</v>
      </c>
      <c r="AG94" s="29">
        <v>2853265</v>
      </c>
      <c r="AH94" s="29">
        <v>2898001</v>
      </c>
      <c r="AI94" s="29">
        <v>2923683</v>
      </c>
      <c r="AJ94" s="29">
        <v>2903660</v>
      </c>
      <c r="AK94" s="29">
        <v>2895214</v>
      </c>
      <c r="AL94" s="29">
        <v>2954295</v>
      </c>
      <c r="AM94" s="29">
        <v>2991186</v>
      </c>
      <c r="AN94" s="98">
        <v>3008547</v>
      </c>
    </row>
    <row r="95" spans="1:40" ht="12.75">
      <c r="A95" s="5">
        <v>93</v>
      </c>
      <c r="B95" s="6" t="s">
        <v>98</v>
      </c>
      <c r="C95" s="28">
        <v>172111</v>
      </c>
      <c r="D95" s="29">
        <v>168114</v>
      </c>
      <c r="E95" s="29">
        <v>165908</v>
      </c>
      <c r="F95" s="29">
        <v>168540</v>
      </c>
      <c r="G95" s="29">
        <v>171232</v>
      </c>
      <c r="H95" s="29">
        <v>170424</v>
      </c>
      <c r="I95" s="29">
        <v>171542</v>
      </c>
      <c r="J95" s="29">
        <v>170819</v>
      </c>
      <c r="K95" s="29">
        <v>171287</v>
      </c>
      <c r="L95" s="29">
        <v>171708</v>
      </c>
      <c r="M95" s="29">
        <v>173065</v>
      </c>
      <c r="N95" s="29">
        <v>175879</v>
      </c>
      <c r="O95" s="29">
        <v>179651</v>
      </c>
      <c r="P95" s="29">
        <v>183136</v>
      </c>
      <c r="Q95" s="29">
        <v>188482</v>
      </c>
      <c r="R95" s="29">
        <v>199398</v>
      </c>
      <c r="S95" s="29">
        <v>211242</v>
      </c>
      <c r="T95" s="29">
        <v>222428</v>
      </c>
      <c r="U95" s="29">
        <v>241773</v>
      </c>
      <c r="V95" s="29">
        <v>270488</v>
      </c>
      <c r="W95" s="29">
        <v>299040</v>
      </c>
      <c r="X95" s="29">
        <v>324658</v>
      </c>
      <c r="Y95" s="29">
        <v>340507</v>
      </c>
      <c r="Z95" s="29">
        <v>349563</v>
      </c>
      <c r="AA95" s="66">
        <v>348550</v>
      </c>
      <c r="AB95" s="29">
        <v>351103</v>
      </c>
      <c r="AC95" s="29">
        <v>357189</v>
      </c>
      <c r="AD95" s="29">
        <v>370373</v>
      </c>
      <c r="AE95" s="29">
        <v>376436</v>
      </c>
      <c r="AF95" s="29">
        <v>382714</v>
      </c>
      <c r="AG95" s="29">
        <v>393370</v>
      </c>
      <c r="AH95" s="29">
        <v>408647</v>
      </c>
      <c r="AI95" s="29">
        <v>427600</v>
      </c>
      <c r="AJ95" s="29">
        <v>455236</v>
      </c>
      <c r="AK95" s="29">
        <v>496020</v>
      </c>
      <c r="AL95" s="29">
        <v>555835</v>
      </c>
      <c r="AM95" s="29">
        <v>609484</v>
      </c>
      <c r="AN95" s="98">
        <v>640277</v>
      </c>
    </row>
    <row r="96" spans="1:40" ht="12.75">
      <c r="A96" s="5">
        <v>94</v>
      </c>
      <c r="B96" s="6" t="s">
        <v>99</v>
      </c>
      <c r="C96" s="28">
        <v>1454800</v>
      </c>
      <c r="D96" s="29">
        <v>1819300</v>
      </c>
      <c r="E96" s="29">
        <v>2289172</v>
      </c>
      <c r="F96" s="29">
        <v>2836748</v>
      </c>
      <c r="G96" s="29">
        <v>3478884</v>
      </c>
      <c r="H96" s="29">
        <v>4196786</v>
      </c>
      <c r="I96" s="29">
        <v>4731162</v>
      </c>
      <c r="J96" s="29">
        <v>5200204</v>
      </c>
      <c r="K96" s="29">
        <v>5621041</v>
      </c>
      <c r="L96" s="29">
        <v>6104001</v>
      </c>
      <c r="M96" s="29">
        <v>6481937</v>
      </c>
      <c r="N96" s="29">
        <v>6854516</v>
      </c>
      <c r="O96" s="29">
        <v>7191011</v>
      </c>
      <c r="P96" s="29">
        <v>7563746</v>
      </c>
      <c r="Q96" s="29">
        <v>7979959</v>
      </c>
      <c r="R96" s="29">
        <v>8477842</v>
      </c>
      <c r="S96" s="29">
        <v>8881186</v>
      </c>
      <c r="T96" s="29">
        <v>9204740</v>
      </c>
      <c r="U96" s="29">
        <v>9401107</v>
      </c>
      <c r="V96" s="29">
        <v>9725105</v>
      </c>
      <c r="W96" s="29">
        <v>9814194</v>
      </c>
      <c r="X96" s="29">
        <v>9882106</v>
      </c>
      <c r="Y96" s="29">
        <v>9914922</v>
      </c>
      <c r="Z96" s="29">
        <v>9866742</v>
      </c>
      <c r="AA96" s="66">
        <v>9756835</v>
      </c>
      <c r="AB96" s="29">
        <v>9652798</v>
      </c>
      <c r="AC96" s="29">
        <v>9527149</v>
      </c>
      <c r="AD96" s="29">
        <v>9402730</v>
      </c>
      <c r="AE96" s="29">
        <v>9279134</v>
      </c>
      <c r="AF96" s="29">
        <v>9154823</v>
      </c>
      <c r="AG96" s="29">
        <v>9192884</v>
      </c>
      <c r="AH96" s="29">
        <v>9198562</v>
      </c>
      <c r="AI96" s="29">
        <v>9265807</v>
      </c>
      <c r="AJ96" s="29">
        <v>9357385</v>
      </c>
      <c r="AK96" s="29">
        <v>9559464</v>
      </c>
      <c r="AL96" s="29">
        <v>9900053</v>
      </c>
      <c r="AM96" s="29">
        <v>10185089</v>
      </c>
      <c r="AN96" s="98">
        <v>10626017</v>
      </c>
    </row>
    <row r="97" spans="1:40" ht="12.75">
      <c r="A97" s="5">
        <v>95</v>
      </c>
      <c r="B97" s="6" t="s">
        <v>100</v>
      </c>
      <c r="C97" s="28">
        <v>3811739</v>
      </c>
      <c r="D97" s="29">
        <v>4013295</v>
      </c>
      <c r="E97" s="29">
        <v>4255077</v>
      </c>
      <c r="F97" s="29">
        <v>4473678</v>
      </c>
      <c r="G97" s="29">
        <v>4703367</v>
      </c>
      <c r="H97" s="29">
        <v>4852526</v>
      </c>
      <c r="I97" s="29">
        <v>4975482</v>
      </c>
      <c r="J97" s="29">
        <v>5153460</v>
      </c>
      <c r="K97" s="29">
        <v>5385662</v>
      </c>
      <c r="L97" s="29">
        <v>5728063</v>
      </c>
      <c r="M97" s="29">
        <v>5978121</v>
      </c>
      <c r="N97" s="29">
        <v>6321804</v>
      </c>
      <c r="O97" s="29">
        <v>6807321</v>
      </c>
      <c r="P97" s="29">
        <v>7383434</v>
      </c>
      <c r="Q97" s="29">
        <v>8119777</v>
      </c>
      <c r="R97" s="29">
        <v>8925826</v>
      </c>
      <c r="S97" s="29">
        <v>9708303</v>
      </c>
      <c r="T97" s="29">
        <v>10374941</v>
      </c>
      <c r="U97" s="29">
        <v>11433325</v>
      </c>
      <c r="V97" s="29">
        <v>12635295</v>
      </c>
      <c r="W97" s="29">
        <v>14132706</v>
      </c>
      <c r="X97" s="29">
        <v>15191178</v>
      </c>
      <c r="Y97" s="29">
        <v>15840138</v>
      </c>
      <c r="Z97" s="29">
        <v>15997322</v>
      </c>
      <c r="AA97" s="66">
        <v>15896341</v>
      </c>
      <c r="AB97" s="29">
        <v>15643647</v>
      </c>
      <c r="AC97" s="29">
        <v>15432217</v>
      </c>
      <c r="AD97" s="29">
        <v>15256436</v>
      </c>
      <c r="AE97" s="29">
        <v>14808505</v>
      </c>
      <c r="AF97" s="29">
        <v>14322610</v>
      </c>
      <c r="AG97" s="29">
        <v>13958169</v>
      </c>
      <c r="AH97" s="29">
        <v>13616776</v>
      </c>
      <c r="AI97" s="29">
        <v>13216053</v>
      </c>
      <c r="AJ97" s="29">
        <v>12860893</v>
      </c>
      <c r="AK97" s="29">
        <v>12590339</v>
      </c>
      <c r="AL97" s="29">
        <v>12351065</v>
      </c>
      <c r="AM97" s="29">
        <v>12156815</v>
      </c>
      <c r="AN97" s="98">
        <v>11863743</v>
      </c>
    </row>
    <row r="98" spans="1:40" ht="12.75">
      <c r="A98" s="5">
        <v>96</v>
      </c>
      <c r="B98" s="6" t="s">
        <v>101</v>
      </c>
      <c r="C98" s="28">
        <v>830764</v>
      </c>
      <c r="D98" s="29">
        <v>1035969</v>
      </c>
      <c r="E98" s="29">
        <v>1175152</v>
      </c>
      <c r="F98" s="29">
        <v>1324489</v>
      </c>
      <c r="G98" s="29">
        <v>1441702</v>
      </c>
      <c r="H98" s="29">
        <v>1590477</v>
      </c>
      <c r="I98" s="29">
        <v>1730173</v>
      </c>
      <c r="J98" s="29">
        <v>1844805</v>
      </c>
      <c r="K98" s="29">
        <v>1968103</v>
      </c>
      <c r="L98" s="29">
        <v>2104883</v>
      </c>
      <c r="M98" s="29">
        <v>2109467</v>
      </c>
      <c r="N98" s="29">
        <v>2144235</v>
      </c>
      <c r="O98" s="29">
        <v>2169382</v>
      </c>
      <c r="P98" s="29">
        <v>2196480</v>
      </c>
      <c r="Q98" s="29">
        <v>2223509</v>
      </c>
      <c r="R98" s="29">
        <v>2230098</v>
      </c>
      <c r="S98" s="29">
        <v>2255175</v>
      </c>
      <c r="T98" s="29">
        <v>2256210</v>
      </c>
      <c r="U98" s="29">
        <v>2369566</v>
      </c>
      <c r="V98" s="29">
        <v>2436379</v>
      </c>
      <c r="W98" s="29">
        <v>2449357</v>
      </c>
      <c r="X98" s="29">
        <v>2469018</v>
      </c>
      <c r="Y98" s="29">
        <v>2536786</v>
      </c>
      <c r="Z98" s="29">
        <v>2525479</v>
      </c>
      <c r="AA98" s="66">
        <v>2540447</v>
      </c>
      <c r="AB98" s="29">
        <v>2568189</v>
      </c>
      <c r="AC98" s="29">
        <v>2618784</v>
      </c>
      <c r="AD98" s="29">
        <v>2610522</v>
      </c>
      <c r="AE98" s="29">
        <v>2483449</v>
      </c>
      <c r="AF98" s="29">
        <v>2391917</v>
      </c>
      <c r="AG98" s="29">
        <v>2336287</v>
      </c>
      <c r="AH98" s="29">
        <v>2303375</v>
      </c>
      <c r="AI98" s="29">
        <v>2288820</v>
      </c>
      <c r="AJ98" s="29">
        <v>2268455</v>
      </c>
      <c r="AK98" s="29">
        <v>2265161</v>
      </c>
      <c r="AL98" s="29">
        <v>2252587</v>
      </c>
      <c r="AM98" s="29">
        <v>2230756</v>
      </c>
      <c r="AN98" s="98">
        <v>2357992</v>
      </c>
    </row>
    <row r="99" spans="1:40" ht="12.75">
      <c r="A99" s="5">
        <v>97</v>
      </c>
      <c r="B99" s="6" t="s">
        <v>102</v>
      </c>
      <c r="C99" s="28">
        <v>279952</v>
      </c>
      <c r="D99" s="29">
        <v>372782</v>
      </c>
      <c r="E99" s="29">
        <v>557781</v>
      </c>
      <c r="F99" s="29">
        <v>733524</v>
      </c>
      <c r="G99" s="29">
        <v>985600</v>
      </c>
      <c r="H99" s="29">
        <v>1110271</v>
      </c>
      <c r="I99" s="29">
        <v>1199937</v>
      </c>
      <c r="J99" s="29">
        <v>1304794</v>
      </c>
      <c r="K99" s="29">
        <v>1409560</v>
      </c>
      <c r="L99" s="29">
        <v>1552413</v>
      </c>
      <c r="M99" s="29">
        <v>1791673</v>
      </c>
      <c r="N99" s="29">
        <v>1994640</v>
      </c>
      <c r="O99" s="29">
        <v>2182447</v>
      </c>
      <c r="P99" s="29">
        <v>2409791</v>
      </c>
      <c r="Q99" s="29">
        <v>2718935</v>
      </c>
      <c r="R99" s="29">
        <v>2993830</v>
      </c>
      <c r="S99" s="29">
        <v>3294671</v>
      </c>
      <c r="T99" s="29">
        <v>3537909</v>
      </c>
      <c r="U99" s="29">
        <v>3680714</v>
      </c>
      <c r="V99" s="29">
        <v>3974768</v>
      </c>
      <c r="W99" s="29">
        <v>4371801</v>
      </c>
      <c r="X99" s="29">
        <v>4681711</v>
      </c>
      <c r="Y99" s="29">
        <v>4773258</v>
      </c>
      <c r="Z99" s="29">
        <v>4807417</v>
      </c>
      <c r="AA99" s="66">
        <v>4660736</v>
      </c>
      <c r="AB99" s="29">
        <v>4632244</v>
      </c>
      <c r="AC99" s="29">
        <v>4609719</v>
      </c>
      <c r="AD99" s="29">
        <v>4577123</v>
      </c>
      <c r="AE99" s="29">
        <v>4618818</v>
      </c>
      <c r="AF99" s="29">
        <v>4642436</v>
      </c>
      <c r="AG99" s="29">
        <v>4738069</v>
      </c>
      <c r="AH99" s="29">
        <v>4668502</v>
      </c>
      <c r="AI99" s="29">
        <v>4628877</v>
      </c>
      <c r="AJ99" s="29">
        <v>4445400</v>
      </c>
      <c r="AK99" s="29">
        <v>4322101</v>
      </c>
      <c r="AL99" s="29">
        <v>4199839</v>
      </c>
      <c r="AM99" s="29">
        <v>4098150</v>
      </c>
      <c r="AN99" s="98">
        <v>3695973</v>
      </c>
    </row>
    <row r="100" spans="1:40" ht="12.75">
      <c r="A100" s="5">
        <v>98</v>
      </c>
      <c r="B100" s="6" t="s">
        <v>103</v>
      </c>
      <c r="C100" s="28">
        <v>6010227</v>
      </c>
      <c r="D100" s="29">
        <v>6312439</v>
      </c>
      <c r="E100" s="29">
        <v>6719679</v>
      </c>
      <c r="F100" s="29">
        <v>7123981</v>
      </c>
      <c r="G100" s="29">
        <v>7571624</v>
      </c>
      <c r="H100" s="29">
        <v>8069690</v>
      </c>
      <c r="I100" s="29">
        <v>8547777</v>
      </c>
      <c r="J100" s="29">
        <v>9205907</v>
      </c>
      <c r="K100" s="29">
        <v>10274503</v>
      </c>
      <c r="L100" s="29">
        <v>11425555</v>
      </c>
      <c r="M100" s="29">
        <v>12518720</v>
      </c>
      <c r="N100" s="29">
        <v>13480992</v>
      </c>
      <c r="O100" s="29">
        <v>14246398</v>
      </c>
      <c r="P100" s="29">
        <v>14799169</v>
      </c>
      <c r="Q100" s="29">
        <v>15115572</v>
      </c>
      <c r="R100" s="29">
        <v>15293907</v>
      </c>
      <c r="S100" s="29">
        <v>15244828</v>
      </c>
      <c r="T100" s="29">
        <v>15079549</v>
      </c>
      <c r="U100" s="29">
        <v>14801918</v>
      </c>
      <c r="V100" s="29">
        <v>14512896</v>
      </c>
      <c r="W100" s="29">
        <v>14242828</v>
      </c>
      <c r="X100" s="29">
        <v>14105707</v>
      </c>
      <c r="Y100" s="29">
        <v>14156027</v>
      </c>
      <c r="Z100" s="29">
        <v>14336900</v>
      </c>
      <c r="AA100" s="66">
        <v>14432193</v>
      </c>
      <c r="AB100" s="29">
        <v>14542828</v>
      </c>
      <c r="AC100" s="29">
        <v>14625946</v>
      </c>
      <c r="AD100" s="29">
        <v>14565417</v>
      </c>
      <c r="AE100" s="29">
        <v>14545289</v>
      </c>
      <c r="AF100" s="29">
        <v>14507286</v>
      </c>
      <c r="AG100" s="29">
        <v>14410365</v>
      </c>
      <c r="AH100" s="29">
        <v>14334952</v>
      </c>
      <c r="AI100" s="29">
        <v>14286186</v>
      </c>
      <c r="AJ100" s="29">
        <v>14227501</v>
      </c>
      <c r="AK100" s="29">
        <v>13968736</v>
      </c>
      <c r="AL100" s="29">
        <v>13698317</v>
      </c>
      <c r="AM100" s="29">
        <v>13432074</v>
      </c>
      <c r="AN100" s="98">
        <v>13205263</v>
      </c>
    </row>
    <row r="101" spans="1:40" ht="12.75">
      <c r="A101" s="5">
        <v>99</v>
      </c>
      <c r="B101" s="6" t="s">
        <v>104</v>
      </c>
      <c r="C101" s="28">
        <v>454581</v>
      </c>
      <c r="D101" s="29">
        <v>441513</v>
      </c>
      <c r="E101" s="29">
        <v>441232</v>
      </c>
      <c r="F101" s="29">
        <v>449712</v>
      </c>
      <c r="G101" s="29">
        <v>454355</v>
      </c>
      <c r="H101" s="29">
        <v>463613</v>
      </c>
      <c r="I101" s="29">
        <v>480402</v>
      </c>
      <c r="J101" s="29">
        <v>499548</v>
      </c>
      <c r="K101" s="29">
        <v>533063</v>
      </c>
      <c r="L101" s="29">
        <v>574604</v>
      </c>
      <c r="M101" s="29">
        <v>629024</v>
      </c>
      <c r="N101" s="29">
        <v>696737</v>
      </c>
      <c r="O101" s="29">
        <v>770367</v>
      </c>
      <c r="P101" s="29">
        <v>839076</v>
      </c>
      <c r="Q101" s="29">
        <v>921696</v>
      </c>
      <c r="R101" s="29">
        <v>1039826</v>
      </c>
      <c r="S101" s="29">
        <v>1185958</v>
      </c>
      <c r="T101" s="29">
        <v>1424774</v>
      </c>
      <c r="U101" s="29">
        <v>1701788</v>
      </c>
      <c r="V101" s="29">
        <v>2013589</v>
      </c>
      <c r="W101" s="29">
        <v>2528369</v>
      </c>
      <c r="X101" s="29">
        <v>2866504</v>
      </c>
      <c r="Y101" s="29">
        <v>3145458</v>
      </c>
      <c r="Z101" s="29">
        <v>3506902</v>
      </c>
      <c r="AA101" s="66">
        <v>3786562</v>
      </c>
      <c r="AB101" s="29">
        <v>4080279</v>
      </c>
      <c r="AC101" s="29">
        <v>4182416</v>
      </c>
      <c r="AD101" s="29">
        <v>4158880</v>
      </c>
      <c r="AE101" s="29">
        <v>4189702</v>
      </c>
      <c r="AF101" s="29">
        <v>4273797</v>
      </c>
      <c r="AG101" s="29">
        <v>4326896</v>
      </c>
      <c r="AH101" s="29">
        <v>4292177</v>
      </c>
      <c r="AI101" s="29">
        <v>4219316</v>
      </c>
      <c r="AJ101" s="29">
        <v>4106556</v>
      </c>
      <c r="AK101" s="29">
        <v>3917026</v>
      </c>
      <c r="AL101" s="29">
        <v>3707455</v>
      </c>
      <c r="AM101" s="29">
        <v>3535555</v>
      </c>
      <c r="AN101" s="98">
        <v>3365398</v>
      </c>
    </row>
    <row r="102" spans="1:40" ht="12.75">
      <c r="A102" s="5">
        <v>100</v>
      </c>
      <c r="B102" s="6" t="s">
        <v>105</v>
      </c>
      <c r="C102" s="28">
        <v>434512</v>
      </c>
      <c r="D102" s="29">
        <v>466035</v>
      </c>
      <c r="E102" s="29">
        <v>501031</v>
      </c>
      <c r="F102" s="29">
        <v>542606</v>
      </c>
      <c r="G102" s="29">
        <v>605947</v>
      </c>
      <c r="H102" s="29">
        <v>675788</v>
      </c>
      <c r="I102" s="29">
        <v>763232</v>
      </c>
      <c r="J102" s="29">
        <v>914484</v>
      </c>
      <c r="K102" s="29">
        <v>1230320</v>
      </c>
      <c r="L102" s="29">
        <v>1637924</v>
      </c>
      <c r="M102" s="29">
        <v>2142819</v>
      </c>
      <c r="N102" s="29">
        <v>2811751</v>
      </c>
      <c r="O102" s="29">
        <v>3840354</v>
      </c>
      <c r="P102" s="29">
        <v>5004623</v>
      </c>
      <c r="Q102" s="29">
        <v>5760458</v>
      </c>
      <c r="R102" s="29">
        <v>6291293</v>
      </c>
      <c r="S102" s="29">
        <v>7138397</v>
      </c>
      <c r="T102" s="29">
        <v>7874296</v>
      </c>
      <c r="U102" s="29">
        <v>8147290</v>
      </c>
      <c r="V102" s="29">
        <v>8226680</v>
      </c>
      <c r="W102" s="29">
        <v>8252285</v>
      </c>
      <c r="X102" s="29">
        <v>8370831</v>
      </c>
      <c r="Y102" s="29">
        <v>8508081</v>
      </c>
      <c r="Z102" s="29">
        <v>8662706</v>
      </c>
      <c r="AA102" s="66">
        <v>8836079</v>
      </c>
      <c r="AB102" s="29">
        <v>8970333</v>
      </c>
      <c r="AC102" s="29">
        <v>9094745</v>
      </c>
      <c r="AD102" s="29">
        <v>9429702</v>
      </c>
      <c r="AE102" s="29">
        <v>9800734</v>
      </c>
      <c r="AF102" s="29">
        <v>9900926</v>
      </c>
      <c r="AG102" s="29">
        <v>9951399</v>
      </c>
      <c r="AH102" s="29">
        <v>9830123</v>
      </c>
      <c r="AI102" s="29">
        <v>9554399</v>
      </c>
      <c r="AJ102" s="29">
        <v>9103147</v>
      </c>
      <c r="AK102" s="29">
        <v>8583096</v>
      </c>
      <c r="AL102" s="29">
        <v>7998309</v>
      </c>
      <c r="AM102" s="29">
        <v>7442887</v>
      </c>
      <c r="AN102" s="98">
        <v>6922617</v>
      </c>
    </row>
    <row r="103" spans="1:40" ht="12.75">
      <c r="A103" s="5">
        <v>101</v>
      </c>
      <c r="B103" s="6" t="s">
        <v>106</v>
      </c>
      <c r="C103" s="28">
        <v>76994</v>
      </c>
      <c r="D103" s="29">
        <v>69645</v>
      </c>
      <c r="E103" s="29">
        <v>64085</v>
      </c>
      <c r="F103" s="29">
        <v>60025</v>
      </c>
      <c r="G103" s="29">
        <v>57047</v>
      </c>
      <c r="H103" s="29">
        <v>53721</v>
      </c>
      <c r="I103" s="29">
        <v>52434</v>
      </c>
      <c r="J103" s="29">
        <v>50502</v>
      </c>
      <c r="K103" s="29">
        <v>54360</v>
      </c>
      <c r="L103" s="29">
        <v>66630</v>
      </c>
      <c r="M103" s="29">
        <v>84421</v>
      </c>
      <c r="N103" s="29">
        <v>104066</v>
      </c>
      <c r="O103" s="29">
        <v>121621</v>
      </c>
      <c r="P103" s="29">
        <v>134636</v>
      </c>
      <c r="Q103" s="29">
        <v>139241</v>
      </c>
      <c r="R103" s="29">
        <v>138776</v>
      </c>
      <c r="S103" s="29">
        <v>142055</v>
      </c>
      <c r="T103" s="29">
        <v>153081</v>
      </c>
      <c r="U103" s="29">
        <v>164286</v>
      </c>
      <c r="V103" s="29">
        <v>172217</v>
      </c>
      <c r="W103" s="29">
        <v>177738</v>
      </c>
      <c r="X103" s="29">
        <v>175949</v>
      </c>
      <c r="Y103" s="29">
        <v>174729</v>
      </c>
      <c r="Z103" s="29">
        <v>172861</v>
      </c>
      <c r="AA103" s="66">
        <v>171258</v>
      </c>
      <c r="AB103" s="29">
        <v>172010</v>
      </c>
      <c r="AC103" s="29">
        <v>177733</v>
      </c>
      <c r="AD103" s="29">
        <v>184402</v>
      </c>
      <c r="AE103" s="29">
        <v>187590</v>
      </c>
      <c r="AF103" s="29">
        <v>179814</v>
      </c>
      <c r="AG103" s="29">
        <v>172503</v>
      </c>
      <c r="AH103" s="29">
        <v>167163</v>
      </c>
      <c r="AI103" s="29">
        <v>166480</v>
      </c>
      <c r="AJ103" s="29">
        <v>171896</v>
      </c>
      <c r="AK103" s="29">
        <v>190622</v>
      </c>
      <c r="AL103" s="29">
        <v>193794</v>
      </c>
      <c r="AM103" s="29">
        <v>186576</v>
      </c>
      <c r="AN103" s="98">
        <v>176100</v>
      </c>
    </row>
    <row r="104" spans="1:40" ht="12.75">
      <c r="A104" s="5">
        <v>102</v>
      </c>
      <c r="B104" s="6" t="s">
        <v>107</v>
      </c>
      <c r="C104" s="28">
        <v>1194752</v>
      </c>
      <c r="D104" s="29">
        <v>1077495</v>
      </c>
      <c r="E104" s="29">
        <v>985475</v>
      </c>
      <c r="F104" s="29">
        <v>913903</v>
      </c>
      <c r="G104" s="29">
        <v>854069</v>
      </c>
      <c r="H104" s="29">
        <v>797149</v>
      </c>
      <c r="I104" s="29">
        <v>756765</v>
      </c>
      <c r="J104" s="29">
        <v>722227</v>
      </c>
      <c r="K104" s="29">
        <v>699625</v>
      </c>
      <c r="L104" s="29">
        <v>687010</v>
      </c>
      <c r="M104" s="29">
        <v>673687</v>
      </c>
      <c r="N104" s="29">
        <v>678594</v>
      </c>
      <c r="O104" s="29">
        <v>679371</v>
      </c>
      <c r="P104" s="29">
        <v>684758</v>
      </c>
      <c r="Q104" s="29">
        <v>694438</v>
      </c>
      <c r="R104" s="29">
        <v>718215</v>
      </c>
      <c r="S104" s="29">
        <v>731896</v>
      </c>
      <c r="T104" s="29">
        <v>740286</v>
      </c>
      <c r="U104" s="29">
        <v>747215</v>
      </c>
      <c r="V104" s="29">
        <v>753329</v>
      </c>
      <c r="W104" s="29">
        <v>765261</v>
      </c>
      <c r="X104" s="29">
        <v>789295</v>
      </c>
      <c r="Y104" s="29">
        <v>833869</v>
      </c>
      <c r="Z104" s="29">
        <v>895444</v>
      </c>
      <c r="AA104" s="66">
        <v>961522</v>
      </c>
      <c r="AB104" s="29">
        <v>1046109</v>
      </c>
      <c r="AC104" s="29">
        <v>1114026</v>
      </c>
      <c r="AD104" s="29">
        <v>1171883</v>
      </c>
      <c r="AE104" s="29">
        <v>1215794</v>
      </c>
      <c r="AF104" s="29">
        <v>1248820</v>
      </c>
      <c r="AG104" s="29">
        <v>1262901</v>
      </c>
      <c r="AH104" s="29">
        <v>1281011</v>
      </c>
      <c r="AI104" s="29">
        <v>1311862</v>
      </c>
      <c r="AJ104" s="29">
        <v>1346371</v>
      </c>
      <c r="AK104" s="29">
        <v>1380097</v>
      </c>
      <c r="AL104" s="29">
        <v>1462469</v>
      </c>
      <c r="AM104" s="29">
        <v>1507993</v>
      </c>
      <c r="AN104" s="98">
        <v>1520148</v>
      </c>
    </row>
    <row r="105" spans="1:40" ht="12.75">
      <c r="A105" s="5">
        <v>103</v>
      </c>
      <c r="B105" s="6" t="s">
        <v>108</v>
      </c>
      <c r="C105" s="28">
        <v>11918230</v>
      </c>
      <c r="D105" s="29">
        <v>12360923</v>
      </c>
      <c r="E105" s="29">
        <v>13262389</v>
      </c>
      <c r="F105" s="29">
        <v>14028394</v>
      </c>
      <c r="G105" s="29">
        <v>14675626</v>
      </c>
      <c r="H105" s="29">
        <v>15959444</v>
      </c>
      <c r="I105" s="29">
        <v>17340201</v>
      </c>
      <c r="J105" s="29">
        <v>19497798</v>
      </c>
      <c r="K105" s="29">
        <v>22302316</v>
      </c>
      <c r="L105" s="29">
        <v>25081520</v>
      </c>
      <c r="M105" s="29">
        <v>27508572</v>
      </c>
      <c r="N105" s="29">
        <v>29996414</v>
      </c>
      <c r="O105" s="29">
        <v>32536215</v>
      </c>
      <c r="P105" s="29">
        <v>34665123</v>
      </c>
      <c r="Q105" s="29">
        <v>36707271</v>
      </c>
      <c r="R105" s="29">
        <v>38270689</v>
      </c>
      <c r="S105" s="29">
        <v>39889432</v>
      </c>
      <c r="T105" s="29">
        <v>41889177</v>
      </c>
      <c r="U105" s="29">
        <v>44190490</v>
      </c>
      <c r="V105" s="29">
        <v>46729023</v>
      </c>
      <c r="W105" s="29">
        <v>50560548</v>
      </c>
      <c r="X105" s="29">
        <v>54348938</v>
      </c>
      <c r="Y105" s="29">
        <v>59282359</v>
      </c>
      <c r="Z105" s="29">
        <v>65395013</v>
      </c>
      <c r="AA105" s="66">
        <v>70918312</v>
      </c>
      <c r="AB105" s="29">
        <v>76308927</v>
      </c>
      <c r="AC105" s="29">
        <v>81703344</v>
      </c>
      <c r="AD105" s="29">
        <v>86447526</v>
      </c>
      <c r="AE105" s="29">
        <v>91122646</v>
      </c>
      <c r="AF105" s="29">
        <v>95883908</v>
      </c>
      <c r="AG105" s="29">
        <v>100391143</v>
      </c>
      <c r="AH105" s="29">
        <v>103576557</v>
      </c>
      <c r="AI105" s="29">
        <v>106583162</v>
      </c>
      <c r="AJ105" s="29">
        <v>108281141</v>
      </c>
      <c r="AK105" s="29">
        <v>108586771</v>
      </c>
      <c r="AL105" s="29">
        <v>108524065</v>
      </c>
      <c r="AM105" s="29">
        <v>108401085</v>
      </c>
      <c r="AN105" s="98">
        <v>108193806</v>
      </c>
    </row>
    <row r="106" spans="1:40" ht="12.75">
      <c r="A106" s="5">
        <v>104</v>
      </c>
      <c r="B106" s="6" t="s">
        <v>109</v>
      </c>
      <c r="C106" s="28">
        <v>863570</v>
      </c>
      <c r="D106" s="29">
        <v>819848</v>
      </c>
      <c r="E106" s="29">
        <v>792009</v>
      </c>
      <c r="F106" s="29">
        <v>783284</v>
      </c>
      <c r="G106" s="29">
        <v>783113</v>
      </c>
      <c r="H106" s="29">
        <v>782920</v>
      </c>
      <c r="I106" s="29">
        <v>804552</v>
      </c>
      <c r="J106" s="29">
        <v>844737</v>
      </c>
      <c r="K106" s="29">
        <v>942464</v>
      </c>
      <c r="L106" s="29">
        <v>1077504</v>
      </c>
      <c r="M106" s="29">
        <v>1249926</v>
      </c>
      <c r="N106" s="29">
        <v>1406105</v>
      </c>
      <c r="O106" s="29">
        <v>1563892</v>
      </c>
      <c r="P106" s="29">
        <v>1709503</v>
      </c>
      <c r="Q106" s="29">
        <v>1841979</v>
      </c>
      <c r="R106" s="29">
        <v>2086976</v>
      </c>
      <c r="S106" s="29">
        <v>2404962</v>
      </c>
      <c r="T106" s="29">
        <v>2652898</v>
      </c>
      <c r="U106" s="29">
        <v>2906723</v>
      </c>
      <c r="V106" s="29">
        <v>3205789</v>
      </c>
      <c r="W106" s="29">
        <v>3496046</v>
      </c>
      <c r="X106" s="29">
        <v>3975365</v>
      </c>
      <c r="Y106" s="29">
        <v>4464804</v>
      </c>
      <c r="Z106" s="29">
        <v>5077846</v>
      </c>
      <c r="AA106" s="66">
        <v>5788192</v>
      </c>
      <c r="AB106" s="29">
        <v>6200433</v>
      </c>
      <c r="AC106" s="29">
        <v>6526723</v>
      </c>
      <c r="AD106" s="29">
        <v>6883130</v>
      </c>
      <c r="AE106" s="29">
        <v>7273978</v>
      </c>
      <c r="AF106" s="29">
        <v>7697777</v>
      </c>
      <c r="AG106" s="29">
        <v>8019449</v>
      </c>
      <c r="AH106" s="29">
        <v>8223705</v>
      </c>
      <c r="AI106" s="29">
        <v>8494702</v>
      </c>
      <c r="AJ106" s="29">
        <v>8699294</v>
      </c>
      <c r="AK106" s="29">
        <v>8454105</v>
      </c>
      <c r="AL106" s="29">
        <v>8478030</v>
      </c>
      <c r="AM106" s="29">
        <v>8429115</v>
      </c>
      <c r="AN106" s="98">
        <v>8556057</v>
      </c>
    </row>
    <row r="107" spans="1:40" ht="12.75">
      <c r="A107" s="5">
        <v>105</v>
      </c>
      <c r="B107" s="6" t="s">
        <v>110</v>
      </c>
      <c r="C107" s="28">
        <v>313762</v>
      </c>
      <c r="D107" s="29">
        <v>369949</v>
      </c>
      <c r="E107" s="29">
        <v>416224</v>
      </c>
      <c r="F107" s="29">
        <v>448366</v>
      </c>
      <c r="G107" s="29">
        <v>462556</v>
      </c>
      <c r="H107" s="29">
        <v>476158</v>
      </c>
      <c r="I107" s="29">
        <v>488704</v>
      </c>
      <c r="J107" s="29">
        <v>514846</v>
      </c>
      <c r="K107" s="29">
        <v>536829</v>
      </c>
      <c r="L107" s="29">
        <v>555340</v>
      </c>
      <c r="M107" s="29">
        <v>553078</v>
      </c>
      <c r="N107" s="29">
        <v>545251</v>
      </c>
      <c r="O107" s="29">
        <v>570280</v>
      </c>
      <c r="P107" s="29">
        <v>603433</v>
      </c>
      <c r="Q107" s="29">
        <v>630645</v>
      </c>
      <c r="R107" s="29">
        <v>662607</v>
      </c>
      <c r="S107" s="29">
        <v>714289</v>
      </c>
      <c r="T107" s="29">
        <v>770850</v>
      </c>
      <c r="U107" s="29">
        <v>827503</v>
      </c>
      <c r="V107" s="29">
        <v>883841</v>
      </c>
      <c r="W107" s="29">
        <v>957586</v>
      </c>
      <c r="X107" s="29">
        <v>1033910</v>
      </c>
      <c r="Y107" s="29">
        <v>1138515</v>
      </c>
      <c r="Z107" s="29">
        <v>1246525</v>
      </c>
      <c r="AA107" s="66">
        <v>1358716</v>
      </c>
      <c r="AB107" s="29">
        <v>1470408</v>
      </c>
      <c r="AC107" s="29">
        <v>1579106</v>
      </c>
      <c r="AD107" s="29">
        <v>1670196</v>
      </c>
      <c r="AE107" s="29">
        <v>1771315</v>
      </c>
      <c r="AF107" s="29">
        <v>1873395</v>
      </c>
      <c r="AG107" s="29">
        <v>1971923</v>
      </c>
      <c r="AH107" s="29">
        <v>2007183</v>
      </c>
      <c r="AI107" s="29">
        <v>2069360</v>
      </c>
      <c r="AJ107" s="29">
        <v>2132391</v>
      </c>
      <c r="AK107" s="29">
        <v>2228292</v>
      </c>
      <c r="AL107" s="29">
        <v>2319142</v>
      </c>
      <c r="AM107" s="29">
        <v>2367080</v>
      </c>
      <c r="AN107" s="98">
        <v>2335772</v>
      </c>
    </row>
    <row r="108" spans="1:40" ht="12.75">
      <c r="A108" s="5">
        <v>106</v>
      </c>
      <c r="B108" s="6" t="s">
        <v>111</v>
      </c>
      <c r="C108" s="28">
        <v>15329</v>
      </c>
      <c r="D108" s="29">
        <v>13956</v>
      </c>
      <c r="E108" s="29">
        <v>12695</v>
      </c>
      <c r="F108" s="29">
        <v>11696</v>
      </c>
      <c r="G108" s="29">
        <v>10819</v>
      </c>
      <c r="H108" s="29">
        <v>10266</v>
      </c>
      <c r="I108" s="29">
        <v>9577</v>
      </c>
      <c r="J108" s="29">
        <v>8992</v>
      </c>
      <c r="K108" s="29">
        <v>8429</v>
      </c>
      <c r="L108" s="29">
        <v>7903</v>
      </c>
      <c r="M108" s="29">
        <v>7525</v>
      </c>
      <c r="N108" s="29">
        <v>7195</v>
      </c>
      <c r="O108" s="29">
        <v>7070</v>
      </c>
      <c r="P108" s="29">
        <v>6994</v>
      </c>
      <c r="Q108" s="29">
        <v>7114</v>
      </c>
      <c r="R108" s="29">
        <v>7129</v>
      </c>
      <c r="S108" s="29">
        <v>6926</v>
      </c>
      <c r="T108" s="29">
        <v>6802</v>
      </c>
      <c r="U108" s="29">
        <v>6601</v>
      </c>
      <c r="V108" s="29">
        <v>6446</v>
      </c>
      <c r="W108" s="29">
        <v>6336</v>
      </c>
      <c r="X108" s="29">
        <v>6221</v>
      </c>
      <c r="Y108" s="29">
        <v>6335</v>
      </c>
      <c r="Z108" s="29">
        <v>6592</v>
      </c>
      <c r="AA108" s="66">
        <v>6906</v>
      </c>
      <c r="AB108" s="29">
        <v>7540</v>
      </c>
      <c r="AC108" s="29">
        <v>9112</v>
      </c>
      <c r="AD108" s="29">
        <v>12381</v>
      </c>
      <c r="AE108" s="29">
        <v>16294</v>
      </c>
      <c r="AF108" s="29">
        <v>18245</v>
      </c>
      <c r="AG108" s="29">
        <v>19108</v>
      </c>
      <c r="AH108" s="29">
        <v>18583</v>
      </c>
      <c r="AI108" s="29">
        <v>19008</v>
      </c>
      <c r="AJ108" s="29">
        <v>18788</v>
      </c>
      <c r="AK108" s="29">
        <v>18428</v>
      </c>
      <c r="AL108" s="29">
        <v>19478</v>
      </c>
      <c r="AM108" s="29">
        <v>20354</v>
      </c>
      <c r="AN108" s="98">
        <v>21714</v>
      </c>
    </row>
    <row r="109" spans="1:40" ht="12.75">
      <c r="A109" s="5">
        <v>107</v>
      </c>
      <c r="B109" s="6" t="s">
        <v>112</v>
      </c>
      <c r="C109" s="31">
        <v>276773</v>
      </c>
      <c r="D109" s="32">
        <v>301246</v>
      </c>
      <c r="E109" s="32">
        <v>305430</v>
      </c>
      <c r="F109" s="32">
        <v>343932</v>
      </c>
      <c r="G109" s="32">
        <v>386958</v>
      </c>
      <c r="H109" s="32">
        <v>450785</v>
      </c>
      <c r="I109" s="32">
        <v>507958</v>
      </c>
      <c r="J109" s="32">
        <v>580630</v>
      </c>
      <c r="K109" s="32">
        <v>662749</v>
      </c>
      <c r="L109" s="32">
        <v>740993</v>
      </c>
      <c r="M109" s="32">
        <v>818681</v>
      </c>
      <c r="N109" s="32">
        <v>852730</v>
      </c>
      <c r="O109" s="32">
        <v>985991</v>
      </c>
      <c r="P109" s="32">
        <v>1205203</v>
      </c>
      <c r="Q109" s="32">
        <v>1485847</v>
      </c>
      <c r="R109" s="32">
        <v>1667650</v>
      </c>
      <c r="S109" s="32">
        <v>1738798</v>
      </c>
      <c r="T109" s="32">
        <v>1756075</v>
      </c>
      <c r="U109" s="32">
        <v>1787259</v>
      </c>
      <c r="V109" s="32">
        <v>1829363</v>
      </c>
      <c r="W109" s="32">
        <v>1874417</v>
      </c>
      <c r="X109" s="32">
        <v>1915734</v>
      </c>
      <c r="Y109" s="32">
        <v>1968103</v>
      </c>
      <c r="Z109" s="32">
        <v>2045632</v>
      </c>
      <c r="AA109" s="67">
        <v>2193529</v>
      </c>
      <c r="AB109" s="32">
        <v>2451577</v>
      </c>
      <c r="AC109" s="32">
        <v>2682571</v>
      </c>
      <c r="AD109" s="32">
        <v>2915305</v>
      </c>
      <c r="AE109" s="32">
        <v>3134555</v>
      </c>
      <c r="AF109" s="32">
        <v>3290254</v>
      </c>
      <c r="AG109" s="32">
        <v>3343542</v>
      </c>
      <c r="AH109" s="32">
        <v>3365242</v>
      </c>
      <c r="AI109" s="32">
        <v>3351182</v>
      </c>
      <c r="AJ109" s="32">
        <v>3406658</v>
      </c>
      <c r="AK109" s="32">
        <v>3431637</v>
      </c>
      <c r="AL109" s="32">
        <v>3414802</v>
      </c>
      <c r="AM109" s="32">
        <v>3330210</v>
      </c>
      <c r="AN109" s="99">
        <v>3264043</v>
      </c>
    </row>
    <row r="110" spans="1:40" ht="12.75">
      <c r="A110" s="7"/>
      <c r="B110" s="8" t="s">
        <v>113</v>
      </c>
      <c r="C110" s="34">
        <f>SUM(C10:C61)</f>
        <v>68639676</v>
      </c>
      <c r="D110" s="35">
        <f aca="true" t="shared" si="0" ref="D110:AM110">SUM(D10:D61)</f>
        <v>75860094</v>
      </c>
      <c r="E110" s="35">
        <f t="shared" si="0"/>
        <v>81041050</v>
      </c>
      <c r="F110" s="35">
        <f t="shared" si="0"/>
        <v>86600466</v>
      </c>
      <c r="G110" s="35">
        <f t="shared" si="0"/>
        <v>91984317</v>
      </c>
      <c r="H110" s="35">
        <f t="shared" si="0"/>
        <v>95387714</v>
      </c>
      <c r="I110" s="35">
        <f t="shared" si="0"/>
        <v>97680500</v>
      </c>
      <c r="J110" s="35">
        <f t="shared" si="0"/>
        <v>99815111</v>
      </c>
      <c r="K110" s="35">
        <f t="shared" si="0"/>
        <v>100701629</v>
      </c>
      <c r="L110" s="35">
        <f t="shared" si="0"/>
        <v>102475231</v>
      </c>
      <c r="M110" s="35">
        <f t="shared" si="0"/>
        <v>104851516</v>
      </c>
      <c r="N110" s="35">
        <f t="shared" si="0"/>
        <v>108076823</v>
      </c>
      <c r="O110" s="35">
        <f t="shared" si="0"/>
        <v>111886064</v>
      </c>
      <c r="P110" s="35">
        <f t="shared" si="0"/>
        <v>115641698</v>
      </c>
      <c r="Q110" s="35">
        <f t="shared" si="0"/>
        <v>120767735</v>
      </c>
      <c r="R110" s="35">
        <f t="shared" si="0"/>
        <v>128028561</v>
      </c>
      <c r="S110" s="35">
        <f t="shared" si="0"/>
        <v>134409867</v>
      </c>
      <c r="T110" s="35">
        <f t="shared" si="0"/>
        <v>138645482</v>
      </c>
      <c r="U110" s="35">
        <f t="shared" si="0"/>
        <v>145403243</v>
      </c>
      <c r="V110" s="35">
        <f t="shared" si="0"/>
        <v>155862522</v>
      </c>
      <c r="W110" s="35">
        <f t="shared" si="0"/>
        <v>169126260</v>
      </c>
      <c r="X110" s="35">
        <f t="shared" si="0"/>
        <v>185156378</v>
      </c>
      <c r="Y110" s="35">
        <f t="shared" si="0"/>
        <v>196309554</v>
      </c>
      <c r="Z110" s="35">
        <f t="shared" si="0"/>
        <v>201103341</v>
      </c>
      <c r="AA110" s="68">
        <f t="shared" si="0"/>
        <v>202776921</v>
      </c>
      <c r="AB110" s="35">
        <f t="shared" si="0"/>
        <v>205142581</v>
      </c>
      <c r="AC110" s="35">
        <f t="shared" si="0"/>
        <v>209443980</v>
      </c>
      <c r="AD110" s="35">
        <f t="shared" si="0"/>
        <v>214042364</v>
      </c>
      <c r="AE110" s="35">
        <f t="shared" si="0"/>
        <v>218512562</v>
      </c>
      <c r="AF110" s="35">
        <f t="shared" si="0"/>
        <v>218622797</v>
      </c>
      <c r="AG110" s="35">
        <f t="shared" si="0"/>
        <v>218992439</v>
      </c>
      <c r="AH110" s="35">
        <f t="shared" si="0"/>
        <v>219980345</v>
      </c>
      <c r="AI110" s="35">
        <f t="shared" si="0"/>
        <v>218401770</v>
      </c>
      <c r="AJ110" s="35">
        <f t="shared" si="0"/>
        <v>217256494</v>
      </c>
      <c r="AK110" s="35">
        <f t="shared" si="0"/>
        <v>219379329</v>
      </c>
      <c r="AL110" s="35">
        <f t="shared" si="0"/>
        <v>223185248</v>
      </c>
      <c r="AM110" s="29">
        <f t="shared" si="0"/>
        <v>228184236</v>
      </c>
      <c r="AN110" s="30">
        <f>SUM(AN10:AN61)</f>
        <v>234506678</v>
      </c>
    </row>
    <row r="111" spans="1:40" ht="12.75">
      <c r="A111" s="5"/>
      <c r="B111" s="6" t="s">
        <v>118</v>
      </c>
      <c r="C111" s="28">
        <f>C112-C110</f>
        <v>210974811</v>
      </c>
      <c r="D111" s="29">
        <f aca="true" t="shared" si="1" ref="D111:AM111">D112-D110</f>
        <v>235813774</v>
      </c>
      <c r="E111" s="29">
        <f t="shared" si="1"/>
        <v>263809876</v>
      </c>
      <c r="F111" s="29">
        <f t="shared" si="1"/>
        <v>294060877</v>
      </c>
      <c r="G111" s="29">
        <f t="shared" si="1"/>
        <v>322656756</v>
      </c>
      <c r="H111" s="29">
        <f t="shared" si="1"/>
        <v>350679191</v>
      </c>
      <c r="I111" s="29">
        <f t="shared" si="1"/>
        <v>379217103</v>
      </c>
      <c r="J111" s="29">
        <f t="shared" si="1"/>
        <v>409884032</v>
      </c>
      <c r="K111" s="29">
        <f t="shared" si="1"/>
        <v>444888727</v>
      </c>
      <c r="L111" s="29">
        <f t="shared" si="1"/>
        <v>480919100</v>
      </c>
      <c r="M111" s="29">
        <f t="shared" si="1"/>
        <v>514567929</v>
      </c>
      <c r="N111" s="29">
        <f t="shared" si="1"/>
        <v>545331535</v>
      </c>
      <c r="O111" s="29">
        <f t="shared" si="1"/>
        <v>574609994</v>
      </c>
      <c r="P111" s="29">
        <f t="shared" si="1"/>
        <v>600773228</v>
      </c>
      <c r="Q111" s="29">
        <f t="shared" si="1"/>
        <v>627701025</v>
      </c>
      <c r="R111" s="29">
        <f t="shared" si="1"/>
        <v>655558198</v>
      </c>
      <c r="S111" s="29">
        <f t="shared" si="1"/>
        <v>684420721</v>
      </c>
      <c r="T111" s="29">
        <f t="shared" si="1"/>
        <v>719729821</v>
      </c>
      <c r="U111" s="29">
        <f t="shared" si="1"/>
        <v>760232650</v>
      </c>
      <c r="V111" s="29">
        <f t="shared" si="1"/>
        <v>801901605</v>
      </c>
      <c r="W111" s="29">
        <f t="shared" si="1"/>
        <v>847818780</v>
      </c>
      <c r="X111" s="29">
        <f t="shared" si="1"/>
        <v>891708526</v>
      </c>
      <c r="Y111" s="29">
        <f t="shared" si="1"/>
        <v>932064203</v>
      </c>
      <c r="Z111" s="29">
        <f t="shared" si="1"/>
        <v>972339495</v>
      </c>
      <c r="AA111" s="66">
        <f t="shared" si="1"/>
        <v>1006929864</v>
      </c>
      <c r="AB111" s="29">
        <f t="shared" si="1"/>
        <v>1039561540</v>
      </c>
      <c r="AC111" s="29">
        <f t="shared" si="1"/>
        <v>1076347198</v>
      </c>
      <c r="AD111" s="29">
        <f t="shared" si="1"/>
        <v>1108154962</v>
      </c>
      <c r="AE111" s="29">
        <f t="shared" si="1"/>
        <v>1133432812</v>
      </c>
      <c r="AF111" s="29">
        <f t="shared" si="1"/>
        <v>1154341226</v>
      </c>
      <c r="AG111" s="29">
        <f t="shared" si="1"/>
        <v>1174087282</v>
      </c>
      <c r="AH111" s="29">
        <f t="shared" si="1"/>
        <v>1190791260</v>
      </c>
      <c r="AI111" s="29">
        <f t="shared" si="1"/>
        <v>1203304232</v>
      </c>
      <c r="AJ111" s="29">
        <f t="shared" si="1"/>
        <v>1210883829</v>
      </c>
      <c r="AK111" s="29">
        <f t="shared" si="1"/>
        <v>1217211116</v>
      </c>
      <c r="AL111" s="29">
        <f t="shared" si="1"/>
        <v>1223634359</v>
      </c>
      <c r="AM111" s="29">
        <f t="shared" si="1"/>
        <v>1227296674</v>
      </c>
      <c r="AN111" s="30">
        <f>AN112-AN110</f>
        <v>1228751787</v>
      </c>
    </row>
    <row r="112" spans="1:40" ht="12.75">
      <c r="A112" s="9"/>
      <c r="B112" s="10" t="s">
        <v>119</v>
      </c>
      <c r="C112" s="31">
        <f>SUM(C3:C109)</f>
        <v>279614487</v>
      </c>
      <c r="D112" s="32">
        <f aca="true" t="shared" si="2" ref="D112:AL112">SUM(D3:D109)</f>
        <v>311673868</v>
      </c>
      <c r="E112" s="32">
        <f t="shared" si="2"/>
        <v>344850926</v>
      </c>
      <c r="F112" s="32">
        <f t="shared" si="2"/>
        <v>380661343</v>
      </c>
      <c r="G112" s="32">
        <f t="shared" si="2"/>
        <v>414641073</v>
      </c>
      <c r="H112" s="32">
        <f t="shared" si="2"/>
        <v>446066905</v>
      </c>
      <c r="I112" s="32">
        <f t="shared" si="2"/>
        <v>476897603</v>
      </c>
      <c r="J112" s="32">
        <f t="shared" si="2"/>
        <v>509699143</v>
      </c>
      <c r="K112" s="32">
        <f t="shared" si="2"/>
        <v>545590356</v>
      </c>
      <c r="L112" s="32">
        <f t="shared" si="2"/>
        <v>583394331</v>
      </c>
      <c r="M112" s="32">
        <f t="shared" si="2"/>
        <v>619419445</v>
      </c>
      <c r="N112" s="32">
        <f t="shared" si="2"/>
        <v>653408358</v>
      </c>
      <c r="O112" s="32">
        <f t="shared" si="2"/>
        <v>686496058</v>
      </c>
      <c r="P112" s="32">
        <f t="shared" si="2"/>
        <v>716414926</v>
      </c>
      <c r="Q112" s="32">
        <f t="shared" si="2"/>
        <v>748468760</v>
      </c>
      <c r="R112" s="32">
        <f t="shared" si="2"/>
        <v>783586759</v>
      </c>
      <c r="S112" s="32">
        <f t="shared" si="2"/>
        <v>818830588</v>
      </c>
      <c r="T112" s="32">
        <f t="shared" si="2"/>
        <v>858375303</v>
      </c>
      <c r="U112" s="32">
        <f t="shared" si="2"/>
        <v>905635893</v>
      </c>
      <c r="V112" s="32">
        <f t="shared" si="2"/>
        <v>957764127</v>
      </c>
      <c r="W112" s="32">
        <f t="shared" si="2"/>
        <v>1016945040</v>
      </c>
      <c r="X112" s="32">
        <f t="shared" si="2"/>
        <v>1076864904</v>
      </c>
      <c r="Y112" s="32">
        <f t="shared" si="2"/>
        <v>1128373757</v>
      </c>
      <c r="Z112" s="32">
        <f t="shared" si="2"/>
        <v>1173442836</v>
      </c>
      <c r="AA112" s="67">
        <f t="shared" si="2"/>
        <v>1209706785</v>
      </c>
      <c r="AB112" s="32">
        <f t="shared" si="2"/>
        <v>1244704121</v>
      </c>
      <c r="AC112" s="32">
        <f t="shared" si="2"/>
        <v>1285791178</v>
      </c>
      <c r="AD112" s="32">
        <f t="shared" si="2"/>
        <v>1322197326</v>
      </c>
      <c r="AE112" s="32">
        <f t="shared" si="2"/>
        <v>1351945374</v>
      </c>
      <c r="AF112" s="32">
        <f t="shared" si="2"/>
        <v>1372964023</v>
      </c>
      <c r="AG112" s="32">
        <f t="shared" si="2"/>
        <v>1393079721</v>
      </c>
      <c r="AH112" s="32">
        <f t="shared" si="2"/>
        <v>1410771605</v>
      </c>
      <c r="AI112" s="32">
        <f t="shared" si="2"/>
        <v>1421706002</v>
      </c>
      <c r="AJ112" s="32">
        <f t="shared" si="2"/>
        <v>1428140323</v>
      </c>
      <c r="AK112" s="32">
        <f t="shared" si="2"/>
        <v>1436590445</v>
      </c>
      <c r="AL112" s="32">
        <f t="shared" si="2"/>
        <v>1446819607</v>
      </c>
      <c r="AM112" s="32">
        <f>SUM(AM3:AM109)</f>
        <v>1455480910</v>
      </c>
      <c r="AN112" s="33">
        <f>SUM(AN3:AN109)</f>
        <v>1463258465</v>
      </c>
    </row>
    <row r="113" ht="14.25" customHeight="1"/>
    <row r="114" spans="27:40" s="40" customFormat="1" ht="12.75">
      <c r="AA114" s="69"/>
      <c r="AN114" s="80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46"/>
  <sheetViews>
    <sheetView tabSelected="1" zoomScalePageLayoutView="0" workbookViewId="0" topLeftCell="A2">
      <selection activeCell="C46" sqref="C46"/>
    </sheetView>
  </sheetViews>
  <sheetFormatPr defaultColWidth="9.00390625" defaultRowHeight="13.5"/>
  <cols>
    <col min="3" max="3" width="11.50390625" style="0" bestFit="1" customWidth="1"/>
    <col min="4" max="11" width="9.25390625" style="0" bestFit="1" customWidth="1"/>
    <col min="12" max="22" width="9.75390625" style="0" bestFit="1" customWidth="1"/>
    <col min="23" max="32" width="9.875" style="0" bestFit="1" customWidth="1"/>
    <col min="33" max="35" width="10.50390625" style="0" bestFit="1" customWidth="1"/>
    <col min="36" max="36" width="11.875" style="0" bestFit="1" customWidth="1"/>
    <col min="37" max="39" width="10.50390625" style="0" bestFit="1" customWidth="1"/>
  </cols>
  <sheetData>
    <row r="1" ht="12.75">
      <c r="A1" t="s">
        <v>162</v>
      </c>
    </row>
    <row r="2" spans="1:40" ht="12.75">
      <c r="A2" s="2" t="s">
        <v>175</v>
      </c>
      <c r="B2" s="4"/>
      <c r="C2" s="2">
        <v>1970</v>
      </c>
      <c r="D2" s="3">
        <v>1971</v>
      </c>
      <c r="E2" s="3">
        <v>1972</v>
      </c>
      <c r="F2" s="3">
        <v>1973</v>
      </c>
      <c r="G2" s="3">
        <v>1974</v>
      </c>
      <c r="H2" s="3">
        <v>1975</v>
      </c>
      <c r="I2" s="3">
        <v>1976</v>
      </c>
      <c r="J2" s="3">
        <v>1977</v>
      </c>
      <c r="K2" s="3">
        <v>1978</v>
      </c>
      <c r="L2" s="3">
        <v>1979</v>
      </c>
      <c r="M2" s="3">
        <v>1980</v>
      </c>
      <c r="N2" s="3">
        <v>1981</v>
      </c>
      <c r="O2" s="3">
        <v>1982</v>
      </c>
      <c r="P2" s="3">
        <v>1983</v>
      </c>
      <c r="Q2" s="3">
        <v>1984</v>
      </c>
      <c r="R2" s="3">
        <v>1985</v>
      </c>
      <c r="S2" s="3">
        <v>1986</v>
      </c>
      <c r="T2" s="3">
        <v>1987</v>
      </c>
      <c r="U2" s="3">
        <v>1988</v>
      </c>
      <c r="V2" s="3">
        <v>1989</v>
      </c>
      <c r="W2" s="3">
        <v>1990</v>
      </c>
      <c r="X2" s="3">
        <v>1991</v>
      </c>
      <c r="Y2" s="3">
        <v>1992</v>
      </c>
      <c r="Z2" s="3">
        <v>1993</v>
      </c>
      <c r="AA2" s="3">
        <v>1994</v>
      </c>
      <c r="AB2" s="3">
        <v>1995</v>
      </c>
      <c r="AC2" s="3">
        <v>1996</v>
      </c>
      <c r="AD2" s="3">
        <v>1997</v>
      </c>
      <c r="AE2" s="3">
        <v>1998</v>
      </c>
      <c r="AF2" s="3">
        <v>1999</v>
      </c>
      <c r="AG2" s="3">
        <v>2000</v>
      </c>
      <c r="AH2" s="3">
        <v>2001</v>
      </c>
      <c r="AI2" s="3">
        <v>2002</v>
      </c>
      <c r="AJ2" s="3">
        <v>2003</v>
      </c>
      <c r="AK2" s="3">
        <v>2004</v>
      </c>
      <c r="AL2" s="3">
        <v>2005</v>
      </c>
      <c r="AM2" s="3">
        <v>2006</v>
      </c>
      <c r="AN2" s="4">
        <v>2007</v>
      </c>
    </row>
    <row r="3" spans="1:40" ht="12.75">
      <c r="A3" s="5">
        <v>1</v>
      </c>
      <c r="B3" s="6" t="s">
        <v>120</v>
      </c>
      <c r="C3" s="29">
        <v>2002553.3626929887</v>
      </c>
      <c r="D3" s="29">
        <v>2159794.1336778174</v>
      </c>
      <c r="E3" s="29">
        <v>2355821.0119090425</v>
      </c>
      <c r="F3" s="29">
        <v>2565248.029696992</v>
      </c>
      <c r="G3" s="29">
        <v>2790698.4729693653</v>
      </c>
      <c r="H3" s="29">
        <v>2973334.0290667433</v>
      </c>
      <c r="I3" s="29">
        <v>3223076.2324425164</v>
      </c>
      <c r="J3" s="29">
        <v>3415533.2533035553</v>
      </c>
      <c r="K3" s="29">
        <v>3519228.2044459046</v>
      </c>
      <c r="L3" s="29">
        <v>3659224.0006167204</v>
      </c>
      <c r="M3" s="29">
        <v>3819621.428242917</v>
      </c>
      <c r="N3" s="29">
        <v>3972987.4318661783</v>
      </c>
      <c r="O3" s="29">
        <v>4123314.745756885</v>
      </c>
      <c r="P3" s="29">
        <v>4256855.325213181</v>
      </c>
      <c r="Q3" s="29">
        <v>4389941.365648819</v>
      </c>
      <c r="R3" s="29">
        <v>4520063.428059763</v>
      </c>
      <c r="S3" s="29">
        <v>4649909.072647101</v>
      </c>
      <c r="T3" s="29">
        <v>4785450.196456783</v>
      </c>
      <c r="U3" s="29">
        <v>4924375.619451796</v>
      </c>
      <c r="V3" s="29">
        <v>5068376.360885572</v>
      </c>
      <c r="W3" s="29">
        <v>5209749.97863625</v>
      </c>
      <c r="X3" s="29">
        <v>5316116.621505044</v>
      </c>
      <c r="Y3" s="29">
        <v>5408917.325235913</v>
      </c>
      <c r="Z3" s="29">
        <v>5527946.3619764205</v>
      </c>
      <c r="AA3" s="29">
        <v>5633779.114169232</v>
      </c>
      <c r="AB3" s="29">
        <v>5694660.827947541</v>
      </c>
      <c r="AC3" s="29">
        <v>5738110.76012385</v>
      </c>
      <c r="AD3" s="29">
        <v>5778810.03548692</v>
      </c>
      <c r="AE3" s="29">
        <v>5837518.14441302</v>
      </c>
      <c r="AF3" s="29">
        <v>5884558.997557183</v>
      </c>
      <c r="AG3" s="29">
        <v>5936264.413233432</v>
      </c>
      <c r="AH3" s="29">
        <v>5979553.373229469</v>
      </c>
      <c r="AI3" s="29">
        <v>6048193.225875054</v>
      </c>
      <c r="AJ3" s="29">
        <v>6083378.715729909</v>
      </c>
      <c r="AK3" s="29">
        <v>6103148.434211538</v>
      </c>
      <c r="AL3" s="29">
        <v>6119315.97138256</v>
      </c>
      <c r="AM3" s="29">
        <v>6128741.5654026205</v>
      </c>
      <c r="AN3" s="6">
        <v>6134256.587915703</v>
      </c>
    </row>
    <row r="4" spans="1:40" ht="12.75">
      <c r="A4" s="5">
        <v>2</v>
      </c>
      <c r="B4" s="6" t="s">
        <v>121</v>
      </c>
      <c r="C4" s="29">
        <v>4112380.2564231684</v>
      </c>
      <c r="D4" s="29">
        <v>4553324.606763069</v>
      </c>
      <c r="E4" s="29">
        <v>5017712.170864333</v>
      </c>
      <c r="F4" s="29">
        <v>5354190.606253012</v>
      </c>
      <c r="G4" s="29">
        <v>5548339.442010144</v>
      </c>
      <c r="H4" s="29">
        <v>5696574.912921185</v>
      </c>
      <c r="I4" s="29">
        <v>5863525.064904286</v>
      </c>
      <c r="J4" s="29">
        <v>6001006.140292437</v>
      </c>
      <c r="K4" s="29">
        <v>6059073.048970291</v>
      </c>
      <c r="L4" s="29">
        <v>6270068.3461935595</v>
      </c>
      <c r="M4" s="29">
        <v>6436777.008281917</v>
      </c>
      <c r="N4" s="29">
        <v>6668864.086347845</v>
      </c>
      <c r="O4" s="29">
        <v>7062715.563236716</v>
      </c>
      <c r="P4" s="29">
        <v>7501653.84165042</v>
      </c>
      <c r="Q4" s="29">
        <v>8040688.713560093</v>
      </c>
      <c r="R4" s="29">
        <v>8737692.913530426</v>
      </c>
      <c r="S4" s="29">
        <v>9347765.706308052</v>
      </c>
      <c r="T4" s="29">
        <v>10016785.996802127</v>
      </c>
      <c r="U4" s="29">
        <v>10838687.015819266</v>
      </c>
      <c r="V4" s="29">
        <v>11776699.896816617</v>
      </c>
      <c r="W4" s="29">
        <v>12771065.898640627</v>
      </c>
      <c r="X4" s="29">
        <v>13739721.009379067</v>
      </c>
      <c r="Y4" s="29">
        <v>14394829.101451904</v>
      </c>
      <c r="Z4" s="29">
        <v>14759792.591723705</v>
      </c>
      <c r="AA4" s="29">
        <v>14867511.678972207</v>
      </c>
      <c r="AB4" s="29">
        <v>14863521.758620832</v>
      </c>
      <c r="AC4" s="29">
        <v>14828345.915089749</v>
      </c>
      <c r="AD4" s="29">
        <v>14887363.600871721</v>
      </c>
      <c r="AE4" s="29">
        <v>14821050.588083884</v>
      </c>
      <c r="AF4" s="29">
        <v>14550570.6097769</v>
      </c>
      <c r="AG4" s="29">
        <v>14257641.998172453</v>
      </c>
      <c r="AH4" s="29">
        <v>13899048.067955898</v>
      </c>
      <c r="AI4" s="29">
        <v>13458709.012558108</v>
      </c>
      <c r="AJ4" s="29">
        <v>12940586.24271188</v>
      </c>
      <c r="AK4" s="29">
        <v>12430118.272130664</v>
      </c>
      <c r="AL4" s="29">
        <v>11894204.176728247</v>
      </c>
      <c r="AM4" s="29">
        <v>11410278.96312711</v>
      </c>
      <c r="AN4" s="6">
        <v>10973390.72791931</v>
      </c>
    </row>
    <row r="5" spans="1:40" ht="12.75">
      <c r="A5" s="5">
        <v>3</v>
      </c>
      <c r="B5" s="6" t="s">
        <v>122</v>
      </c>
      <c r="C5" s="29">
        <v>19054.01092941235</v>
      </c>
      <c r="D5" s="29">
        <v>14541.279365544662</v>
      </c>
      <c r="E5" s="29">
        <v>24137.16468253101</v>
      </c>
      <c r="F5" s="29">
        <v>26199.63386405436</v>
      </c>
      <c r="G5" s="29">
        <v>27269.5128960441</v>
      </c>
      <c r="H5" s="29">
        <v>28214.528878694327</v>
      </c>
      <c r="I5" s="29">
        <v>36657.653902388956</v>
      </c>
      <c r="J5" s="29">
        <v>50872.7431669395</v>
      </c>
      <c r="K5" s="29">
        <v>82694.85113676486</v>
      </c>
      <c r="L5" s="29">
        <v>98194.43668420459</v>
      </c>
      <c r="M5" s="29">
        <v>95371.20668820484</v>
      </c>
      <c r="N5" s="29">
        <v>114030.37683827922</v>
      </c>
      <c r="O5" s="29">
        <v>197036.45921735992</v>
      </c>
      <c r="P5" s="29">
        <v>190003.24735067965</v>
      </c>
      <c r="Q5" s="29">
        <v>268542.5847801501</v>
      </c>
      <c r="R5" s="29">
        <v>313928.09609454044</v>
      </c>
      <c r="S5" s="29">
        <v>285602.8483405854</v>
      </c>
      <c r="T5" s="29">
        <v>264182.35166548035</v>
      </c>
      <c r="U5" s="29">
        <v>249459.4267405045</v>
      </c>
      <c r="V5" s="29">
        <v>248369.25316480076</v>
      </c>
      <c r="W5" s="29">
        <v>275168.824475177</v>
      </c>
      <c r="X5" s="29">
        <v>310380.83878057724</v>
      </c>
      <c r="Y5" s="29">
        <v>352830.94977978733</v>
      </c>
      <c r="Z5" s="29">
        <v>374609.09897714946</v>
      </c>
      <c r="AA5" s="29">
        <v>394233.0881406849</v>
      </c>
      <c r="AB5" s="29">
        <v>409247.96601387346</v>
      </c>
      <c r="AC5" s="29">
        <v>445845.58080696047</v>
      </c>
      <c r="AD5" s="29">
        <v>438017.6945671367</v>
      </c>
      <c r="AE5" s="29">
        <v>488790.3883292852</v>
      </c>
      <c r="AF5" s="29">
        <v>502926.6823052523</v>
      </c>
      <c r="AG5" s="29">
        <v>528791.9920648203</v>
      </c>
      <c r="AH5" s="29">
        <v>519203.5737831081</v>
      </c>
      <c r="AI5" s="29">
        <v>587005.0316135734</v>
      </c>
      <c r="AJ5" s="29">
        <v>602359.2068326069</v>
      </c>
      <c r="AK5" s="29">
        <v>730435.8343475857</v>
      </c>
      <c r="AL5" s="29">
        <v>676038.0821382948</v>
      </c>
      <c r="AM5" s="29">
        <v>1171469.7712344667</v>
      </c>
      <c r="AN5" s="6">
        <v>1335288.2759322757</v>
      </c>
    </row>
    <row r="6" spans="1:40" ht="12.75">
      <c r="A6" s="5">
        <v>4</v>
      </c>
      <c r="B6" s="6" t="s">
        <v>123</v>
      </c>
      <c r="C6" s="29">
        <v>1453159.639717333</v>
      </c>
      <c r="D6" s="29">
        <v>1543567.6959044263</v>
      </c>
      <c r="E6" s="29">
        <v>1612655.0948011468</v>
      </c>
      <c r="F6" s="29">
        <v>1752043.0018791782</v>
      </c>
      <c r="G6" s="29">
        <v>1872324.4388980037</v>
      </c>
      <c r="H6" s="29">
        <v>1961696.4437013958</v>
      </c>
      <c r="I6" s="29">
        <v>2010033.3254270945</v>
      </c>
      <c r="J6" s="29">
        <v>2016884.5386626723</v>
      </c>
      <c r="K6" s="29">
        <v>2075605.276884486</v>
      </c>
      <c r="L6" s="29">
        <v>2034509.073775066</v>
      </c>
      <c r="M6" s="29">
        <v>1941387.480302035</v>
      </c>
      <c r="N6" s="29">
        <v>1884152.666263618</v>
      </c>
      <c r="O6" s="29">
        <v>1884249.5487730925</v>
      </c>
      <c r="P6" s="29">
        <v>1938484.3852749635</v>
      </c>
      <c r="Q6" s="29">
        <v>2063300.6375709178</v>
      </c>
      <c r="R6" s="29">
        <v>2208909.443479032</v>
      </c>
      <c r="S6" s="29">
        <v>2317642.521651547</v>
      </c>
      <c r="T6" s="29">
        <v>2411123.1148153823</v>
      </c>
      <c r="U6" s="29">
        <v>2552107.9058035053</v>
      </c>
      <c r="V6" s="29">
        <v>2732217.7422934365</v>
      </c>
      <c r="W6" s="29">
        <v>2949812.7414515503</v>
      </c>
      <c r="X6" s="29">
        <v>3208477.8222563267</v>
      </c>
      <c r="Y6" s="29">
        <v>3410544.534356909</v>
      </c>
      <c r="Z6" s="29">
        <v>3563694.3669673232</v>
      </c>
      <c r="AA6" s="29">
        <v>3671317.2471559197</v>
      </c>
      <c r="AB6" s="29">
        <v>3834445.783599223</v>
      </c>
      <c r="AC6" s="29">
        <v>4060390.0952700875</v>
      </c>
      <c r="AD6" s="29">
        <v>4339735.001629866</v>
      </c>
      <c r="AE6" s="29">
        <v>4531151.927543172</v>
      </c>
      <c r="AF6" s="29">
        <v>4672684.124810473</v>
      </c>
      <c r="AG6" s="29">
        <v>4936658.767898714</v>
      </c>
      <c r="AH6" s="29">
        <v>5192224.952698457</v>
      </c>
      <c r="AI6" s="29">
        <v>5463681.622058806</v>
      </c>
      <c r="AJ6" s="29">
        <v>5673776.671378175</v>
      </c>
      <c r="AK6" s="29">
        <v>5865739.21036658</v>
      </c>
      <c r="AL6" s="29">
        <v>6119603.448558616</v>
      </c>
      <c r="AM6" s="29">
        <v>6379595.487785499</v>
      </c>
      <c r="AN6" s="6">
        <v>6605890.194571859</v>
      </c>
    </row>
    <row r="7" spans="1:40" ht="12.75">
      <c r="A7" s="5">
        <v>5</v>
      </c>
      <c r="B7" s="6" t="s">
        <v>46</v>
      </c>
      <c r="C7" s="29">
        <v>2290673.190939023</v>
      </c>
      <c r="D7" s="29">
        <v>2684607.325066493</v>
      </c>
      <c r="E7" s="29">
        <v>3093355.0827224185</v>
      </c>
      <c r="F7" s="29">
        <v>3531422.210190094</v>
      </c>
      <c r="G7" s="29">
        <v>3885523.3907363797</v>
      </c>
      <c r="H7" s="29">
        <v>4140542.8470028844</v>
      </c>
      <c r="I7" s="29">
        <v>4334134.107299599</v>
      </c>
      <c r="J7" s="29">
        <v>4525038.2364064865</v>
      </c>
      <c r="K7" s="29">
        <v>4745013.204110488</v>
      </c>
      <c r="L7" s="29">
        <v>5040103.247128169</v>
      </c>
      <c r="M7" s="29">
        <v>5281508.400697858</v>
      </c>
      <c r="N7" s="29">
        <v>5362297.146094393</v>
      </c>
      <c r="O7" s="29">
        <v>5319509.282722755</v>
      </c>
      <c r="P7" s="29">
        <v>5190765.808290519</v>
      </c>
      <c r="Q7" s="29">
        <v>5048993.988396455</v>
      </c>
      <c r="R7" s="29">
        <v>4852426.733212799</v>
      </c>
      <c r="S7" s="29">
        <v>4687153.854329705</v>
      </c>
      <c r="T7" s="29">
        <v>4524278.886760434</v>
      </c>
      <c r="U7" s="29">
        <v>4437598.102764907</v>
      </c>
      <c r="V7" s="29">
        <v>4408482.944949806</v>
      </c>
      <c r="W7" s="29">
        <v>4439891.140244374</v>
      </c>
      <c r="X7" s="29">
        <v>4508489.58463435</v>
      </c>
      <c r="Y7" s="29">
        <v>4542740.879087816</v>
      </c>
      <c r="Z7" s="29">
        <v>4552501.827361469</v>
      </c>
      <c r="AA7" s="29">
        <v>4511024.099049946</v>
      </c>
      <c r="AB7" s="29">
        <v>4466615.441689374</v>
      </c>
      <c r="AC7" s="29">
        <v>4442029.808575903</v>
      </c>
      <c r="AD7" s="29">
        <v>4414784.216255782</v>
      </c>
      <c r="AE7" s="29">
        <v>4381121.232295507</v>
      </c>
      <c r="AF7" s="29">
        <v>4318522.152799673</v>
      </c>
      <c r="AG7" s="29">
        <v>4258148.973788894</v>
      </c>
      <c r="AH7" s="29">
        <v>4191600.6957874554</v>
      </c>
      <c r="AI7" s="29">
        <v>4067993.4510885663</v>
      </c>
      <c r="AJ7" s="29">
        <v>3925235.9760370688</v>
      </c>
      <c r="AK7" s="29">
        <v>3792075.163349449</v>
      </c>
      <c r="AL7" s="29">
        <v>3666379.7370991847</v>
      </c>
      <c r="AM7" s="29">
        <v>3550224.628383335</v>
      </c>
      <c r="AN7" s="6">
        <v>3468003.2290810645</v>
      </c>
    </row>
    <row r="8" spans="1:40" ht="12.75">
      <c r="A8" s="5">
        <v>6</v>
      </c>
      <c r="B8" s="6" t="s">
        <v>124</v>
      </c>
      <c r="C8" s="29">
        <v>1444478.469799809</v>
      </c>
      <c r="D8" s="29">
        <v>1588811.4251240115</v>
      </c>
      <c r="E8" s="29">
        <v>1663810.0149223309</v>
      </c>
      <c r="F8" s="29">
        <v>1703193.4903938228</v>
      </c>
      <c r="G8" s="29">
        <v>1720987.0253938995</v>
      </c>
      <c r="H8" s="29">
        <v>1741579.8254474755</v>
      </c>
      <c r="I8" s="29">
        <v>1746013.0333759414</v>
      </c>
      <c r="J8" s="29">
        <v>1768345.562362397</v>
      </c>
      <c r="K8" s="29">
        <v>1763874.168427252</v>
      </c>
      <c r="L8" s="29">
        <v>1807198.6915902281</v>
      </c>
      <c r="M8" s="29">
        <v>1812399.4452599306</v>
      </c>
      <c r="N8" s="29">
        <v>1979054.1040869197</v>
      </c>
      <c r="O8" s="29">
        <v>2209231.3581054634</v>
      </c>
      <c r="P8" s="29">
        <v>2566939.8136280435</v>
      </c>
      <c r="Q8" s="29">
        <v>2998535.2433615453</v>
      </c>
      <c r="R8" s="29">
        <v>3312804.58186509</v>
      </c>
      <c r="S8" s="29">
        <v>3432570.292339719</v>
      </c>
      <c r="T8" s="29">
        <v>3578037.138413359</v>
      </c>
      <c r="U8" s="29">
        <v>3735443.459314307</v>
      </c>
      <c r="V8" s="29">
        <v>3979917.466730219</v>
      </c>
      <c r="W8" s="29">
        <v>4261575.375271514</v>
      </c>
      <c r="X8" s="29">
        <v>4588789.877683333</v>
      </c>
      <c r="Y8" s="29">
        <v>5021073.799221514</v>
      </c>
      <c r="Z8" s="29">
        <v>5370057.905145519</v>
      </c>
      <c r="AA8" s="29">
        <v>5764588.011761425</v>
      </c>
      <c r="AB8" s="29">
        <v>6253107.50254058</v>
      </c>
      <c r="AC8" s="29">
        <v>6604809.12038777</v>
      </c>
      <c r="AD8" s="29">
        <v>6959392.790688246</v>
      </c>
      <c r="AE8" s="29">
        <v>7223057.7460624715</v>
      </c>
      <c r="AF8" s="29">
        <v>7570617.955294843</v>
      </c>
      <c r="AG8" s="29">
        <v>7989527.800659874</v>
      </c>
      <c r="AH8" s="29">
        <v>8295484.209608954</v>
      </c>
      <c r="AI8" s="29">
        <v>8353395.905737404</v>
      </c>
      <c r="AJ8" s="29">
        <v>8305631.334540084</v>
      </c>
      <c r="AK8" s="29">
        <v>8203012.678812156</v>
      </c>
      <c r="AL8" s="29">
        <v>8153280.286042601</v>
      </c>
      <c r="AM8" s="29">
        <v>8121002.909893671</v>
      </c>
      <c r="AN8" s="6">
        <v>8155238.459283297</v>
      </c>
    </row>
    <row r="9" spans="1:40" ht="12.75">
      <c r="A9" s="5">
        <v>7</v>
      </c>
      <c r="B9" s="6" t="s">
        <v>125</v>
      </c>
      <c r="C9" s="29">
        <v>9773895.827468416</v>
      </c>
      <c r="D9" s="29">
        <v>10423682.482227424</v>
      </c>
      <c r="E9" s="29">
        <v>10935415.134637251</v>
      </c>
      <c r="F9" s="29">
        <v>11587543.050890498</v>
      </c>
      <c r="G9" s="29">
        <v>12069235.91261438</v>
      </c>
      <c r="H9" s="29">
        <v>12241409.34291425</v>
      </c>
      <c r="I9" s="29">
        <v>12337603.836479345</v>
      </c>
      <c r="J9" s="29">
        <v>12317390.510411793</v>
      </c>
      <c r="K9" s="29">
        <v>12230972.06115737</v>
      </c>
      <c r="L9" s="29">
        <v>12251437.04591284</v>
      </c>
      <c r="M9" s="29">
        <v>12605307.863835076</v>
      </c>
      <c r="N9" s="29">
        <v>13094426.480537852</v>
      </c>
      <c r="O9" s="29">
        <v>13788176.779475646</v>
      </c>
      <c r="P9" s="29">
        <v>14457040.99484546</v>
      </c>
      <c r="Q9" s="29">
        <v>15361485.997810444</v>
      </c>
      <c r="R9" s="29">
        <v>16332861.994835015</v>
      </c>
      <c r="S9" s="29">
        <v>17177381.311013293</v>
      </c>
      <c r="T9" s="29">
        <v>17750985.069017414</v>
      </c>
      <c r="U9" s="29">
        <v>18643953.123611327</v>
      </c>
      <c r="V9" s="29">
        <v>19826314.437410545</v>
      </c>
      <c r="W9" s="29">
        <v>21652318.195851266</v>
      </c>
      <c r="X9" s="29">
        <v>23360213.999216493</v>
      </c>
      <c r="Y9" s="29">
        <v>24788060.136431366</v>
      </c>
      <c r="Z9" s="29">
        <v>25784199.581733722</v>
      </c>
      <c r="AA9" s="29">
        <v>26368650.87315574</v>
      </c>
      <c r="AB9" s="29">
        <v>26899082.391490605</v>
      </c>
      <c r="AC9" s="29">
        <v>27624669.14009317</v>
      </c>
      <c r="AD9" s="29">
        <v>28572874.788815334</v>
      </c>
      <c r="AE9" s="29">
        <v>29546101.878941648</v>
      </c>
      <c r="AF9" s="29">
        <v>30160309.807373784</v>
      </c>
      <c r="AG9" s="29">
        <v>30681140.619294647</v>
      </c>
      <c r="AH9" s="29">
        <v>30933958.230067495</v>
      </c>
      <c r="AI9" s="29">
        <v>30745192.059539337</v>
      </c>
      <c r="AJ9" s="29">
        <v>30454981.57147224</v>
      </c>
      <c r="AK9" s="29">
        <v>30305259.044741917</v>
      </c>
      <c r="AL9" s="29">
        <v>30408708.17301922</v>
      </c>
      <c r="AM9" s="29">
        <v>30771026.115276698</v>
      </c>
      <c r="AN9" s="6">
        <v>31384651.70120266</v>
      </c>
    </row>
    <row r="10" spans="1:40" ht="12.75">
      <c r="A10" s="5">
        <v>8</v>
      </c>
      <c r="B10" s="6" t="s">
        <v>126</v>
      </c>
      <c r="C10" s="29">
        <v>1440222.8751947677</v>
      </c>
      <c r="D10" s="29">
        <v>1517380.3666289493</v>
      </c>
      <c r="E10" s="29">
        <v>1592738.8906216407</v>
      </c>
      <c r="F10" s="29">
        <v>1700887.070606891</v>
      </c>
      <c r="G10" s="29">
        <v>1813283.5700859847</v>
      </c>
      <c r="H10" s="29">
        <v>1913628.5131197146</v>
      </c>
      <c r="I10" s="29">
        <v>2026300.3704297703</v>
      </c>
      <c r="J10" s="29">
        <v>2169202.3080409276</v>
      </c>
      <c r="K10" s="29">
        <v>2330608.482369781</v>
      </c>
      <c r="L10" s="29">
        <v>2531690.8063517143</v>
      </c>
      <c r="M10" s="29">
        <v>2811572.163479289</v>
      </c>
      <c r="N10" s="29">
        <v>3298518.77759339</v>
      </c>
      <c r="O10" s="29">
        <v>3990700.972797325</v>
      </c>
      <c r="P10" s="29">
        <v>4889315.967456588</v>
      </c>
      <c r="Q10" s="29">
        <v>5918028.713361623</v>
      </c>
      <c r="R10" s="29">
        <v>7110290.320787041</v>
      </c>
      <c r="S10" s="29">
        <v>8160152.613244534</v>
      </c>
      <c r="T10" s="29">
        <v>9067315.099609232</v>
      </c>
      <c r="U10" s="29">
        <v>10108415.252406407</v>
      </c>
      <c r="V10" s="29">
        <v>11516249.335540395</v>
      </c>
      <c r="W10" s="29">
        <v>12862575.426655049</v>
      </c>
      <c r="X10" s="29">
        <v>14254071.950302493</v>
      </c>
      <c r="Y10" s="29">
        <v>15066987.296285197</v>
      </c>
      <c r="Z10" s="29">
        <v>15540407.949392682</v>
      </c>
      <c r="AA10" s="29">
        <v>15660616.03457287</v>
      </c>
      <c r="AB10" s="29">
        <v>15813191.205985015</v>
      </c>
      <c r="AC10" s="29">
        <v>16070349.309287366</v>
      </c>
      <c r="AD10" s="29">
        <v>16431896.554067805</v>
      </c>
      <c r="AE10" s="29">
        <v>16784909.148445193</v>
      </c>
      <c r="AF10" s="29">
        <v>16766660.961881299</v>
      </c>
      <c r="AG10" s="29">
        <v>16660300.315270582</v>
      </c>
      <c r="AH10" s="29">
        <v>16627542.58676053</v>
      </c>
      <c r="AI10" s="29">
        <v>16632224.664313855</v>
      </c>
      <c r="AJ10" s="29">
        <v>16646546.749225909</v>
      </c>
      <c r="AK10" s="29">
        <v>16666767.627758725</v>
      </c>
      <c r="AL10" s="29">
        <v>16822442.068353664</v>
      </c>
      <c r="AM10" s="29">
        <v>16943458.2617747</v>
      </c>
      <c r="AN10" s="6">
        <v>16993982.48357862</v>
      </c>
    </row>
    <row r="11" spans="1:40" ht="12.75">
      <c r="A11" s="5">
        <v>9</v>
      </c>
      <c r="B11" s="6" t="s">
        <v>127</v>
      </c>
      <c r="C11" s="29">
        <v>5028129.07668296</v>
      </c>
      <c r="D11" s="29">
        <v>4807150.915835374</v>
      </c>
      <c r="E11" s="29">
        <v>4624702.736838674</v>
      </c>
      <c r="F11" s="29">
        <v>4569114.8842904465</v>
      </c>
      <c r="G11" s="29">
        <v>4450193.67482338</v>
      </c>
      <c r="H11" s="29">
        <v>4179714.3582803668</v>
      </c>
      <c r="I11" s="29">
        <v>3931232.1620276035</v>
      </c>
      <c r="J11" s="29">
        <v>3795112.214895903</v>
      </c>
      <c r="K11" s="29">
        <v>3848402.592638558</v>
      </c>
      <c r="L11" s="29">
        <v>3948215.884270121</v>
      </c>
      <c r="M11" s="29">
        <v>4058882.9836897603</v>
      </c>
      <c r="N11" s="29">
        <v>4110665.65685211</v>
      </c>
      <c r="O11" s="29">
        <v>4151083.614987838</v>
      </c>
      <c r="P11" s="29">
        <v>4150419.9684383674</v>
      </c>
      <c r="Q11" s="29">
        <v>4215382.187194454</v>
      </c>
      <c r="R11" s="29">
        <v>4428587.4650286455</v>
      </c>
      <c r="S11" s="29">
        <v>4624436.106444861</v>
      </c>
      <c r="T11" s="29">
        <v>4916004.455138047</v>
      </c>
      <c r="U11" s="29">
        <v>5529999.600037242</v>
      </c>
      <c r="V11" s="29">
        <v>6189746.253303193</v>
      </c>
      <c r="W11" s="29">
        <v>6953562.291493692</v>
      </c>
      <c r="X11" s="29">
        <v>7559446.065146171</v>
      </c>
      <c r="Y11" s="29">
        <v>7790781.506769602</v>
      </c>
      <c r="Z11" s="29">
        <v>7866002.583542383</v>
      </c>
      <c r="AA11" s="29">
        <v>8034464.176843914</v>
      </c>
      <c r="AB11" s="29">
        <v>8325239.635387158</v>
      </c>
      <c r="AC11" s="29">
        <v>8682812.652765954</v>
      </c>
      <c r="AD11" s="29">
        <v>8950064.630555276</v>
      </c>
      <c r="AE11" s="29">
        <v>8772830.49163793</v>
      </c>
      <c r="AF11" s="29">
        <v>8577430.651549669</v>
      </c>
      <c r="AG11" s="29">
        <v>8554411.390038988</v>
      </c>
      <c r="AH11" s="29">
        <v>8346602.977336598</v>
      </c>
      <c r="AI11" s="29">
        <v>7888208.083141083</v>
      </c>
      <c r="AJ11" s="29">
        <v>7470512.660810901</v>
      </c>
      <c r="AK11" s="29">
        <v>7161045.009505737</v>
      </c>
      <c r="AL11" s="29">
        <v>7066541.137064015</v>
      </c>
      <c r="AM11" s="29">
        <v>7281944.86945639</v>
      </c>
      <c r="AN11" s="6">
        <v>7620526.316177915</v>
      </c>
    </row>
    <row r="12" spans="1:40" ht="12.75">
      <c r="A12" s="5">
        <v>10</v>
      </c>
      <c r="B12" s="6" t="s">
        <v>128</v>
      </c>
      <c r="C12" s="29">
        <v>3254795.4955560174</v>
      </c>
      <c r="D12" s="29">
        <v>3907047.7257119617</v>
      </c>
      <c r="E12" s="29">
        <v>4506599.157083854</v>
      </c>
      <c r="F12" s="29">
        <v>5171768.4788325615</v>
      </c>
      <c r="G12" s="29">
        <v>5656798.446984713</v>
      </c>
      <c r="H12" s="29">
        <v>5962450.521496734</v>
      </c>
      <c r="I12" s="29">
        <v>6196189.659787216</v>
      </c>
      <c r="J12" s="29">
        <v>6548861.902836994</v>
      </c>
      <c r="K12" s="29">
        <v>7066697.598987998</v>
      </c>
      <c r="L12" s="29">
        <v>7785005.9638275355</v>
      </c>
      <c r="M12" s="29">
        <v>7608101.915929149</v>
      </c>
      <c r="N12" s="29">
        <v>7437124.772346442</v>
      </c>
      <c r="O12" s="29">
        <v>7260067.436423267</v>
      </c>
      <c r="P12" s="29">
        <v>7058263.34689383</v>
      </c>
      <c r="Q12" s="29">
        <v>7104455.472774304</v>
      </c>
      <c r="R12" s="29">
        <v>7236234.612683799</v>
      </c>
      <c r="S12" s="29">
        <v>7238575.25266458</v>
      </c>
      <c r="T12" s="29">
        <v>7231850.103717598</v>
      </c>
      <c r="U12" s="29">
        <v>7321559.676529432</v>
      </c>
      <c r="V12" s="29">
        <v>7464671.692117091</v>
      </c>
      <c r="W12" s="29">
        <v>7634140.081474826</v>
      </c>
      <c r="X12" s="29">
        <v>7944921.110900691</v>
      </c>
      <c r="Y12" s="29">
        <v>8263638.656743093</v>
      </c>
      <c r="Z12" s="29">
        <v>8343933.676270047</v>
      </c>
      <c r="AA12" s="29">
        <v>8405668.40112216</v>
      </c>
      <c r="AB12" s="29">
        <v>8494400.052234517</v>
      </c>
      <c r="AC12" s="29">
        <v>8593501.814997459</v>
      </c>
      <c r="AD12" s="29">
        <v>8745915.919960182</v>
      </c>
      <c r="AE12" s="29">
        <v>8892073.03745073</v>
      </c>
      <c r="AF12" s="29">
        <v>8971754.379208898</v>
      </c>
      <c r="AG12" s="29">
        <v>9069396.041714113</v>
      </c>
      <c r="AH12" s="29">
        <v>9063580.575125296</v>
      </c>
      <c r="AI12" s="29">
        <v>9069054.123375205</v>
      </c>
      <c r="AJ12" s="29">
        <v>9009833.341378357</v>
      </c>
      <c r="AK12" s="29">
        <v>8891652.221939117</v>
      </c>
      <c r="AL12" s="29">
        <v>8796320.301999412</v>
      </c>
      <c r="AM12" s="29">
        <v>8805078.069340361</v>
      </c>
      <c r="AN12" s="6">
        <v>8920465.451615116</v>
      </c>
    </row>
    <row r="13" spans="1:40" ht="12.75">
      <c r="A13" s="5">
        <v>11</v>
      </c>
      <c r="B13" s="6" t="s">
        <v>129</v>
      </c>
      <c r="C13" s="29">
        <v>6302209.199136991</v>
      </c>
      <c r="D13" s="29">
        <v>6723539.50215403</v>
      </c>
      <c r="E13" s="29">
        <v>6840345.213086407</v>
      </c>
      <c r="F13" s="29">
        <v>7038086.347709493</v>
      </c>
      <c r="G13" s="29">
        <v>7241974.994598015</v>
      </c>
      <c r="H13" s="29">
        <v>7128197.355533773</v>
      </c>
      <c r="I13" s="29">
        <v>6968054.4930146765</v>
      </c>
      <c r="J13" s="29">
        <v>6883262.42026005</v>
      </c>
      <c r="K13" s="29">
        <v>6813767.026563237</v>
      </c>
      <c r="L13" s="29">
        <v>6878132.853330854</v>
      </c>
      <c r="M13" s="29">
        <v>7149842.807007305</v>
      </c>
      <c r="N13" s="29">
        <v>7741797.701778622</v>
      </c>
      <c r="O13" s="29">
        <v>8318694.844562131</v>
      </c>
      <c r="P13" s="29">
        <v>8841995.129580501</v>
      </c>
      <c r="Q13" s="29">
        <v>9430435.799974792</v>
      </c>
      <c r="R13" s="29">
        <v>10193726.355307119</v>
      </c>
      <c r="S13" s="29">
        <v>10840709.119521307</v>
      </c>
      <c r="T13" s="29">
        <v>11081938.108253358</v>
      </c>
      <c r="U13" s="29">
        <v>11654798.59529159</v>
      </c>
      <c r="V13" s="29">
        <v>12497027.355333423</v>
      </c>
      <c r="W13" s="29">
        <v>13610314.75522047</v>
      </c>
      <c r="X13" s="29">
        <v>14956355.236764533</v>
      </c>
      <c r="Y13" s="29">
        <v>15494440.575332835</v>
      </c>
      <c r="Z13" s="29">
        <v>15424741.297195395</v>
      </c>
      <c r="AA13" s="29">
        <v>15036340.335505743</v>
      </c>
      <c r="AB13" s="29">
        <v>14856797.60973964</v>
      </c>
      <c r="AC13" s="29">
        <v>14953090.823129117</v>
      </c>
      <c r="AD13" s="29">
        <v>15356010.850916585</v>
      </c>
      <c r="AE13" s="29">
        <v>15781755.546057018</v>
      </c>
      <c r="AF13" s="29">
        <v>15731829.60920807</v>
      </c>
      <c r="AG13" s="29">
        <v>15508910.901508953</v>
      </c>
      <c r="AH13" s="29">
        <v>15335051.623713482</v>
      </c>
      <c r="AI13" s="29">
        <v>14770570.234152142</v>
      </c>
      <c r="AJ13" s="29">
        <v>14249032.307306603</v>
      </c>
      <c r="AK13" s="29">
        <v>14127365.70315278</v>
      </c>
      <c r="AL13" s="29">
        <v>14327720.321096044</v>
      </c>
      <c r="AM13" s="29">
        <v>14757200.065919468</v>
      </c>
      <c r="AN13" s="6">
        <v>15348259.365935016</v>
      </c>
    </row>
    <row r="14" spans="1:40" ht="12.75">
      <c r="A14" s="5">
        <v>12</v>
      </c>
      <c r="B14" s="6" t="s">
        <v>130</v>
      </c>
      <c r="C14" s="29">
        <v>6330885.410258989</v>
      </c>
      <c r="D14" s="29">
        <v>6055405.738300876</v>
      </c>
      <c r="E14" s="29">
        <v>5788410.007384141</v>
      </c>
      <c r="F14" s="29">
        <v>5733917.849144958</v>
      </c>
      <c r="G14" s="29">
        <v>5831393.638804419</v>
      </c>
      <c r="H14" s="29">
        <v>5969748.602497174</v>
      </c>
      <c r="I14" s="29">
        <v>6205718.780451796</v>
      </c>
      <c r="J14" s="29">
        <v>6367395.850920415</v>
      </c>
      <c r="K14" s="29">
        <v>6392358.710117894</v>
      </c>
      <c r="L14" s="29">
        <v>6348597.152928002</v>
      </c>
      <c r="M14" s="29">
        <v>6250878.073945097</v>
      </c>
      <c r="N14" s="29">
        <v>6083179.276836999</v>
      </c>
      <c r="O14" s="29">
        <v>5941500.565463601</v>
      </c>
      <c r="P14" s="29">
        <v>5785479.005918146</v>
      </c>
      <c r="Q14" s="29">
        <v>5777081.057279995</v>
      </c>
      <c r="R14" s="29">
        <v>5907395.839313382</v>
      </c>
      <c r="S14" s="29">
        <v>6067925.43819256</v>
      </c>
      <c r="T14" s="29">
        <v>6181059.471622675</v>
      </c>
      <c r="U14" s="29">
        <v>6281776.416504485</v>
      </c>
      <c r="V14" s="29">
        <v>6410802.958437391</v>
      </c>
      <c r="W14" s="29">
        <v>6606539.512805243</v>
      </c>
      <c r="X14" s="29">
        <v>6759718.426686072</v>
      </c>
      <c r="Y14" s="29">
        <v>6845820.6267834185</v>
      </c>
      <c r="Z14" s="29">
        <v>6875487.301481675</v>
      </c>
      <c r="AA14" s="29">
        <v>6855544.8956093965</v>
      </c>
      <c r="AB14" s="29">
        <v>6879542.302875204</v>
      </c>
      <c r="AC14" s="29">
        <v>6908047.739284025</v>
      </c>
      <c r="AD14" s="29">
        <v>6922853.663532243</v>
      </c>
      <c r="AE14" s="29">
        <v>6859464.6660873825</v>
      </c>
      <c r="AF14" s="29">
        <v>6857790.584977139</v>
      </c>
      <c r="AG14" s="29">
        <v>6864619.190594347</v>
      </c>
      <c r="AH14" s="29">
        <v>6898298.864830394</v>
      </c>
      <c r="AI14" s="29">
        <v>7060516.554663986</v>
      </c>
      <c r="AJ14" s="29">
        <v>7213721.470221224</v>
      </c>
      <c r="AK14" s="29">
        <v>7341806.415019105</v>
      </c>
      <c r="AL14" s="29">
        <v>7648044.963889675</v>
      </c>
      <c r="AM14" s="29">
        <v>7776572.43353216</v>
      </c>
      <c r="AN14" s="6">
        <v>7746578.859356272</v>
      </c>
    </row>
    <row r="15" spans="1:40" ht="12.75">
      <c r="A15" s="5">
        <v>13</v>
      </c>
      <c r="B15" s="6" t="s">
        <v>131</v>
      </c>
      <c r="C15" s="29">
        <v>8983414.25071765</v>
      </c>
      <c r="D15" s="29">
        <v>9621316.859720945</v>
      </c>
      <c r="E15" s="29">
        <v>9977713.985213581</v>
      </c>
      <c r="F15" s="29">
        <v>10412081.191392029</v>
      </c>
      <c r="G15" s="29">
        <v>10671424.788711805</v>
      </c>
      <c r="H15" s="29">
        <v>10581913.887324397</v>
      </c>
      <c r="I15" s="29">
        <v>10466451.403011424</v>
      </c>
      <c r="J15" s="29">
        <v>10443617.1015756</v>
      </c>
      <c r="K15" s="29">
        <v>10501675.631600328</v>
      </c>
      <c r="L15" s="29">
        <v>10687069.07001941</v>
      </c>
      <c r="M15" s="29">
        <v>10949292.39603666</v>
      </c>
      <c r="N15" s="29">
        <v>11238445.722852733</v>
      </c>
      <c r="O15" s="29">
        <v>11572360.933290038</v>
      </c>
      <c r="P15" s="29">
        <v>11812299.918730559</v>
      </c>
      <c r="Q15" s="29">
        <v>12454723.16585468</v>
      </c>
      <c r="R15" s="29">
        <v>13132765.401133377</v>
      </c>
      <c r="S15" s="29">
        <v>13750855.633782245</v>
      </c>
      <c r="T15" s="29">
        <v>14330807.905248776</v>
      </c>
      <c r="U15" s="29">
        <v>15156900.643756682</v>
      </c>
      <c r="V15" s="29">
        <v>16011983.908132913</v>
      </c>
      <c r="W15" s="29">
        <v>17137954.458000854</v>
      </c>
      <c r="X15" s="29">
        <v>18338907.693890054</v>
      </c>
      <c r="Y15" s="29">
        <v>19033994.84338498</v>
      </c>
      <c r="Z15" s="29">
        <v>19303045.585710473</v>
      </c>
      <c r="AA15" s="29">
        <v>19306492.67842282</v>
      </c>
      <c r="AB15" s="29">
        <v>19724832.025291387</v>
      </c>
      <c r="AC15" s="29">
        <v>20368373.582419645</v>
      </c>
      <c r="AD15" s="29">
        <v>21199934.495909642</v>
      </c>
      <c r="AE15" s="29">
        <v>21845139.24199688</v>
      </c>
      <c r="AF15" s="29">
        <v>21926425.01943759</v>
      </c>
      <c r="AG15" s="29">
        <v>22169389.120777253</v>
      </c>
      <c r="AH15" s="29">
        <v>22836067.50428032</v>
      </c>
      <c r="AI15" s="29">
        <v>22892309.467202894</v>
      </c>
      <c r="AJ15" s="29">
        <v>23025311.041490525</v>
      </c>
      <c r="AK15" s="29">
        <v>23784764.991905298</v>
      </c>
      <c r="AL15" s="29">
        <v>24976191.183434296</v>
      </c>
      <c r="AM15" s="29">
        <v>26713591.114855684</v>
      </c>
      <c r="AN15" s="6">
        <v>28096228.496140204</v>
      </c>
    </row>
    <row r="16" spans="1:40" ht="12.75">
      <c r="A16" s="5">
        <v>14</v>
      </c>
      <c r="B16" s="6" t="s">
        <v>132</v>
      </c>
      <c r="C16" s="29">
        <v>20290.066726426277</v>
      </c>
      <c r="D16" s="29">
        <v>23559.271976131426</v>
      </c>
      <c r="E16" s="29">
        <v>24593.464239354405</v>
      </c>
      <c r="F16" s="29">
        <v>30614.050158542574</v>
      </c>
      <c r="G16" s="29">
        <v>40238.18950498684</v>
      </c>
      <c r="H16" s="29">
        <v>52053.690176348624</v>
      </c>
      <c r="I16" s="29">
        <v>64427.236780310384</v>
      </c>
      <c r="J16" s="29">
        <v>85225.0359481659</v>
      </c>
      <c r="K16" s="29">
        <v>98641.1021979638</v>
      </c>
      <c r="L16" s="29">
        <v>114504.60369360769</v>
      </c>
      <c r="M16" s="29">
        <v>143749.3601656849</v>
      </c>
      <c r="N16" s="29">
        <v>174549.10303259772</v>
      </c>
      <c r="O16" s="29">
        <v>207838.0386907464</v>
      </c>
      <c r="P16" s="29">
        <v>254811.4703651089</v>
      </c>
      <c r="Q16" s="29">
        <v>299169.5725423807</v>
      </c>
      <c r="R16" s="29">
        <v>526390.6438664949</v>
      </c>
      <c r="S16" s="29">
        <v>805029.3494435707</v>
      </c>
      <c r="T16" s="29">
        <v>1162210.5527769409</v>
      </c>
      <c r="U16" s="29">
        <v>1696032.5582395883</v>
      </c>
      <c r="V16" s="29">
        <v>2243146.2068367717</v>
      </c>
      <c r="W16" s="29">
        <v>2587731.3097359925</v>
      </c>
      <c r="X16" s="29">
        <v>2907184.4901428004</v>
      </c>
      <c r="Y16" s="29">
        <v>3190186.900254583</v>
      </c>
      <c r="Z16" s="29">
        <v>3218407.624241881</v>
      </c>
      <c r="AA16" s="29">
        <v>3220043.9173916928</v>
      </c>
      <c r="AB16" s="29">
        <v>3241902.356066321</v>
      </c>
      <c r="AC16" s="29">
        <v>3256562.0988232535</v>
      </c>
      <c r="AD16" s="29">
        <v>3356927.8410781603</v>
      </c>
      <c r="AE16" s="29">
        <v>3307258.3722230317</v>
      </c>
      <c r="AF16" s="29">
        <v>3147638.0046212142</v>
      </c>
      <c r="AG16" s="29">
        <v>3318400.390247411</v>
      </c>
      <c r="AH16" s="29">
        <v>3244403.704733483</v>
      </c>
      <c r="AI16" s="29">
        <v>3336063.7331763133</v>
      </c>
      <c r="AJ16" s="29">
        <v>3226302.7551488797</v>
      </c>
      <c r="AK16" s="29">
        <v>3134394.9697421906</v>
      </c>
      <c r="AL16" s="29">
        <v>3044310.931480204</v>
      </c>
      <c r="AM16" s="29">
        <v>2693033.473321647</v>
      </c>
      <c r="AN16" s="6">
        <v>2413034.8874181877</v>
      </c>
    </row>
    <row r="17" spans="1:40" ht="12.75">
      <c r="A17" s="5">
        <v>15</v>
      </c>
      <c r="B17" s="6" t="s">
        <v>133</v>
      </c>
      <c r="C17" s="29">
        <v>90243.22919835363</v>
      </c>
      <c r="D17" s="29">
        <v>88710.99771506719</v>
      </c>
      <c r="E17" s="29">
        <v>84222.5795996184</v>
      </c>
      <c r="F17" s="29">
        <v>95428.21036297618</v>
      </c>
      <c r="G17" s="29">
        <v>100667.85724621495</v>
      </c>
      <c r="H17" s="29">
        <v>105374.75169130717</v>
      </c>
      <c r="I17" s="29">
        <v>107892.80006312838</v>
      </c>
      <c r="J17" s="29">
        <v>116626.03731652991</v>
      </c>
      <c r="K17" s="29">
        <v>142943.72978487602</v>
      </c>
      <c r="L17" s="29">
        <v>159438.0578822009</v>
      </c>
      <c r="M17" s="29">
        <v>187920.4222001063</v>
      </c>
      <c r="N17" s="29">
        <v>242168.66091665957</v>
      </c>
      <c r="O17" s="29">
        <v>305082.1242684401</v>
      </c>
      <c r="P17" s="29">
        <v>382035.534450279</v>
      </c>
      <c r="Q17" s="29">
        <v>491879.84664792084</v>
      </c>
      <c r="R17" s="29">
        <v>494423.8567374102</v>
      </c>
      <c r="S17" s="29">
        <v>502918.94282282883</v>
      </c>
      <c r="T17" s="29">
        <v>548522.6413578128</v>
      </c>
      <c r="U17" s="29">
        <v>634145.8751935818</v>
      </c>
      <c r="V17" s="29">
        <v>781096.4472771595</v>
      </c>
      <c r="W17" s="29">
        <v>909584.5317240043</v>
      </c>
      <c r="X17" s="29">
        <v>1104154.2141666098</v>
      </c>
      <c r="Y17" s="29">
        <v>1282474.9841038543</v>
      </c>
      <c r="Z17" s="29">
        <v>1376830.5085797536</v>
      </c>
      <c r="AA17" s="29">
        <v>1460025.9451676272</v>
      </c>
      <c r="AB17" s="29">
        <v>1479468.781795283</v>
      </c>
      <c r="AC17" s="29">
        <v>1617036.4197394808</v>
      </c>
      <c r="AD17" s="29">
        <v>1823502.5909218406</v>
      </c>
      <c r="AE17" s="29">
        <v>2024629.3068164124</v>
      </c>
      <c r="AF17" s="29">
        <v>2156679.1490500974</v>
      </c>
      <c r="AG17" s="29">
        <v>2248591.0792354555</v>
      </c>
      <c r="AH17" s="29">
        <v>2315478.733832648</v>
      </c>
      <c r="AI17" s="29">
        <v>2279664.124439641</v>
      </c>
      <c r="AJ17" s="29">
        <v>2215035.5448918524</v>
      </c>
      <c r="AK17" s="29">
        <v>2245385.3309098375</v>
      </c>
      <c r="AL17" s="29">
        <v>2444732.4021096397</v>
      </c>
      <c r="AM17" s="29">
        <v>2507963.428391986</v>
      </c>
      <c r="AN17" s="6">
        <v>2612785.827190584</v>
      </c>
    </row>
    <row r="18" spans="1:40" ht="12.75">
      <c r="A18" s="5">
        <v>16</v>
      </c>
      <c r="B18" s="6" t="s">
        <v>134</v>
      </c>
      <c r="C18" s="29">
        <v>146976.86071886175</v>
      </c>
      <c r="D18" s="29">
        <v>217660.60336933416</v>
      </c>
      <c r="E18" s="29">
        <v>370007.91693727707</v>
      </c>
      <c r="F18" s="29">
        <v>484839.4041945023</v>
      </c>
      <c r="G18" s="29">
        <v>624626.0503033265</v>
      </c>
      <c r="H18" s="29">
        <v>753095.1532619146</v>
      </c>
      <c r="I18" s="29">
        <v>873334.7883238943</v>
      </c>
      <c r="J18" s="29">
        <v>988057.7812272173</v>
      </c>
      <c r="K18" s="29">
        <v>1141413.1204164736</v>
      </c>
      <c r="L18" s="29">
        <v>1374025.4609351286</v>
      </c>
      <c r="M18" s="29">
        <v>1574131.9137485176</v>
      </c>
      <c r="N18" s="29">
        <v>1775626.7644727924</v>
      </c>
      <c r="O18" s="29">
        <v>2106778.25423192</v>
      </c>
      <c r="P18" s="29">
        <v>2383616.0241110595</v>
      </c>
      <c r="Q18" s="29">
        <v>2603184.962970134</v>
      </c>
      <c r="R18" s="29">
        <v>2743786.6997357216</v>
      </c>
      <c r="S18" s="29">
        <v>2909201.7095266446</v>
      </c>
      <c r="T18" s="29">
        <v>3134364.597439743</v>
      </c>
      <c r="U18" s="29">
        <v>3449528.889521234</v>
      </c>
      <c r="V18" s="29">
        <v>3803627.409393868</v>
      </c>
      <c r="W18" s="29">
        <v>4239793.778896499</v>
      </c>
      <c r="X18" s="29">
        <v>4648167.74044523</v>
      </c>
      <c r="Y18" s="29">
        <v>5145338.835628315</v>
      </c>
      <c r="Z18" s="29">
        <v>5735713.765975244</v>
      </c>
      <c r="AA18" s="29">
        <v>6167051.383961661</v>
      </c>
      <c r="AB18" s="29">
        <v>6607732.755006636</v>
      </c>
      <c r="AC18" s="29">
        <v>7190568.888113139</v>
      </c>
      <c r="AD18" s="29">
        <v>7645805.1215786785</v>
      </c>
      <c r="AE18" s="29">
        <v>8043888.7114176415</v>
      </c>
      <c r="AF18" s="29">
        <v>8323851.653986281</v>
      </c>
      <c r="AG18" s="29">
        <v>8595088.498181868</v>
      </c>
      <c r="AH18" s="29">
        <v>8821744.093919782</v>
      </c>
      <c r="AI18" s="29">
        <v>9137328.65898845</v>
      </c>
      <c r="AJ18" s="29">
        <v>9609543.108754922</v>
      </c>
      <c r="AK18" s="29">
        <v>10398457.246708341</v>
      </c>
      <c r="AL18" s="29">
        <v>11471769.674756443</v>
      </c>
      <c r="AM18" s="29">
        <v>12008021.93090987</v>
      </c>
      <c r="AN18" s="6">
        <v>12695538.729885425</v>
      </c>
    </row>
    <row r="19" spans="1:40" ht="12.75">
      <c r="A19" s="5">
        <v>17</v>
      </c>
      <c r="B19" s="6" t="s">
        <v>135</v>
      </c>
      <c r="C19" s="29">
        <v>1281777.4887532997</v>
      </c>
      <c r="D19" s="29">
        <v>1268569.2452080355</v>
      </c>
      <c r="E19" s="29">
        <v>1289402.3558891688</v>
      </c>
      <c r="F19" s="29">
        <v>1384139.755182053</v>
      </c>
      <c r="G19" s="29">
        <v>1503566.5519767504</v>
      </c>
      <c r="H19" s="29">
        <v>1576497.1748786552</v>
      </c>
      <c r="I19" s="29">
        <v>1704346.0516770326</v>
      </c>
      <c r="J19" s="29">
        <v>1851994.6383812244</v>
      </c>
      <c r="K19" s="29">
        <v>2029142.5013920083</v>
      </c>
      <c r="L19" s="29">
        <v>2231252.6858933684</v>
      </c>
      <c r="M19" s="29">
        <v>2407949.61650704</v>
      </c>
      <c r="N19" s="29">
        <v>2598571.539617773</v>
      </c>
      <c r="O19" s="29">
        <v>2841286.73644773</v>
      </c>
      <c r="P19" s="29">
        <v>3012561.0651552654</v>
      </c>
      <c r="Q19" s="29">
        <v>3266878.8409352656</v>
      </c>
      <c r="R19" s="29">
        <v>3510315.4826130657</v>
      </c>
      <c r="S19" s="29">
        <v>3608877.969222919</v>
      </c>
      <c r="T19" s="29">
        <v>3568466.1334010153</v>
      </c>
      <c r="U19" s="29">
        <v>3453420.025156717</v>
      </c>
      <c r="V19" s="29">
        <v>3244151.587062333</v>
      </c>
      <c r="W19" s="29">
        <v>2967900.0500790197</v>
      </c>
      <c r="X19" s="29">
        <v>2777397.444094563</v>
      </c>
      <c r="Y19" s="29">
        <v>2644052.265364115</v>
      </c>
      <c r="Z19" s="29">
        <v>2536003.8335559783</v>
      </c>
      <c r="AA19" s="29">
        <v>2391379.9868632387</v>
      </c>
      <c r="AB19" s="29">
        <v>2290119.4610775663</v>
      </c>
      <c r="AC19" s="29">
        <v>2268075.79943463</v>
      </c>
      <c r="AD19" s="29">
        <v>2322169.9829812325</v>
      </c>
      <c r="AE19" s="29">
        <v>2393418.276520813</v>
      </c>
      <c r="AF19" s="29">
        <v>2512177.1148664705</v>
      </c>
      <c r="AG19" s="29">
        <v>2645830.337832095</v>
      </c>
      <c r="AH19" s="29">
        <v>2833298.852370935</v>
      </c>
      <c r="AI19" s="29">
        <v>3018803.8473015656</v>
      </c>
      <c r="AJ19" s="29">
        <v>3232938.975080981</v>
      </c>
      <c r="AK19" s="29">
        <v>3579262.0348461107</v>
      </c>
      <c r="AL19" s="29">
        <v>3903801.1739767436</v>
      </c>
      <c r="AM19" s="29">
        <v>4321522.042496499</v>
      </c>
      <c r="AN19" s="6">
        <v>4610391.546623774</v>
      </c>
    </row>
    <row r="20" spans="1:40" ht="12.75">
      <c r="A20" s="5">
        <v>18</v>
      </c>
      <c r="B20" s="6" t="s">
        <v>136</v>
      </c>
      <c r="C20" s="29">
        <v>229778.63895290846</v>
      </c>
      <c r="D20" s="29">
        <v>217358.7424448566</v>
      </c>
      <c r="E20" s="29">
        <v>223550.50572969986</v>
      </c>
      <c r="F20" s="29">
        <v>241705.82945623258</v>
      </c>
      <c r="G20" s="29">
        <v>267427.5751652963</v>
      </c>
      <c r="H20" s="29">
        <v>277537.10573818587</v>
      </c>
      <c r="I20" s="29">
        <v>271476.30602006364</v>
      </c>
      <c r="J20" s="29">
        <v>276174.3751067061</v>
      </c>
      <c r="K20" s="29">
        <v>303976.3831482388</v>
      </c>
      <c r="L20" s="29">
        <v>368542.6658176088</v>
      </c>
      <c r="M20" s="29">
        <v>522861.94090802595</v>
      </c>
      <c r="N20" s="29">
        <v>719486.7530570901</v>
      </c>
      <c r="O20" s="29">
        <v>952048.4436060687</v>
      </c>
      <c r="P20" s="29">
        <v>1347029.6672134358</v>
      </c>
      <c r="Q20" s="29">
        <v>1912467.8625540247</v>
      </c>
      <c r="R20" s="29">
        <v>2643555.290275478</v>
      </c>
      <c r="S20" s="29">
        <v>3325611.222704508</v>
      </c>
      <c r="T20" s="29">
        <v>4116851.7759657316</v>
      </c>
      <c r="U20" s="29">
        <v>5232673.936319027</v>
      </c>
      <c r="V20" s="29">
        <v>6600859.350588327</v>
      </c>
      <c r="W20" s="29">
        <v>7636105.635529429</v>
      </c>
      <c r="X20" s="29">
        <v>8488964.700063221</v>
      </c>
      <c r="Y20" s="29">
        <v>9124265.684649255</v>
      </c>
      <c r="Z20" s="29">
        <v>9764584.407495499</v>
      </c>
      <c r="AA20" s="29">
        <v>10014315.248833995</v>
      </c>
      <c r="AB20" s="29">
        <v>11042885.202375751</v>
      </c>
      <c r="AC20" s="29">
        <v>13194646.039225815</v>
      </c>
      <c r="AD20" s="29">
        <v>14988734.14720978</v>
      </c>
      <c r="AE20" s="29">
        <v>15687385.974510329</v>
      </c>
      <c r="AF20" s="29">
        <v>16333665.057714155</v>
      </c>
      <c r="AG20" s="29">
        <v>17452079.873793732</v>
      </c>
      <c r="AH20" s="29">
        <v>19262703.901356768</v>
      </c>
      <c r="AI20" s="29">
        <v>20272228.960697833</v>
      </c>
      <c r="AJ20" s="29">
        <v>22231420.67068886</v>
      </c>
      <c r="AK20" s="29">
        <v>24751082.30372191</v>
      </c>
      <c r="AL20" s="29">
        <v>28159987.62785851</v>
      </c>
      <c r="AM20" s="29">
        <v>29477272.728876095</v>
      </c>
      <c r="AN20" s="6">
        <v>31939397.790435094</v>
      </c>
    </row>
    <row r="21" spans="1:40" ht="12.75">
      <c r="A21" s="5">
        <v>19</v>
      </c>
      <c r="B21" s="6" t="s">
        <v>137</v>
      </c>
      <c r="C21" s="29">
        <v>1480370.8056723208</v>
      </c>
      <c r="D21" s="29">
        <v>1544150.0184063814</v>
      </c>
      <c r="E21" s="29">
        <v>1635730.3167380497</v>
      </c>
      <c r="F21" s="29">
        <v>1755720.7393774397</v>
      </c>
      <c r="G21" s="29">
        <v>1869035.286076884</v>
      </c>
      <c r="H21" s="29">
        <v>1911351.605606248</v>
      </c>
      <c r="I21" s="29">
        <v>1905882.9387297945</v>
      </c>
      <c r="J21" s="29">
        <v>1960468.5317303357</v>
      </c>
      <c r="K21" s="29">
        <v>2046783.2063636703</v>
      </c>
      <c r="L21" s="29">
        <v>2154994.8327713595</v>
      </c>
      <c r="M21" s="29">
        <v>2618575.4390432583</v>
      </c>
      <c r="N21" s="29">
        <v>2958120.793018247</v>
      </c>
      <c r="O21" s="29">
        <v>3182424.2422798937</v>
      </c>
      <c r="P21" s="29">
        <v>3552090.661008838</v>
      </c>
      <c r="Q21" s="29">
        <v>3875917.5040682363</v>
      </c>
      <c r="R21" s="29">
        <v>4341519.632330263</v>
      </c>
      <c r="S21" s="29">
        <v>5011422.5836217</v>
      </c>
      <c r="T21" s="29">
        <v>5826994.271098877</v>
      </c>
      <c r="U21" s="29">
        <v>6813108.311622156</v>
      </c>
      <c r="V21" s="29">
        <v>7618314.114683257</v>
      </c>
      <c r="W21" s="29">
        <v>8554998.047267023</v>
      </c>
      <c r="X21" s="29">
        <v>9568687.76463585</v>
      </c>
      <c r="Y21" s="29">
        <v>10168174.013717955</v>
      </c>
      <c r="Z21" s="29">
        <v>10797999.657713665</v>
      </c>
      <c r="AA21" s="29">
        <v>11444627.458807496</v>
      </c>
      <c r="AB21" s="29">
        <v>12373230.345082134</v>
      </c>
      <c r="AC21" s="29">
        <v>14035744.214978352</v>
      </c>
      <c r="AD21" s="29">
        <v>15382988.493227918</v>
      </c>
      <c r="AE21" s="29">
        <v>16271867.449738668</v>
      </c>
      <c r="AF21" s="29">
        <v>17072497.029169623</v>
      </c>
      <c r="AG21" s="29">
        <v>18110776.085345965</v>
      </c>
      <c r="AH21" s="29">
        <v>18319256.63417355</v>
      </c>
      <c r="AI21" s="29">
        <v>18190002.408003416</v>
      </c>
      <c r="AJ21" s="29">
        <v>18176572.952696897</v>
      </c>
      <c r="AK21" s="29">
        <v>18176816.376870055</v>
      </c>
      <c r="AL21" s="29">
        <v>18165350.514846776</v>
      </c>
      <c r="AM21" s="29">
        <v>18298615.360711105</v>
      </c>
      <c r="AN21" s="6">
        <v>18413276.283180557</v>
      </c>
    </row>
    <row r="22" spans="1:40" ht="12.75">
      <c r="A22" s="5">
        <v>20</v>
      </c>
      <c r="B22" s="6" t="s">
        <v>138</v>
      </c>
      <c r="C22" s="29">
        <v>289452.6266945328</v>
      </c>
      <c r="D22" s="29">
        <v>297621.2965781839</v>
      </c>
      <c r="E22" s="29">
        <v>316674.277791149</v>
      </c>
      <c r="F22" s="29">
        <v>350811.6886971364</v>
      </c>
      <c r="G22" s="29">
        <v>397200.5037789426</v>
      </c>
      <c r="H22" s="29">
        <v>433916.2136341785</v>
      </c>
      <c r="I22" s="29">
        <v>471640.6811388694</v>
      </c>
      <c r="J22" s="29">
        <v>574216.9802666596</v>
      </c>
      <c r="K22" s="29">
        <v>657657.7955789074</v>
      </c>
      <c r="L22" s="29">
        <v>767134.0237633319</v>
      </c>
      <c r="M22" s="29">
        <v>930557.290105992</v>
      </c>
      <c r="N22" s="29">
        <v>1145968.7290992283</v>
      </c>
      <c r="O22" s="29">
        <v>1429888.9347445702</v>
      </c>
      <c r="P22" s="29">
        <v>1704060.1086630905</v>
      </c>
      <c r="Q22" s="29">
        <v>2027050.4969543882</v>
      </c>
      <c r="R22" s="29">
        <v>2928109.3040516344</v>
      </c>
      <c r="S22" s="29">
        <v>3668416.2527561993</v>
      </c>
      <c r="T22" s="29">
        <v>4294962.303852645</v>
      </c>
      <c r="U22" s="29">
        <v>4979415.362485775</v>
      </c>
      <c r="V22" s="29">
        <v>5711501.196712436</v>
      </c>
      <c r="W22" s="29">
        <v>6541868.749510903</v>
      </c>
      <c r="X22" s="29">
        <v>7269495.716541555</v>
      </c>
      <c r="Y22" s="29">
        <v>7678258.659876233</v>
      </c>
      <c r="Z22" s="29">
        <v>7971485.058363038</v>
      </c>
      <c r="AA22" s="29">
        <v>8056854.785875865</v>
      </c>
      <c r="AB22" s="29">
        <v>8166438.466973857</v>
      </c>
      <c r="AC22" s="29">
        <v>8475290.23458544</v>
      </c>
      <c r="AD22" s="29">
        <v>8808100.913299665</v>
      </c>
      <c r="AE22" s="29">
        <v>9066355.74518883</v>
      </c>
      <c r="AF22" s="29">
        <v>9330094.091501167</v>
      </c>
      <c r="AG22" s="29">
        <v>9410379.01244121</v>
      </c>
      <c r="AH22" s="29">
        <v>9579897.457982633</v>
      </c>
      <c r="AI22" s="29">
        <v>9355200.922625946</v>
      </c>
      <c r="AJ22" s="29">
        <v>9246526.553818686</v>
      </c>
      <c r="AK22" s="29">
        <v>9300685.360026581</v>
      </c>
      <c r="AL22" s="29">
        <v>9625008.14486973</v>
      </c>
      <c r="AM22" s="29">
        <v>9540429.184073575</v>
      </c>
      <c r="AN22" s="6">
        <v>9936394.586725436</v>
      </c>
    </row>
    <row r="23" spans="1:40" ht="12.75">
      <c r="A23" s="5">
        <v>21</v>
      </c>
      <c r="B23" s="6" t="s">
        <v>139</v>
      </c>
      <c r="C23" s="29">
        <v>9121063.243308945</v>
      </c>
      <c r="D23" s="29">
        <v>10303911.580677167</v>
      </c>
      <c r="E23" s="29">
        <v>11388651.184517393</v>
      </c>
      <c r="F23" s="29">
        <v>12744310.314778663</v>
      </c>
      <c r="G23" s="29">
        <v>13979149.0938352</v>
      </c>
      <c r="H23" s="29">
        <v>14835949.483166287</v>
      </c>
      <c r="I23" s="29">
        <v>15634808.682301126</v>
      </c>
      <c r="J23" s="29">
        <v>16470476.004517743</v>
      </c>
      <c r="K23" s="29">
        <v>17492604.646859687</v>
      </c>
      <c r="L23" s="29">
        <v>18731908.972466715</v>
      </c>
      <c r="M23" s="29">
        <v>19874609.791327085</v>
      </c>
      <c r="N23" s="29">
        <v>21148838.48805196</v>
      </c>
      <c r="O23" s="29">
        <v>22736810.90091575</v>
      </c>
      <c r="P23" s="29">
        <v>24022335.88415555</v>
      </c>
      <c r="Q23" s="29">
        <v>25956189.47114274</v>
      </c>
      <c r="R23" s="29">
        <v>27916558.35957943</v>
      </c>
      <c r="S23" s="29">
        <v>29810762.294230636</v>
      </c>
      <c r="T23" s="29">
        <v>31734588.469743952</v>
      </c>
      <c r="U23" s="29">
        <v>34176413.091844164</v>
      </c>
      <c r="V23" s="29">
        <v>36715403.433191076</v>
      </c>
      <c r="W23" s="29">
        <v>39850217.59229211</v>
      </c>
      <c r="X23" s="29">
        <v>43192716.46699168</v>
      </c>
      <c r="Y23" s="29">
        <v>46245676.9478087</v>
      </c>
      <c r="Z23" s="29">
        <v>48805864.9908736</v>
      </c>
      <c r="AA23" s="29">
        <v>50794140.67413478</v>
      </c>
      <c r="AB23" s="29">
        <v>52749541.86484865</v>
      </c>
      <c r="AC23" s="29">
        <v>54842349.51935892</v>
      </c>
      <c r="AD23" s="29">
        <v>57023989.99015045</v>
      </c>
      <c r="AE23" s="29">
        <v>59194257.44124865</v>
      </c>
      <c r="AF23" s="29">
        <v>60711241.70480674</v>
      </c>
      <c r="AG23" s="29">
        <v>61863594.3726766</v>
      </c>
      <c r="AH23" s="29">
        <v>63055294.21357671</v>
      </c>
      <c r="AI23" s="29">
        <v>63678628.00539466</v>
      </c>
      <c r="AJ23" s="29">
        <v>63771519.808249965</v>
      </c>
      <c r="AK23" s="29">
        <v>63750629.700577475</v>
      </c>
      <c r="AL23" s="29">
        <v>63903190.24904754</v>
      </c>
      <c r="AM23" s="29">
        <v>64440726.82228067</v>
      </c>
      <c r="AN23" s="6">
        <v>65115398.960407756</v>
      </c>
    </row>
    <row r="24" spans="1:40" ht="12.75">
      <c r="A24" s="5">
        <v>22</v>
      </c>
      <c r="B24" s="6" t="s">
        <v>140</v>
      </c>
      <c r="C24" s="29">
        <v>261221.6953446841</v>
      </c>
      <c r="D24" s="29">
        <v>256567.1544070363</v>
      </c>
      <c r="E24" s="29">
        <v>248162.56664604106</v>
      </c>
      <c r="F24" s="29">
        <v>238774.10353913117</v>
      </c>
      <c r="G24" s="29">
        <v>223198.04813303033</v>
      </c>
      <c r="H24" s="29">
        <v>203132.11081260105</v>
      </c>
      <c r="I24" s="29">
        <v>198685.41402845818</v>
      </c>
      <c r="J24" s="29">
        <v>200794.59760462138</v>
      </c>
      <c r="K24" s="29">
        <v>205525.0205501553</v>
      </c>
      <c r="L24" s="29">
        <v>214090.88776537753</v>
      </c>
      <c r="M24" s="29">
        <v>231022.78500881218</v>
      </c>
      <c r="N24" s="29">
        <v>281801.4354090342</v>
      </c>
      <c r="O24" s="29">
        <v>364005.20305125264</v>
      </c>
      <c r="P24" s="29">
        <v>474382.5753537151</v>
      </c>
      <c r="Q24" s="29">
        <v>617360.8293994209</v>
      </c>
      <c r="R24" s="29">
        <v>781234.315761665</v>
      </c>
      <c r="S24" s="29">
        <v>887252.2400141214</v>
      </c>
      <c r="T24" s="29">
        <v>966060.1536914256</v>
      </c>
      <c r="U24" s="29">
        <v>1047476.9305242599</v>
      </c>
      <c r="V24" s="29">
        <v>1129150.2193822684</v>
      </c>
      <c r="W24" s="29">
        <v>1219693.455731612</v>
      </c>
      <c r="X24" s="29">
        <v>1317944.958195768</v>
      </c>
      <c r="Y24" s="29">
        <v>1402906.264491793</v>
      </c>
      <c r="Z24" s="29">
        <v>1438396.4383262652</v>
      </c>
      <c r="AA24" s="29">
        <v>1445117.3514588731</v>
      </c>
      <c r="AB24" s="29">
        <v>1436931.8218202356</v>
      </c>
      <c r="AC24" s="29">
        <v>1449339.3347815576</v>
      </c>
      <c r="AD24" s="29">
        <v>1476904.521986063</v>
      </c>
      <c r="AE24" s="29">
        <v>1491038.4227973318</v>
      </c>
      <c r="AF24" s="29">
        <v>1499252.6580341116</v>
      </c>
      <c r="AG24" s="29">
        <v>1523718.484336307</v>
      </c>
      <c r="AH24" s="29">
        <v>1551159.8256164282</v>
      </c>
      <c r="AI24" s="29">
        <v>1577821.7705617198</v>
      </c>
      <c r="AJ24" s="29">
        <v>1626255.8662467059</v>
      </c>
      <c r="AK24" s="29">
        <v>1697699.2784723763</v>
      </c>
      <c r="AL24" s="29">
        <v>1816314.9480243186</v>
      </c>
      <c r="AM24" s="29">
        <v>2004552.0101270464</v>
      </c>
      <c r="AN24" s="6">
        <v>2213053.9090032345</v>
      </c>
    </row>
    <row r="25" spans="1:40" ht="12.75">
      <c r="A25" s="5">
        <v>23</v>
      </c>
      <c r="B25" s="6" t="s">
        <v>141</v>
      </c>
      <c r="C25" s="29">
        <v>4450989.330347498</v>
      </c>
      <c r="D25" s="29">
        <v>4068639.7577369083</v>
      </c>
      <c r="E25" s="29">
        <v>3868187.1479415544</v>
      </c>
      <c r="F25" s="29">
        <v>3669340.7520798836</v>
      </c>
      <c r="G25" s="29">
        <v>3263338.234312358</v>
      </c>
      <c r="H25" s="29">
        <v>3273046.9227896873</v>
      </c>
      <c r="I25" s="29">
        <v>2917488.0987699493</v>
      </c>
      <c r="J25" s="29">
        <v>2747164.3569128164</v>
      </c>
      <c r="K25" s="29">
        <v>2667900.7694828133</v>
      </c>
      <c r="L25" s="29">
        <v>2711415.1142897676</v>
      </c>
      <c r="M25" s="29">
        <v>3030234.764748305</v>
      </c>
      <c r="N25" s="29">
        <v>2954958.8663130226</v>
      </c>
      <c r="O25" s="29">
        <v>2688103.266821108</v>
      </c>
      <c r="P25" s="29">
        <v>2419127.204592003</v>
      </c>
      <c r="Q25" s="29">
        <v>2153610.6559773544</v>
      </c>
      <c r="R25" s="29">
        <v>2470994.666004847</v>
      </c>
      <c r="S25" s="29">
        <v>2876742.9765938832</v>
      </c>
      <c r="T25" s="29">
        <v>3494513.1526713236</v>
      </c>
      <c r="U25" s="29">
        <v>4036349.300772242</v>
      </c>
      <c r="V25" s="29">
        <v>5195208.7527424</v>
      </c>
      <c r="W25" s="29">
        <v>6759810.376136775</v>
      </c>
      <c r="X25" s="29">
        <v>8062994.277228943</v>
      </c>
      <c r="Y25" s="29">
        <v>8994739.403370574</v>
      </c>
      <c r="Z25" s="29">
        <v>9597025.409765026</v>
      </c>
      <c r="AA25" s="29">
        <v>10067797.40173569</v>
      </c>
      <c r="AB25" s="29">
        <v>10869234.305485537</v>
      </c>
      <c r="AC25" s="29">
        <v>11868551.166378375</v>
      </c>
      <c r="AD25" s="29">
        <v>12631539.841568409</v>
      </c>
      <c r="AE25" s="29">
        <v>12569350.864494631</v>
      </c>
      <c r="AF25" s="29">
        <v>12592252.270825606</v>
      </c>
      <c r="AG25" s="29">
        <v>12996094.45548094</v>
      </c>
      <c r="AH25" s="29">
        <v>13852554.428243684</v>
      </c>
      <c r="AI25" s="29">
        <v>14541926.076551246</v>
      </c>
      <c r="AJ25" s="29">
        <v>14958086.757710794</v>
      </c>
      <c r="AK25" s="29">
        <v>15465720.168419052</v>
      </c>
      <c r="AL25" s="29">
        <v>15854720.402935369</v>
      </c>
      <c r="AM25" s="29">
        <v>15995285.334385198</v>
      </c>
      <c r="AN25" s="6">
        <v>15958202.743894752</v>
      </c>
    </row>
    <row r="26" spans="1:40" ht="12.75">
      <c r="A26" s="5">
        <v>24</v>
      </c>
      <c r="B26" s="6" t="s">
        <v>142</v>
      </c>
      <c r="C26" s="29">
        <v>8010325.789678631</v>
      </c>
      <c r="D26" s="29">
        <v>8870224.908686714</v>
      </c>
      <c r="E26" s="29">
        <v>9613756.795694249</v>
      </c>
      <c r="F26" s="29">
        <v>10449481.427867739</v>
      </c>
      <c r="G26" s="29">
        <v>10981778.97246459</v>
      </c>
      <c r="H26" s="29">
        <v>11233601.23135583</v>
      </c>
      <c r="I26" s="29">
        <v>11704535.438690891</v>
      </c>
      <c r="J26" s="29">
        <v>12485907.782396449</v>
      </c>
      <c r="K26" s="29">
        <v>13475919.473179488</v>
      </c>
      <c r="L26" s="29">
        <v>14719101.609991742</v>
      </c>
      <c r="M26" s="29">
        <v>15963493.026157867</v>
      </c>
      <c r="N26" s="29">
        <v>16574489.500848772</v>
      </c>
      <c r="O26" s="29">
        <v>16836413.46534546</v>
      </c>
      <c r="P26" s="29">
        <v>16932135.108385596</v>
      </c>
      <c r="Q26" s="29">
        <v>17018786.567365617</v>
      </c>
      <c r="R26" s="29">
        <v>17532804.115617793</v>
      </c>
      <c r="S26" s="29">
        <v>17882521.067248613</v>
      </c>
      <c r="T26" s="29">
        <v>18652405.666629594</v>
      </c>
      <c r="U26" s="29">
        <v>19763212.91628296</v>
      </c>
      <c r="V26" s="29">
        <v>20645372.038931586</v>
      </c>
      <c r="W26" s="29">
        <v>21243045.641301412</v>
      </c>
      <c r="X26" s="29">
        <v>21148069.80453848</v>
      </c>
      <c r="Y26" s="29">
        <v>20750353.867724013</v>
      </c>
      <c r="Z26" s="29">
        <v>20219343.18501505</v>
      </c>
      <c r="AA26" s="29">
        <v>19807151.61571043</v>
      </c>
      <c r="AB26" s="29">
        <v>19737034.308728795</v>
      </c>
      <c r="AC26" s="29">
        <v>19616719.543444633</v>
      </c>
      <c r="AD26" s="29">
        <v>19467641.639818344</v>
      </c>
      <c r="AE26" s="29">
        <v>18930724.864592984</v>
      </c>
      <c r="AF26" s="29">
        <v>18531460.23299656</v>
      </c>
      <c r="AG26" s="29">
        <v>18511302.028565604</v>
      </c>
      <c r="AH26" s="29">
        <v>18493138.1926376</v>
      </c>
      <c r="AI26" s="29">
        <v>18392935.88284146</v>
      </c>
      <c r="AJ26" s="29">
        <v>18626695.256267373</v>
      </c>
      <c r="AK26" s="29">
        <v>18958644.839700744</v>
      </c>
      <c r="AL26" s="29">
        <v>19479882.044333383</v>
      </c>
      <c r="AM26" s="29">
        <v>20058912.055895597</v>
      </c>
      <c r="AN26" s="6">
        <v>20310516.239553414</v>
      </c>
    </row>
    <row r="27" spans="1:40" ht="12.75">
      <c r="A27" s="5">
        <v>25</v>
      </c>
      <c r="B27" s="6" t="s">
        <v>143</v>
      </c>
      <c r="C27" s="29">
        <v>577142.0625826189</v>
      </c>
      <c r="D27" s="29">
        <v>536887.264977395</v>
      </c>
      <c r="E27" s="29">
        <v>545166.983821217</v>
      </c>
      <c r="F27" s="29">
        <v>537290.0559526538</v>
      </c>
      <c r="G27" s="29">
        <v>508084.6969142428</v>
      </c>
      <c r="H27" s="29">
        <v>479989.17986366537</v>
      </c>
      <c r="I27" s="29">
        <v>433379.6765365604</v>
      </c>
      <c r="J27" s="29">
        <v>430087.1082459012</v>
      </c>
      <c r="K27" s="29">
        <v>466557.18546388304</v>
      </c>
      <c r="L27" s="29">
        <v>444922.1044425526</v>
      </c>
      <c r="M27" s="29">
        <v>483021.9484123774</v>
      </c>
      <c r="N27" s="29">
        <v>559439.4145323774</v>
      </c>
      <c r="O27" s="29">
        <v>588101.7363908865</v>
      </c>
      <c r="P27" s="29">
        <v>527499.8579929818</v>
      </c>
      <c r="Q27" s="29">
        <v>421443.7110718915</v>
      </c>
      <c r="R27" s="29">
        <v>352512.79892552714</v>
      </c>
      <c r="S27" s="29">
        <v>309055.4042796767</v>
      </c>
      <c r="T27" s="29">
        <v>264438.9743390323</v>
      </c>
      <c r="U27" s="29">
        <v>240881.722455435</v>
      </c>
      <c r="V27" s="29">
        <v>261251.8656471906</v>
      </c>
      <c r="W27" s="29">
        <v>256174.20041487768</v>
      </c>
      <c r="X27" s="29">
        <v>254806.7271333347</v>
      </c>
      <c r="Y27" s="29">
        <v>250374.09722622772</v>
      </c>
      <c r="Z27" s="29">
        <v>253186.41045456904</v>
      </c>
      <c r="AA27" s="29">
        <v>255814.5479348265</v>
      </c>
      <c r="AB27" s="29">
        <v>272624.6946790112</v>
      </c>
      <c r="AC27" s="29">
        <v>264559.60690088954</v>
      </c>
      <c r="AD27" s="29">
        <v>272716.6780369679</v>
      </c>
      <c r="AE27" s="29">
        <v>283698.47426118056</v>
      </c>
      <c r="AF27" s="29">
        <v>345871.0671383322</v>
      </c>
      <c r="AG27" s="29">
        <v>350455.98055220686</v>
      </c>
      <c r="AH27" s="29">
        <v>386290.2577021767</v>
      </c>
      <c r="AI27" s="29">
        <v>536261.2288903081</v>
      </c>
      <c r="AJ27" s="29">
        <v>500393.6634604279</v>
      </c>
      <c r="AK27" s="29">
        <v>448251.0445941972</v>
      </c>
      <c r="AL27" s="29">
        <v>423270.58044895506</v>
      </c>
      <c r="AM27" s="29">
        <v>435349.91803448484</v>
      </c>
      <c r="AN27" s="6">
        <v>373128.82793513755</v>
      </c>
    </row>
    <row r="28" spans="1:40" ht="12.75">
      <c r="A28" s="5">
        <v>26</v>
      </c>
      <c r="B28" s="6" t="s">
        <v>144</v>
      </c>
      <c r="C28" s="29">
        <v>1670063.2681627139</v>
      </c>
      <c r="D28" s="29">
        <v>1862244.3620921297</v>
      </c>
      <c r="E28" s="29">
        <v>1968404.8122594887</v>
      </c>
      <c r="F28" s="29">
        <v>2116097.3701353557</v>
      </c>
      <c r="G28" s="29">
        <v>2305450.1534929057</v>
      </c>
      <c r="H28" s="29">
        <v>2352020.1523332046</v>
      </c>
      <c r="I28" s="29">
        <v>2384177.705418446</v>
      </c>
      <c r="J28" s="29">
        <v>2430402.5987459086</v>
      </c>
      <c r="K28" s="29">
        <v>2504128.449207699</v>
      </c>
      <c r="L28" s="29">
        <v>2644149.3723743567</v>
      </c>
      <c r="M28" s="29">
        <v>2877546.6239430592</v>
      </c>
      <c r="N28" s="29">
        <v>3094052.746143439</v>
      </c>
      <c r="O28" s="29">
        <v>3242635.2510641767</v>
      </c>
      <c r="P28" s="29">
        <v>3289055.0884852386</v>
      </c>
      <c r="Q28" s="29">
        <v>3379185.7130868644</v>
      </c>
      <c r="R28" s="29">
        <v>3646369.75030739</v>
      </c>
      <c r="S28" s="29">
        <v>3891438.530813738</v>
      </c>
      <c r="T28" s="29">
        <v>4020299.169708711</v>
      </c>
      <c r="U28" s="29">
        <v>4244772.788131174</v>
      </c>
      <c r="V28" s="29">
        <v>4518179.475739958</v>
      </c>
      <c r="W28" s="29">
        <v>4951875.20557153</v>
      </c>
      <c r="X28" s="29">
        <v>5357381.3729797</v>
      </c>
      <c r="Y28" s="29">
        <v>5667549.341751765</v>
      </c>
      <c r="Z28" s="29">
        <v>5761631.652750681</v>
      </c>
      <c r="AA28" s="29">
        <v>5796611.954506621</v>
      </c>
      <c r="AB28" s="29">
        <v>5813768.197674768</v>
      </c>
      <c r="AC28" s="29">
        <v>5855848.699857224</v>
      </c>
      <c r="AD28" s="29">
        <v>5964106.463048385</v>
      </c>
      <c r="AE28" s="29">
        <v>6000244.931863875</v>
      </c>
      <c r="AF28" s="29">
        <v>5912392.0395931965</v>
      </c>
      <c r="AG28" s="29">
        <v>5878835.222229074</v>
      </c>
      <c r="AH28" s="29">
        <v>5869148.480017233</v>
      </c>
      <c r="AI28" s="29">
        <v>5955633.766413655</v>
      </c>
      <c r="AJ28" s="29">
        <v>5984119.770435308</v>
      </c>
      <c r="AK28" s="29">
        <v>6014244.900092946</v>
      </c>
      <c r="AL28" s="29">
        <v>6043444.863733793</v>
      </c>
      <c r="AM28" s="29">
        <v>6194549.546122061</v>
      </c>
      <c r="AN28" s="6">
        <v>6367705.938484622</v>
      </c>
    </row>
    <row r="29" spans="1:40" ht="12.75">
      <c r="A29" s="5">
        <v>27</v>
      </c>
      <c r="B29" s="6" t="s">
        <v>145</v>
      </c>
      <c r="C29" s="29">
        <v>1609233.242154242</v>
      </c>
      <c r="D29" s="29">
        <v>2005775.5372751062</v>
      </c>
      <c r="E29" s="29">
        <v>2507077.753754236</v>
      </c>
      <c r="F29" s="29">
        <v>2887234.485004532</v>
      </c>
      <c r="G29" s="29">
        <v>2876456.4334863685</v>
      </c>
      <c r="H29" s="29">
        <v>2943792.4473841432</v>
      </c>
      <c r="I29" s="29">
        <v>2966999.7460955037</v>
      </c>
      <c r="J29" s="29">
        <v>2897934.927262396</v>
      </c>
      <c r="K29" s="29">
        <v>2932947.5718850256</v>
      </c>
      <c r="L29" s="29">
        <v>3157601.64233943</v>
      </c>
      <c r="M29" s="29">
        <v>3351191.625030005</v>
      </c>
      <c r="N29" s="29">
        <v>3538955.941865987</v>
      </c>
      <c r="O29" s="29">
        <v>3658302.602797217</v>
      </c>
      <c r="P29" s="29">
        <v>3958742.6687907255</v>
      </c>
      <c r="Q29" s="29">
        <v>4229119.683055476</v>
      </c>
      <c r="R29" s="29">
        <v>4484850.943879091</v>
      </c>
      <c r="S29" s="29">
        <v>4851630.942591697</v>
      </c>
      <c r="T29" s="29">
        <v>5296541.23638003</v>
      </c>
      <c r="U29" s="29">
        <v>5377963.077482549</v>
      </c>
      <c r="V29" s="29">
        <v>5528236.237538442</v>
      </c>
      <c r="W29" s="29">
        <v>5572797.022417662</v>
      </c>
      <c r="X29" s="29">
        <v>5754172.72108509</v>
      </c>
      <c r="Y29" s="29">
        <v>5805364.182197939</v>
      </c>
      <c r="Z29" s="29">
        <v>5974991.828065284</v>
      </c>
      <c r="AA29" s="29">
        <v>5868369.182889361</v>
      </c>
      <c r="AB29" s="29">
        <v>5850935.654425869</v>
      </c>
      <c r="AC29" s="29">
        <v>5712283.463846563</v>
      </c>
      <c r="AD29" s="29">
        <v>5567020.983701269</v>
      </c>
      <c r="AE29" s="29">
        <v>5317430.233073871</v>
      </c>
      <c r="AF29" s="29">
        <v>5218058.829380048</v>
      </c>
      <c r="AG29" s="29">
        <v>5150068.648548267</v>
      </c>
      <c r="AH29" s="29">
        <v>5088375.002182001</v>
      </c>
      <c r="AI29" s="29">
        <v>4941252.97092908</v>
      </c>
      <c r="AJ29" s="29">
        <v>4935845.311424281</v>
      </c>
      <c r="AK29" s="29">
        <v>4759229.441098294</v>
      </c>
      <c r="AL29" s="29">
        <v>4762619.842495882</v>
      </c>
      <c r="AM29" s="29">
        <v>4427334.829980017</v>
      </c>
      <c r="AN29" s="6">
        <v>4585168.447478924</v>
      </c>
    </row>
    <row r="30" spans="1:40" ht="12.75">
      <c r="A30" s="5">
        <v>28</v>
      </c>
      <c r="B30" s="6" t="s">
        <v>146</v>
      </c>
      <c r="C30" s="29">
        <v>1803896.7656973684</v>
      </c>
      <c r="D30" s="29">
        <v>1706335.9644964312</v>
      </c>
      <c r="E30" s="29">
        <v>1551659.7597508153</v>
      </c>
      <c r="F30" s="29">
        <v>1389239.466241522</v>
      </c>
      <c r="G30" s="29">
        <v>1235875.2447612653</v>
      </c>
      <c r="H30" s="29">
        <v>1118771.987515801</v>
      </c>
      <c r="I30" s="29">
        <v>1006916.3326659395</v>
      </c>
      <c r="J30" s="29">
        <v>940758.3909264841</v>
      </c>
      <c r="K30" s="29">
        <v>856202.17591346</v>
      </c>
      <c r="L30" s="29">
        <v>848468.1383365515</v>
      </c>
      <c r="M30" s="29">
        <v>790157.6102362926</v>
      </c>
      <c r="N30" s="29">
        <v>885284.4091656652</v>
      </c>
      <c r="O30" s="29">
        <v>1039767.2899827671</v>
      </c>
      <c r="P30" s="29">
        <v>1042342.7845437501</v>
      </c>
      <c r="Q30" s="29">
        <v>1278712.3692408025</v>
      </c>
      <c r="R30" s="29">
        <v>1516069.8922774193</v>
      </c>
      <c r="S30" s="29">
        <v>1623486.2583552708</v>
      </c>
      <c r="T30" s="29">
        <v>1680025.5875966037</v>
      </c>
      <c r="U30" s="29">
        <v>1749603.228451775</v>
      </c>
      <c r="V30" s="29">
        <v>1806123.003074721</v>
      </c>
      <c r="W30" s="29">
        <v>2075497.1331685288</v>
      </c>
      <c r="X30" s="29">
        <v>2454142.7094181934</v>
      </c>
      <c r="Y30" s="29">
        <v>2621383.870468812</v>
      </c>
      <c r="Z30" s="29">
        <v>2683524.3721906994</v>
      </c>
      <c r="AA30" s="29">
        <v>2605584.072582104</v>
      </c>
      <c r="AB30" s="29">
        <v>2516186.2479384486</v>
      </c>
      <c r="AC30" s="29">
        <v>2466117.4440745837</v>
      </c>
      <c r="AD30" s="29">
        <v>2468574.513983638</v>
      </c>
      <c r="AE30" s="29">
        <v>2430786.9839525796</v>
      </c>
      <c r="AF30" s="29">
        <v>2512489.927123099</v>
      </c>
      <c r="AG30" s="29">
        <v>2627789.4424972436</v>
      </c>
      <c r="AH30" s="29">
        <v>2801243.270622701</v>
      </c>
      <c r="AI30" s="29">
        <v>2903111.801199877</v>
      </c>
      <c r="AJ30" s="29">
        <v>3009632.2435683287</v>
      </c>
      <c r="AK30" s="29">
        <v>3292777.489885157</v>
      </c>
      <c r="AL30" s="29">
        <v>3408303.5115702604</v>
      </c>
      <c r="AM30" s="29">
        <v>3426643.2470269543</v>
      </c>
      <c r="AN30" s="6">
        <v>3743769.9494529543</v>
      </c>
    </row>
    <row r="31" spans="1:40" ht="12.75">
      <c r="A31" s="5">
        <v>29</v>
      </c>
      <c r="B31" s="6" t="s">
        <v>147</v>
      </c>
      <c r="C31" s="29">
        <v>1802879.5018233529</v>
      </c>
      <c r="D31" s="29">
        <v>1831786.088065277</v>
      </c>
      <c r="E31" s="29">
        <v>1856614.1109235513</v>
      </c>
      <c r="F31" s="29">
        <v>1919675.4428381731</v>
      </c>
      <c r="G31" s="29">
        <v>1996587.5414741263</v>
      </c>
      <c r="H31" s="29">
        <v>2027207.7024367396</v>
      </c>
      <c r="I31" s="29">
        <v>2036843.221919361</v>
      </c>
      <c r="J31" s="29">
        <v>2029354.2191459239</v>
      </c>
      <c r="K31" s="29">
        <v>2064905.1591430753</v>
      </c>
      <c r="L31" s="29">
        <v>2081889.2476947724</v>
      </c>
      <c r="M31" s="29">
        <v>2155147.333340824</v>
      </c>
      <c r="N31" s="29">
        <v>2252011.6374681913</v>
      </c>
      <c r="O31" s="29">
        <v>2320236.8208769835</v>
      </c>
      <c r="P31" s="29">
        <v>2349686.622709512</v>
      </c>
      <c r="Q31" s="29">
        <v>2291901.592663247</v>
      </c>
      <c r="R31" s="29">
        <v>2325538.0382683654</v>
      </c>
      <c r="S31" s="29">
        <v>2365982.4946531146</v>
      </c>
      <c r="T31" s="29">
        <v>2353847.624755927</v>
      </c>
      <c r="U31" s="29">
        <v>2410329.2765432196</v>
      </c>
      <c r="V31" s="29">
        <v>2585762.377196587</v>
      </c>
      <c r="W31" s="29">
        <v>2743442.1087619257</v>
      </c>
      <c r="X31" s="29">
        <v>2891549.0398075245</v>
      </c>
      <c r="Y31" s="29">
        <v>3058763.6223316775</v>
      </c>
      <c r="Z31" s="29">
        <v>3282243.6703672614</v>
      </c>
      <c r="AA31" s="29">
        <v>3436058.0260829744</v>
      </c>
      <c r="AB31" s="29">
        <v>3488914.198437025</v>
      </c>
      <c r="AC31" s="29">
        <v>3575692.7487460496</v>
      </c>
      <c r="AD31" s="29">
        <v>3656658.63524297</v>
      </c>
      <c r="AE31" s="29">
        <v>3646381.8663287726</v>
      </c>
      <c r="AF31" s="29">
        <v>3699282.9931816645</v>
      </c>
      <c r="AG31" s="29">
        <v>3733434.765700168</v>
      </c>
      <c r="AH31" s="29">
        <v>3744719.2051848844</v>
      </c>
      <c r="AI31" s="29">
        <v>3759832.9094714</v>
      </c>
      <c r="AJ31" s="29">
        <v>3754611.636612503</v>
      </c>
      <c r="AK31" s="29">
        <v>3747037.138267</v>
      </c>
      <c r="AL31" s="29">
        <v>3734278.99178634</v>
      </c>
      <c r="AM31" s="29">
        <v>3721937.360850176</v>
      </c>
      <c r="AN31" s="6">
        <v>3797108.120578414</v>
      </c>
    </row>
    <row r="32" spans="1:40" ht="12.75">
      <c r="A32" s="5">
        <v>30</v>
      </c>
      <c r="B32" s="6" t="s">
        <v>148</v>
      </c>
      <c r="C32" s="29">
        <v>62119.40235976377</v>
      </c>
      <c r="D32" s="29">
        <v>104340.53673063127</v>
      </c>
      <c r="E32" s="29">
        <v>144123.33893978797</v>
      </c>
      <c r="F32" s="29">
        <v>177881.0153447836</v>
      </c>
      <c r="G32" s="29">
        <v>265262.0357138128</v>
      </c>
      <c r="H32" s="29">
        <v>331751.67644104897</v>
      </c>
      <c r="I32" s="29">
        <v>385529.37211002025</v>
      </c>
      <c r="J32" s="29">
        <v>422031.75500595715</v>
      </c>
      <c r="K32" s="29">
        <v>464872.7728765246</v>
      </c>
      <c r="L32" s="29">
        <v>525143.0200744803</v>
      </c>
      <c r="M32" s="29">
        <v>627618.545932295</v>
      </c>
      <c r="N32" s="29">
        <v>813779.2487744332</v>
      </c>
      <c r="O32" s="29">
        <v>945945.172599994</v>
      </c>
      <c r="P32" s="29">
        <v>1239153.0297244785</v>
      </c>
      <c r="Q32" s="29">
        <v>1449833.7380638123</v>
      </c>
      <c r="R32" s="29">
        <v>1679708.3778518564</v>
      </c>
      <c r="S32" s="29">
        <v>1979787.1558784507</v>
      </c>
      <c r="T32" s="29">
        <v>2261299.7931081564</v>
      </c>
      <c r="U32" s="29">
        <v>2516619.295289376</v>
      </c>
      <c r="V32" s="29">
        <v>2663923.7205221783</v>
      </c>
      <c r="W32" s="29">
        <v>2961881.879685489</v>
      </c>
      <c r="X32" s="29">
        <v>3256548.219764963</v>
      </c>
      <c r="Y32" s="29">
        <v>3502785.67959571</v>
      </c>
      <c r="Z32" s="29">
        <v>3627067.597656086</v>
      </c>
      <c r="AA32" s="29">
        <v>3775514.950785011</v>
      </c>
      <c r="AB32" s="29">
        <v>3792502.9083943185</v>
      </c>
      <c r="AC32" s="29">
        <v>3855163.2671411023</v>
      </c>
      <c r="AD32" s="29">
        <v>3917419.641555243</v>
      </c>
      <c r="AE32" s="29">
        <v>4164228.47455887</v>
      </c>
      <c r="AF32" s="29">
        <v>4420684.984639616</v>
      </c>
      <c r="AG32" s="29">
        <v>4405230.19728799</v>
      </c>
      <c r="AH32" s="29">
        <v>4542279.954811444</v>
      </c>
      <c r="AI32" s="29">
        <v>4774120.723738738</v>
      </c>
      <c r="AJ32" s="29">
        <v>5040993.697820334</v>
      </c>
      <c r="AK32" s="29">
        <v>5341184.628199061</v>
      </c>
      <c r="AL32" s="29">
        <v>5601417.140737567</v>
      </c>
      <c r="AM32" s="29">
        <v>5828967.8295835</v>
      </c>
      <c r="AN32" s="6">
        <v>6050500.345271807</v>
      </c>
    </row>
    <row r="33" spans="1:40" ht="12.75">
      <c r="A33" s="5">
        <v>31</v>
      </c>
      <c r="B33" s="6" t="s">
        <v>64</v>
      </c>
      <c r="C33" s="29">
        <v>2701512.1316415993</v>
      </c>
      <c r="D33" s="29">
        <v>2952107.147446719</v>
      </c>
      <c r="E33" s="29">
        <v>3184539.3248983766</v>
      </c>
      <c r="F33" s="29">
        <v>3504754.6726731984</v>
      </c>
      <c r="G33" s="29">
        <v>3899602.5430369643</v>
      </c>
      <c r="H33" s="29">
        <v>4234211.858885341</v>
      </c>
      <c r="I33" s="29">
        <v>4547114.100678023</v>
      </c>
      <c r="J33" s="29">
        <v>4910425.635097591</v>
      </c>
      <c r="K33" s="29">
        <v>5312930.39415787</v>
      </c>
      <c r="L33" s="29">
        <v>5837013.512205969</v>
      </c>
      <c r="M33" s="29">
        <v>6598773.509798387</v>
      </c>
      <c r="N33" s="29">
        <v>7239762.737218267</v>
      </c>
      <c r="O33" s="29">
        <v>7765441.236268334</v>
      </c>
      <c r="P33" s="29">
        <v>8261798.603928631</v>
      </c>
      <c r="Q33" s="29">
        <v>8883590.795301348</v>
      </c>
      <c r="R33" s="29">
        <v>9603723.87759131</v>
      </c>
      <c r="S33" s="29">
        <v>10326618.173858432</v>
      </c>
      <c r="T33" s="29">
        <v>11132644.877540538</v>
      </c>
      <c r="U33" s="29">
        <v>12128291.948537732</v>
      </c>
      <c r="V33" s="29">
        <v>13339690.979956713</v>
      </c>
      <c r="W33" s="29">
        <v>14676895.991233166</v>
      </c>
      <c r="X33" s="29">
        <v>16119321.038825821</v>
      </c>
      <c r="Y33" s="29">
        <v>17494326.31315931</v>
      </c>
      <c r="Z33" s="29">
        <v>18503397.42539815</v>
      </c>
      <c r="AA33" s="29">
        <v>19126636.60821061</v>
      </c>
      <c r="AB33" s="29">
        <v>19624795.377146773</v>
      </c>
      <c r="AC33" s="29">
        <v>20366607.743702203</v>
      </c>
      <c r="AD33" s="29">
        <v>21331967.00698127</v>
      </c>
      <c r="AE33" s="29">
        <v>22434126.65509967</v>
      </c>
      <c r="AF33" s="29">
        <v>23268901.14078015</v>
      </c>
      <c r="AG33" s="29">
        <v>23971799.786233433</v>
      </c>
      <c r="AH33" s="29">
        <v>24711412.970349018</v>
      </c>
      <c r="AI33" s="29">
        <v>25243610.318798438</v>
      </c>
      <c r="AJ33" s="29">
        <v>25569619.95426992</v>
      </c>
      <c r="AK33" s="29">
        <v>26161570.051264025</v>
      </c>
      <c r="AL33" s="29">
        <v>26930668.784160826</v>
      </c>
      <c r="AM33" s="29">
        <v>27811294.248966474</v>
      </c>
      <c r="AN33" s="6">
        <v>28676960.375023175</v>
      </c>
    </row>
    <row r="34" spans="1:40" ht="12.75">
      <c r="A34" s="5">
        <v>32</v>
      </c>
      <c r="B34" s="6" t="s">
        <v>149</v>
      </c>
      <c r="C34" s="29">
        <v>43998606.91275971</v>
      </c>
      <c r="D34" s="29">
        <v>53839733.57481284</v>
      </c>
      <c r="E34" s="29">
        <v>64125530.56405234</v>
      </c>
      <c r="F34" s="29">
        <v>76987526.67468856</v>
      </c>
      <c r="G34" s="29">
        <v>90652823.77447958</v>
      </c>
      <c r="H34" s="29">
        <v>104595240.62651768</v>
      </c>
      <c r="I34" s="29">
        <v>118652722.19152929</v>
      </c>
      <c r="J34" s="29">
        <v>132743278.5947145</v>
      </c>
      <c r="K34" s="29">
        <v>146741473.51968125</v>
      </c>
      <c r="L34" s="29">
        <v>159674330.1669098</v>
      </c>
      <c r="M34" s="29">
        <v>170719607.06527826</v>
      </c>
      <c r="N34" s="29">
        <v>181206370.63984412</v>
      </c>
      <c r="O34" s="29">
        <v>191940321.25444978</v>
      </c>
      <c r="P34" s="29">
        <v>201323508.27794522</v>
      </c>
      <c r="Q34" s="29">
        <v>209968192.50573236</v>
      </c>
      <c r="R34" s="29">
        <v>218611537.9964639</v>
      </c>
      <c r="S34" s="29">
        <v>228248966.649262</v>
      </c>
      <c r="T34" s="29">
        <v>240924025.39899573</v>
      </c>
      <c r="U34" s="29">
        <v>255107034.80813563</v>
      </c>
      <c r="V34" s="29">
        <v>268867002.8421278</v>
      </c>
      <c r="W34" s="29">
        <v>283653810.15339804</v>
      </c>
      <c r="X34" s="29">
        <v>296600012.4563662</v>
      </c>
      <c r="Y34" s="29">
        <v>307433839.9954263</v>
      </c>
      <c r="Z34" s="29">
        <v>318953071.95203876</v>
      </c>
      <c r="AA34" s="29">
        <v>331104049.4067458</v>
      </c>
      <c r="AB34" s="29">
        <v>340878275.0680959</v>
      </c>
      <c r="AC34" s="29">
        <v>352613412.2276627</v>
      </c>
      <c r="AD34" s="29">
        <v>361030848.45069957</v>
      </c>
      <c r="AE34" s="29">
        <v>367087913.0027617</v>
      </c>
      <c r="AF34" s="29">
        <v>371971966.4055579</v>
      </c>
      <c r="AG34" s="29">
        <v>376358940.5209767</v>
      </c>
      <c r="AH34" s="29">
        <v>379703038.1228899</v>
      </c>
      <c r="AI34" s="29">
        <v>382537282.18485034</v>
      </c>
      <c r="AJ34" s="29">
        <v>383972322.8715856</v>
      </c>
      <c r="AK34" s="29">
        <v>385497554.5494461</v>
      </c>
      <c r="AL34" s="29">
        <v>386406860.98392576</v>
      </c>
      <c r="AM34" s="29">
        <v>387298595.83119804</v>
      </c>
      <c r="AN34" s="6">
        <v>386332398.6331894</v>
      </c>
    </row>
    <row r="35" spans="1:40" ht="12.75">
      <c r="A35" s="5">
        <v>33</v>
      </c>
      <c r="B35" s="6" t="s">
        <v>150</v>
      </c>
      <c r="C35" s="29">
        <v>65331252.50602642</v>
      </c>
      <c r="D35" s="29">
        <v>72675835.08073954</v>
      </c>
      <c r="E35" s="29">
        <v>80045452.94169225</v>
      </c>
      <c r="F35" s="29">
        <v>87826365.13114606</v>
      </c>
      <c r="G35" s="29">
        <v>94024055.05085745</v>
      </c>
      <c r="H35" s="29">
        <v>98587802.1211249</v>
      </c>
      <c r="I35" s="29">
        <v>102572518.43511912</v>
      </c>
      <c r="J35" s="29">
        <v>106487893.96159211</v>
      </c>
      <c r="K35" s="29">
        <v>111135759.15987079</v>
      </c>
      <c r="L35" s="29">
        <v>116752458.78667898</v>
      </c>
      <c r="M35" s="29">
        <v>121940350.94791433</v>
      </c>
      <c r="N35" s="29">
        <v>127157846.48430535</v>
      </c>
      <c r="O35" s="29">
        <v>131861550.63552143</v>
      </c>
      <c r="P35" s="29">
        <v>136336943.02215418</v>
      </c>
      <c r="Q35" s="29">
        <v>141361112.60134885</v>
      </c>
      <c r="R35" s="29">
        <v>146552353.80413336</v>
      </c>
      <c r="S35" s="29">
        <v>151684570.60237482</v>
      </c>
      <c r="T35" s="29">
        <v>156690943.52687886</v>
      </c>
      <c r="U35" s="29">
        <v>163317820.34055844</v>
      </c>
      <c r="V35" s="29">
        <v>171141791.7368451</v>
      </c>
      <c r="W35" s="29">
        <v>180715607.18661767</v>
      </c>
      <c r="X35" s="29">
        <v>191374790.2224189</v>
      </c>
      <c r="Y35" s="29">
        <v>199918153.42027235</v>
      </c>
      <c r="Z35" s="29">
        <v>203795680.5543424</v>
      </c>
      <c r="AA35" s="29">
        <v>203360384.13101766</v>
      </c>
      <c r="AB35" s="29">
        <v>200675476.88802388</v>
      </c>
      <c r="AC35" s="29">
        <v>198969654.13850772</v>
      </c>
      <c r="AD35" s="29">
        <v>197818389.16570154</v>
      </c>
      <c r="AE35" s="29">
        <v>196241223.0967271</v>
      </c>
      <c r="AF35" s="29">
        <v>193073119.56120175</v>
      </c>
      <c r="AG35" s="29">
        <v>189583639.89200345</v>
      </c>
      <c r="AH35" s="29">
        <v>185765860.12667215</v>
      </c>
      <c r="AI35" s="29">
        <v>181575690.09143177</v>
      </c>
      <c r="AJ35" s="29">
        <v>176827847.4340744</v>
      </c>
      <c r="AK35" s="29">
        <v>172697015.91228992</v>
      </c>
      <c r="AL35" s="29">
        <v>168731831.36135837</v>
      </c>
      <c r="AM35" s="29">
        <v>165385795.83805853</v>
      </c>
      <c r="AN35" s="6">
        <v>161769296.97731906</v>
      </c>
    </row>
    <row r="36" spans="1:40" ht="12.75">
      <c r="A36" s="5">
        <v>34</v>
      </c>
      <c r="B36" s="6" t="s">
        <v>151</v>
      </c>
      <c r="C36" s="29">
        <v>46020114.833011866</v>
      </c>
      <c r="D36" s="29">
        <v>52994043.57974006</v>
      </c>
      <c r="E36" s="29">
        <v>60845996.08956026</v>
      </c>
      <c r="F36" s="29">
        <v>67479534.77223626</v>
      </c>
      <c r="G36" s="29">
        <v>74325300.0272875</v>
      </c>
      <c r="H36" s="29">
        <v>81848770.73175456</v>
      </c>
      <c r="I36" s="29">
        <v>89611787.91740568</v>
      </c>
      <c r="J36" s="29">
        <v>97980234.42252123</v>
      </c>
      <c r="K36" s="29">
        <v>106880398.4949714</v>
      </c>
      <c r="L36" s="29">
        <v>115759783.89929947</v>
      </c>
      <c r="M36" s="29">
        <v>124513436.98662181</v>
      </c>
      <c r="N36" s="29">
        <v>132133624.19596095</v>
      </c>
      <c r="O36" s="29">
        <v>139062364.2330088</v>
      </c>
      <c r="P36" s="29">
        <v>145231769.37722972</v>
      </c>
      <c r="Q36" s="29">
        <v>150577368.88104555</v>
      </c>
      <c r="R36" s="29">
        <v>155529189.01991785</v>
      </c>
      <c r="S36" s="29">
        <v>161405861.85510534</v>
      </c>
      <c r="T36" s="29">
        <v>168653062.36664116</v>
      </c>
      <c r="U36" s="29">
        <v>176656822.37752274</v>
      </c>
      <c r="V36" s="29">
        <v>186093115.31357077</v>
      </c>
      <c r="W36" s="29">
        <v>198018159.97375298</v>
      </c>
      <c r="X36" s="29">
        <v>210543748.2998044</v>
      </c>
      <c r="Y36" s="29">
        <v>223866014.17631957</v>
      </c>
      <c r="Z36" s="29">
        <v>238102591.5644108</v>
      </c>
      <c r="AA36" s="29">
        <v>250860132.73641124</v>
      </c>
      <c r="AB36" s="29">
        <v>262862751.7761601</v>
      </c>
      <c r="AC36" s="29">
        <v>274589848.6766483</v>
      </c>
      <c r="AD36" s="29">
        <v>285016132.1364215</v>
      </c>
      <c r="AE36" s="29">
        <v>295186972.6822313</v>
      </c>
      <c r="AF36" s="29">
        <v>303757372.9041324</v>
      </c>
      <c r="AG36" s="29">
        <v>310928833.65966815</v>
      </c>
      <c r="AH36" s="29">
        <v>317379361.48688066</v>
      </c>
      <c r="AI36" s="29">
        <v>323200095.2239376</v>
      </c>
      <c r="AJ36" s="29">
        <v>327403752.49704105</v>
      </c>
      <c r="AK36" s="29">
        <v>330479008.434616</v>
      </c>
      <c r="AL36" s="29">
        <v>332286672.84452045</v>
      </c>
      <c r="AM36" s="29">
        <v>333879292.0115845</v>
      </c>
      <c r="AN36" s="6">
        <v>335372497.7453168</v>
      </c>
    </row>
    <row r="37" spans="1:40" ht="12.75">
      <c r="A37" s="5">
        <v>35</v>
      </c>
      <c r="B37" s="6" t="s">
        <v>152</v>
      </c>
      <c r="C37" s="29">
        <v>14656592.0545569</v>
      </c>
      <c r="D37" s="29">
        <v>15358458.141720776</v>
      </c>
      <c r="E37" s="29">
        <v>16227815.985956196</v>
      </c>
      <c r="F37" s="29">
        <v>17136309.53093745</v>
      </c>
      <c r="G37" s="29">
        <v>17963672.0629886</v>
      </c>
      <c r="H37" s="29">
        <v>18870523.5173478</v>
      </c>
      <c r="I37" s="29">
        <v>19669371.63379649</v>
      </c>
      <c r="J37" s="29">
        <v>20647415.429756045</v>
      </c>
      <c r="K37" s="29">
        <v>21882286.120675445</v>
      </c>
      <c r="L37" s="29">
        <v>23044302.13433019</v>
      </c>
      <c r="M37" s="29">
        <v>24104106.46111767</v>
      </c>
      <c r="N37" s="29">
        <v>25066645.23837079</v>
      </c>
      <c r="O37" s="29">
        <v>25902041.117199358</v>
      </c>
      <c r="P37" s="29">
        <v>26658285.604710467</v>
      </c>
      <c r="Q37" s="29">
        <v>27410054.703933638</v>
      </c>
      <c r="R37" s="29">
        <v>28082914.212420702</v>
      </c>
      <c r="S37" s="29">
        <v>28724140.22890145</v>
      </c>
      <c r="T37" s="29">
        <v>29130039.5205886</v>
      </c>
      <c r="U37" s="29">
        <v>29856066.56662091</v>
      </c>
      <c r="V37" s="29">
        <v>30432971.23072672</v>
      </c>
      <c r="W37" s="29">
        <v>30769882.474867217</v>
      </c>
      <c r="X37" s="29">
        <v>31201377.958452724</v>
      </c>
      <c r="Y37" s="29">
        <v>31920458.734102953</v>
      </c>
      <c r="Z37" s="29">
        <v>32785983.435249712</v>
      </c>
      <c r="AA37" s="29">
        <v>33618977.02822614</v>
      </c>
      <c r="AB37" s="29">
        <v>34767706.107365616</v>
      </c>
      <c r="AC37" s="29">
        <v>35623835.70551411</v>
      </c>
      <c r="AD37" s="29">
        <v>36313124.6935817</v>
      </c>
      <c r="AE37" s="29">
        <v>37072292.0197081</v>
      </c>
      <c r="AF37" s="29">
        <v>37549621.6639654</v>
      </c>
      <c r="AG37" s="29">
        <v>37923474.62392209</v>
      </c>
      <c r="AH37" s="29">
        <v>38222369.984552875</v>
      </c>
      <c r="AI37" s="29">
        <v>38879413.828757435</v>
      </c>
      <c r="AJ37" s="29">
        <v>39233214.09017438</v>
      </c>
      <c r="AK37" s="29">
        <v>39512621.46472715</v>
      </c>
      <c r="AL37" s="29">
        <v>39693380.70745366</v>
      </c>
      <c r="AM37" s="29">
        <v>39608713.541113704</v>
      </c>
      <c r="AN37" s="6">
        <v>39478850.9579851</v>
      </c>
    </row>
    <row r="38" spans="1:40" ht="12.75">
      <c r="A38" s="5">
        <v>36</v>
      </c>
      <c r="B38" s="6" t="s">
        <v>153</v>
      </c>
      <c r="C38" s="29">
        <v>4811654.84345287</v>
      </c>
      <c r="D38" s="29">
        <v>5479220.5800397955</v>
      </c>
      <c r="E38" s="29">
        <v>6240238.732434148</v>
      </c>
      <c r="F38" s="29">
        <v>6836973.9215088505</v>
      </c>
      <c r="G38" s="29">
        <v>7751854.714970378</v>
      </c>
      <c r="H38" s="29">
        <v>8602035.710226582</v>
      </c>
      <c r="I38" s="29">
        <v>9605571.064233862</v>
      </c>
      <c r="J38" s="29">
        <v>10720005.746905532</v>
      </c>
      <c r="K38" s="29">
        <v>12335859.975346388</v>
      </c>
      <c r="L38" s="29">
        <v>14006486.049706213</v>
      </c>
      <c r="M38" s="29">
        <v>15585965.02724135</v>
      </c>
      <c r="N38" s="29">
        <v>16807194.17317287</v>
      </c>
      <c r="O38" s="29">
        <v>17818476.14748491</v>
      </c>
      <c r="P38" s="29">
        <v>18555789.97566942</v>
      </c>
      <c r="Q38" s="29">
        <v>19664835.86070267</v>
      </c>
      <c r="R38" s="29">
        <v>20818872.43711847</v>
      </c>
      <c r="S38" s="29">
        <v>21453387.52584026</v>
      </c>
      <c r="T38" s="29">
        <v>22708417.621276595</v>
      </c>
      <c r="U38" s="29">
        <v>23590663.89406655</v>
      </c>
      <c r="V38" s="29">
        <v>24690801.526032627</v>
      </c>
      <c r="W38" s="29">
        <v>25975585.708645683</v>
      </c>
      <c r="X38" s="29">
        <v>27282776.865215186</v>
      </c>
      <c r="Y38" s="29">
        <v>28240197.187131464</v>
      </c>
      <c r="Z38" s="29">
        <v>30160568.72415765</v>
      </c>
      <c r="AA38" s="29">
        <v>31653824.134599067</v>
      </c>
      <c r="AB38" s="29">
        <v>33073238.682197846</v>
      </c>
      <c r="AC38" s="29">
        <v>34196552.329261154</v>
      </c>
      <c r="AD38" s="29">
        <v>35212171.47638747</v>
      </c>
      <c r="AE38" s="29">
        <v>36195654.07444759</v>
      </c>
      <c r="AF38" s="29">
        <v>36796673.28645187</v>
      </c>
      <c r="AG38" s="29">
        <v>37270519.289523</v>
      </c>
      <c r="AH38" s="29">
        <v>37526094.037101135</v>
      </c>
      <c r="AI38" s="29">
        <v>37631483.75729282</v>
      </c>
      <c r="AJ38" s="29">
        <v>37575040.82253308</v>
      </c>
      <c r="AK38" s="29">
        <v>37453774.76787219</v>
      </c>
      <c r="AL38" s="29">
        <v>37346192.3736232</v>
      </c>
      <c r="AM38" s="29">
        <v>37018326.38535628</v>
      </c>
      <c r="AN38" s="6">
        <v>36529217.2892363</v>
      </c>
    </row>
    <row r="39" spans="1:40" ht="12.75">
      <c r="A39" s="5">
        <v>37</v>
      </c>
      <c r="B39" s="6" t="s">
        <v>154</v>
      </c>
      <c r="C39" s="29">
        <v>3288842.9710479956</v>
      </c>
      <c r="D39" s="29">
        <v>3867019.7948777014</v>
      </c>
      <c r="E39" s="29">
        <v>4535333.014773166</v>
      </c>
      <c r="F39" s="29">
        <v>5024074.876264995</v>
      </c>
      <c r="G39" s="29">
        <v>5489442.994516742</v>
      </c>
      <c r="H39" s="29">
        <v>6000031.81307021</v>
      </c>
      <c r="I39" s="29">
        <v>6453631.230200969</v>
      </c>
      <c r="J39" s="29">
        <v>6998085.008053349</v>
      </c>
      <c r="K39" s="29">
        <v>7574054.645494288</v>
      </c>
      <c r="L39" s="29">
        <v>8084643.354181647</v>
      </c>
      <c r="M39" s="29">
        <v>8569080.53327244</v>
      </c>
      <c r="N39" s="29">
        <v>9081510.698864698</v>
      </c>
      <c r="O39" s="29">
        <v>9619028.27419978</v>
      </c>
      <c r="P39" s="29">
        <v>10152918.266663264</v>
      </c>
      <c r="Q39" s="29">
        <v>10698576.353047915</v>
      </c>
      <c r="R39" s="29">
        <v>11208043.288301496</v>
      </c>
      <c r="S39" s="29">
        <v>11586310.649525702</v>
      </c>
      <c r="T39" s="29">
        <v>11885404.264471889</v>
      </c>
      <c r="U39" s="29">
        <v>12111914.871417468</v>
      </c>
      <c r="V39" s="29">
        <v>12273654.050900657</v>
      </c>
      <c r="W39" s="29">
        <v>12406435.53501273</v>
      </c>
      <c r="X39" s="29">
        <v>12592983.070370974</v>
      </c>
      <c r="Y39" s="29">
        <v>12813534.539697476</v>
      </c>
      <c r="Z39" s="29">
        <v>13115774.759244801</v>
      </c>
      <c r="AA39" s="29">
        <v>13442041.151571352</v>
      </c>
      <c r="AB39" s="29">
        <v>13877684.312133195</v>
      </c>
      <c r="AC39" s="29">
        <v>14575441.677726837</v>
      </c>
      <c r="AD39" s="29">
        <v>15377271.982521614</v>
      </c>
      <c r="AE39" s="29">
        <v>16307647.705564708</v>
      </c>
      <c r="AF39" s="29">
        <v>17231982.654673927</v>
      </c>
      <c r="AG39" s="29">
        <v>18259283.19563224</v>
      </c>
      <c r="AH39" s="29">
        <v>18734184.275186274</v>
      </c>
      <c r="AI39" s="29">
        <v>18888394.6346919</v>
      </c>
      <c r="AJ39" s="29">
        <v>18880241.484999217</v>
      </c>
      <c r="AK39" s="29">
        <v>18802574.869569447</v>
      </c>
      <c r="AL39" s="29">
        <v>18652171.992710173</v>
      </c>
      <c r="AM39" s="29">
        <v>18477038.52352121</v>
      </c>
      <c r="AN39" s="6">
        <v>18394156.6235235</v>
      </c>
    </row>
    <row r="40" spans="1:40" ht="12.75">
      <c r="A40" s="5">
        <v>38</v>
      </c>
      <c r="B40" s="6" t="s">
        <v>163</v>
      </c>
      <c r="C40" s="29">
        <v>167162.5119006144</v>
      </c>
      <c r="D40" s="29">
        <v>220892.34850395593</v>
      </c>
      <c r="E40" s="29">
        <v>233092.0833694332</v>
      </c>
      <c r="F40" s="29">
        <v>265635.51106995717</v>
      </c>
      <c r="G40" s="29">
        <v>303940.1028305334</v>
      </c>
      <c r="H40" s="29">
        <v>350318.92489087395</v>
      </c>
      <c r="I40" s="29">
        <v>414317.02165950165</v>
      </c>
      <c r="J40" s="29">
        <v>539119.7197273334</v>
      </c>
      <c r="K40" s="29">
        <v>696830.1051431448</v>
      </c>
      <c r="L40" s="29">
        <v>946500.7005333495</v>
      </c>
      <c r="M40" s="29">
        <v>1315972.3578303738</v>
      </c>
      <c r="N40" s="29">
        <v>1804398.4680894313</v>
      </c>
      <c r="O40" s="29">
        <v>2372566.4253788996</v>
      </c>
      <c r="P40" s="29">
        <v>2786489.829535908</v>
      </c>
      <c r="Q40" s="29">
        <v>3303814.245274986</v>
      </c>
      <c r="R40" s="29">
        <v>4070001.986871721</v>
      </c>
      <c r="S40" s="29">
        <v>4976102.6144870585</v>
      </c>
      <c r="T40" s="29">
        <v>5657274.144758831</v>
      </c>
      <c r="U40" s="29">
        <v>6551692.088554805</v>
      </c>
      <c r="V40" s="29">
        <v>7573681.433337889</v>
      </c>
      <c r="W40" s="29">
        <v>7915592.890696392</v>
      </c>
      <c r="X40" s="29">
        <v>8765367.464523805</v>
      </c>
      <c r="Y40" s="29">
        <v>9609569.279893486</v>
      </c>
      <c r="Z40" s="29">
        <v>9883476.425803844</v>
      </c>
      <c r="AA40" s="29">
        <v>10083370.816699933</v>
      </c>
      <c r="AB40" s="29">
        <v>10669213.637915552</v>
      </c>
      <c r="AC40" s="29">
        <v>11635590.780167019</v>
      </c>
      <c r="AD40" s="29">
        <v>12588712.617471104</v>
      </c>
      <c r="AE40" s="29">
        <v>14399128.119661918</v>
      </c>
      <c r="AF40" s="29">
        <v>15968208.092174223</v>
      </c>
      <c r="AG40" s="29">
        <v>17530828.93014914</v>
      </c>
      <c r="AH40" s="29">
        <v>19692915.946806442</v>
      </c>
      <c r="AI40" s="29">
        <v>21476648.547599223</v>
      </c>
      <c r="AJ40" s="29">
        <v>22975924.980239797</v>
      </c>
      <c r="AK40" s="29">
        <v>24262408.702378225</v>
      </c>
      <c r="AL40" s="29">
        <v>25468145.150282227</v>
      </c>
      <c r="AM40" s="29">
        <v>26590125.509862583</v>
      </c>
      <c r="AN40" s="6">
        <v>27268771.08016144</v>
      </c>
    </row>
    <row r="41" spans="1:40" ht="12.75">
      <c r="A41" s="9">
        <v>39</v>
      </c>
      <c r="B41" s="10" t="s">
        <v>164</v>
      </c>
      <c r="C41" s="32">
        <v>13295072.61265854</v>
      </c>
      <c r="D41" s="32">
        <v>13482042.926044537</v>
      </c>
      <c r="E41" s="32">
        <v>13743522.325259166</v>
      </c>
      <c r="F41" s="32">
        <v>13981885.65915034</v>
      </c>
      <c r="G41" s="32">
        <v>14212988.74530457</v>
      </c>
      <c r="H41" s="32">
        <v>14549871.371336648</v>
      </c>
      <c r="I41" s="32">
        <v>14957213.266210355</v>
      </c>
      <c r="J41" s="32">
        <v>15462488.12760911</v>
      </c>
      <c r="K41" s="32">
        <v>16048666.055511957</v>
      </c>
      <c r="L41" s="32">
        <v>16700784.692185756</v>
      </c>
      <c r="M41" s="32">
        <v>17481420.600591082</v>
      </c>
      <c r="N41" s="32">
        <v>18207361.39521111</v>
      </c>
      <c r="O41" s="32">
        <v>18889957.39205258</v>
      </c>
      <c r="P41" s="32">
        <v>19577245.794916227</v>
      </c>
      <c r="Q41" s="32">
        <v>20256922.51624537</v>
      </c>
      <c r="R41" s="32">
        <v>20927695.01136397</v>
      </c>
      <c r="S41" s="32">
        <v>21533809.344834108</v>
      </c>
      <c r="T41" s="32">
        <v>22077280.66144666</v>
      </c>
      <c r="U41" s="32">
        <v>23058564.240071084</v>
      </c>
      <c r="V41" s="32">
        <v>24169245.911989745</v>
      </c>
      <c r="W41" s="32">
        <v>25375984.31860188</v>
      </c>
      <c r="X41" s="32">
        <v>27084540.456680417</v>
      </c>
      <c r="Y41" s="32">
        <v>29130353.58279819</v>
      </c>
      <c r="Z41" s="32">
        <v>31811565.639875196</v>
      </c>
      <c r="AA41" s="32">
        <v>35340673.94517367</v>
      </c>
      <c r="AB41" s="32">
        <v>40030838.57843947</v>
      </c>
      <c r="AC41" s="32">
        <v>44355306.16532628</v>
      </c>
      <c r="AD41" s="32">
        <v>47736248.73904066</v>
      </c>
      <c r="AE41" s="32">
        <v>50432506.22437051</v>
      </c>
      <c r="AF41" s="32">
        <v>52534507.07361605</v>
      </c>
      <c r="AG41" s="32">
        <v>55015533.41092289</v>
      </c>
      <c r="AH41" s="32">
        <v>57157165.18765774</v>
      </c>
      <c r="AI41" s="32">
        <v>58585516.88107696</v>
      </c>
      <c r="AJ41" s="32">
        <v>59954959.03651782</v>
      </c>
      <c r="AK41" s="32">
        <v>61259227.17045205</v>
      </c>
      <c r="AL41" s="32">
        <v>62786490.01835992</v>
      </c>
      <c r="AM41" s="32">
        <v>64220426.883004785</v>
      </c>
      <c r="AN41" s="6">
        <v>65518183.59688112</v>
      </c>
    </row>
    <row r="42" spans="1:40" s="16" customFormat="1" ht="12.75">
      <c r="A42" s="14"/>
      <c r="B42" s="15" t="s">
        <v>157</v>
      </c>
      <c r="C42" s="51">
        <f>SUM(C3:C41)</f>
        <v>279614486.4607505</v>
      </c>
      <c r="D42" s="35">
        <f aca="true" t="shared" si="0" ref="D42:AM42">SUM(D3:D41)</f>
        <v>311673866.5612496</v>
      </c>
      <c r="E42" s="35">
        <f t="shared" si="0"/>
        <v>344850922.5979354</v>
      </c>
      <c r="F42" s="35">
        <f t="shared" si="0"/>
        <v>380661340.706031</v>
      </c>
      <c r="G42" s="35">
        <f t="shared" si="0"/>
        <v>414641069.79443914</v>
      </c>
      <c r="H42" s="35">
        <f t="shared" si="0"/>
        <v>446066900.4324253</v>
      </c>
      <c r="I42" s="35">
        <f t="shared" si="0"/>
        <v>476897601.4746563</v>
      </c>
      <c r="J42" s="35">
        <f t="shared" si="0"/>
        <v>509699144.549854</v>
      </c>
      <c r="K42" s="35">
        <f t="shared" si="0"/>
        <v>545590350.3917068</v>
      </c>
      <c r="L42" s="35">
        <f t="shared" si="0"/>
        <v>583394332.3091922</v>
      </c>
      <c r="M42" s="35">
        <f t="shared" si="0"/>
        <v>619419446.6998764</v>
      </c>
      <c r="N42" s="35">
        <f t="shared" si="0"/>
        <v>653408362.2631203</v>
      </c>
      <c r="O42" s="35">
        <f t="shared" si="0"/>
        <v>686496057.3044908</v>
      </c>
      <c r="P42" s="35">
        <f t="shared" si="0"/>
        <v>716414930.861725</v>
      </c>
      <c r="Q42" s="35">
        <f t="shared" si="0"/>
        <v>748468756.8079406</v>
      </c>
      <c r="R42" s="35">
        <f t="shared" si="0"/>
        <v>783586760.9875963</v>
      </c>
      <c r="S42" s="35">
        <f t="shared" si="0"/>
        <v>818830584.8094269</v>
      </c>
      <c r="T42" s="35">
        <f t="shared" si="0"/>
        <v>858375302.3846371</v>
      </c>
      <c r="U42" s="35">
        <f t="shared" si="0"/>
        <v>905635892.5598322</v>
      </c>
      <c r="V42" s="35">
        <f t="shared" si="0"/>
        <v>957764122.0671239</v>
      </c>
      <c r="W42" s="35">
        <f t="shared" si="0"/>
        <v>1016945039.6312715</v>
      </c>
      <c r="X42" s="35">
        <f t="shared" si="0"/>
        <v>1076864906.437037</v>
      </c>
      <c r="Y42" s="35">
        <f t="shared" si="0"/>
        <v>1128373756.0802267</v>
      </c>
      <c r="Z42" s="35">
        <f t="shared" si="0"/>
        <v>1173442831.019389</v>
      </c>
      <c r="AA42" s="35">
        <f t="shared" si="0"/>
        <v>1209706779.0978599</v>
      </c>
      <c r="AB42" s="35">
        <f t="shared" si="0"/>
        <v>1244704116.5017035</v>
      </c>
      <c r="AC42" s="35">
        <f t="shared" si="0"/>
        <v>1285791174.2761774</v>
      </c>
      <c r="AD42" s="35">
        <f t="shared" si="0"/>
        <v>1322197322.5114524</v>
      </c>
      <c r="AE42" s="35">
        <f t="shared" si="0"/>
        <v>1351945374.0115054</v>
      </c>
      <c r="AF42" s="35">
        <f t="shared" si="0"/>
        <v>1372964023.1273623</v>
      </c>
      <c r="AG42" s="35">
        <f t="shared" si="0"/>
        <v>1393079723.709</v>
      </c>
      <c r="AH42" s="35">
        <f t="shared" si="0"/>
        <v>1410771605.5822384</v>
      </c>
      <c r="AI42" s="35">
        <f t="shared" si="0"/>
        <v>1421706006.694982</v>
      </c>
      <c r="AJ42" s="35">
        <f t="shared" si="0"/>
        <v>1428140325.033448</v>
      </c>
      <c r="AK42" s="35">
        <f t="shared" si="0"/>
        <v>1436590448.7819872</v>
      </c>
      <c r="AL42" s="35">
        <f t="shared" si="0"/>
        <v>1446819607.112212</v>
      </c>
      <c r="AM42" s="35">
        <f t="shared" si="0"/>
        <v>1455480910.1317148</v>
      </c>
      <c r="AN42" s="36">
        <f>SUM(AN3:AN41)</f>
        <v>1463258466.5608652</v>
      </c>
    </row>
    <row r="43" spans="1:40" s="79" customFormat="1" ht="12.75">
      <c r="A43" s="77"/>
      <c r="B43" s="78" t="s">
        <v>165</v>
      </c>
      <c r="C43" s="101">
        <v>5666463.37823224</v>
      </c>
      <c r="D43" s="101">
        <v>6243572.410619749</v>
      </c>
      <c r="E43" s="101">
        <v>6383522.761659151</v>
      </c>
      <c r="F43" s="101">
        <v>6716197.724253078</v>
      </c>
      <c r="G43" s="101">
        <v>7241811.231577717</v>
      </c>
      <c r="H43" s="101">
        <v>7685067.369454494</v>
      </c>
      <c r="I43" s="101">
        <v>7928369.822323146</v>
      </c>
      <c r="J43" s="101">
        <v>8866708.46314512</v>
      </c>
      <c r="K43" s="101">
        <v>9677287.830904031</v>
      </c>
      <c r="L43" s="101">
        <v>10784911.655379048</v>
      </c>
      <c r="M43" s="101">
        <v>13332485.991907643</v>
      </c>
      <c r="N43" s="101">
        <v>16026035.422117416</v>
      </c>
      <c r="O43" s="101">
        <v>18274433.45081584</v>
      </c>
      <c r="P43" s="101">
        <v>21775579.127856623</v>
      </c>
      <c r="Q43" s="101">
        <v>24558582.497238815</v>
      </c>
      <c r="R43" s="101">
        <v>29033683.23351522</v>
      </c>
      <c r="S43" s="101">
        <v>32370445.909245647</v>
      </c>
      <c r="T43" s="101">
        <v>36311408.30969639</v>
      </c>
      <c r="U43" s="101">
        <v>41732644.23860483</v>
      </c>
      <c r="V43" s="101">
        <v>47541807.776955485</v>
      </c>
      <c r="W43" s="101">
        <v>53140756.013210356</v>
      </c>
      <c r="X43" s="101">
        <v>57816196.552895896</v>
      </c>
      <c r="Y43" s="101">
        <v>60899412.081380256</v>
      </c>
      <c r="Z43" s="101">
        <v>63978345.257457495</v>
      </c>
      <c r="AA43" s="101">
        <v>67092174.45952717</v>
      </c>
      <c r="AB43" s="101">
        <v>72162947.21370968</v>
      </c>
      <c r="AC43" s="101">
        <v>83641632.12086321</v>
      </c>
      <c r="AD43" s="101">
        <v>89228779.80675875</v>
      </c>
      <c r="AE43" s="101">
        <v>95891357.14151464</v>
      </c>
      <c r="AF43" s="101">
        <v>98528653.13999522</v>
      </c>
      <c r="AG43" s="101">
        <v>106136879.21272363</v>
      </c>
      <c r="AH43" s="101">
        <v>114638439.27108045</v>
      </c>
      <c r="AI43" s="101">
        <v>111540676.76739383</v>
      </c>
      <c r="AJ43" s="101">
        <v>110648147.80498329</v>
      </c>
      <c r="AK43" s="101">
        <v>111505979.99098709</v>
      </c>
      <c r="AL43" s="101">
        <v>119722398.16603145</v>
      </c>
      <c r="AM43" s="101">
        <v>119888267.13971668</v>
      </c>
      <c r="AN43" s="102">
        <v>128745902.25228016</v>
      </c>
    </row>
    <row r="44" spans="1:40" s="16" customFormat="1" ht="12.75">
      <c r="A44" s="17"/>
      <c r="B44" s="18" t="s">
        <v>166</v>
      </c>
      <c r="C44" s="32">
        <v>273948023.08251834</v>
      </c>
      <c r="D44" s="32">
        <v>305067691.9543619</v>
      </c>
      <c r="E44" s="32">
        <v>337630645.74160457</v>
      </c>
      <c r="F44" s="32">
        <v>372625630.01969576</v>
      </c>
      <c r="G44" s="32">
        <v>405307855.6459454</v>
      </c>
      <c r="H44" s="32">
        <v>435085204.44282526</v>
      </c>
      <c r="I44" s="32">
        <v>464174003.02648246</v>
      </c>
      <c r="J44" s="32">
        <v>494463018.94040895</v>
      </c>
      <c r="K44" s="32">
        <v>527974438.4145227</v>
      </c>
      <c r="L44" s="32">
        <v>563469103.2505462</v>
      </c>
      <c r="M44" s="32">
        <v>596348415.2783167</v>
      </c>
      <c r="N44" s="32">
        <v>627448415.875438</v>
      </c>
      <c r="O44" s="32">
        <v>657994512.9997237</v>
      </c>
      <c r="P44" s="32">
        <v>684009544.0205446</v>
      </c>
      <c r="Q44" s="32">
        <v>712556054.3833543</v>
      </c>
      <c r="R44" s="32">
        <v>742904060.1848786</v>
      </c>
      <c r="S44" s="32">
        <v>774746775.8283473</v>
      </c>
      <c r="T44" s="32">
        <v>811111359.8230805</v>
      </c>
      <c r="U44" s="32">
        <v>853823848.1867484</v>
      </c>
      <c r="V44" s="32">
        <v>900687296.0204631</v>
      </c>
      <c r="W44" s="32">
        <v>953169216.7835443</v>
      </c>
      <c r="X44" s="32">
        <v>1006737386.4983797</v>
      </c>
      <c r="Y44" s="32">
        <v>1053651053.3119972</v>
      </c>
      <c r="Z44" s="32">
        <v>1094174102.2943695</v>
      </c>
      <c r="AA44" s="32">
        <v>1126365021.0923584</v>
      </c>
      <c r="AB44" s="32">
        <v>1155987922.0338311</v>
      </c>
      <c r="AC44" s="32">
        <v>1186563909.7623568</v>
      </c>
      <c r="AD44" s="32">
        <v>1219658550.047749</v>
      </c>
      <c r="AE44" s="32">
        <v>1244932253.1763585</v>
      </c>
      <c r="AF44" s="32">
        <v>1266270511.526764</v>
      </c>
      <c r="AG44" s="32">
        <v>1279967089.0363703</v>
      </c>
      <c r="AH44" s="32">
        <v>1292961758.5604072</v>
      </c>
      <c r="AI44" s="32">
        <v>1321005754.8396947</v>
      </c>
      <c r="AJ44" s="32">
        <v>1339736328.1392877</v>
      </c>
      <c r="AK44" s="32">
        <v>1358263434.2979739</v>
      </c>
      <c r="AL44" s="32">
        <v>1372758038.7840102</v>
      </c>
      <c r="AM44" s="32">
        <v>1391245988.1208282</v>
      </c>
      <c r="AN44" s="33">
        <v>1391245989.12083</v>
      </c>
    </row>
    <row r="45" s="16" customFormat="1" ht="12.75"/>
    <row r="46" spans="3:9" ht="12.75">
      <c r="C46" s="42"/>
      <c r="D46" s="42"/>
      <c r="E46" s="42"/>
      <c r="F46" s="42"/>
      <c r="G46" s="42"/>
      <c r="H46" s="42"/>
      <c r="I46" s="42"/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Shoichi HISA</dc:creator>
  <cp:keywords/>
  <dc:description/>
  <cp:lastModifiedBy>Praxy</cp:lastModifiedBy>
  <dcterms:created xsi:type="dcterms:W3CDTF">2008-04-10T15:02:32Z</dcterms:created>
  <dcterms:modified xsi:type="dcterms:W3CDTF">2011-06-09T03:57:00Z</dcterms:modified>
  <cp:category/>
  <cp:version/>
  <cp:contentType/>
  <cp:contentStatus/>
</cp:coreProperties>
</file>