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5" rupBuild="10210"/>
  <workbookPr dateCompatibility="0" codeName="ThisWorkbook" autoCompressPictures="0"/>
  <mc:AlternateContent xmlns:mc="http://schemas.openxmlformats.org/markup-compatibility/2006">
    <mc:Choice Requires="x15">
      <x15ac:absPath xmlns:x15ac="http://schemas.microsoft.com/office/spreadsheetml/2010/11/ac" url="/Users/ryota/Desktop/"/>
    </mc:Choice>
  </mc:AlternateContent>
  <xr:revisionPtr revIDLastSave="0" documentId="8_{A7E000A7-4D6F-6747-AEAC-A9FB60B77498}" xr6:coauthVersionLast="28" xr6:coauthVersionMax="28" xr10:uidLastSave="{00000000-0000-0000-0000-000000000000}"/>
  <bookViews>
    <workbookView xWindow="2780" yWindow="1320" windowWidth="26020" windowHeight="16600" tabRatio="593" firstSheet="3" activeTab="15" xr2:uid="{00000000-000D-0000-FFFF-FFFF00000000}"/>
  </bookViews>
  <sheets>
    <sheet name="RSCQ" sheetId="15" r:id="rId1"/>
    <sheet name="A" sheetId="32" r:id="rId2"/>
    <sheet name="A-original" sheetId="24" r:id="rId3"/>
    <sheet name="B" sheetId="17" r:id="rId4"/>
    <sheet name="C" sheetId="25" r:id="rId5"/>
    <sheet name="D" sheetId="19" r:id="rId6"/>
    <sheet name="E" sheetId="26" r:id="rId7"/>
    <sheet name="F" sheetId="6" r:id="rId8"/>
    <sheet name="G" sheetId="7" r:id="rId9"/>
    <sheet name="H" sheetId="8" r:id="rId10"/>
    <sheet name="I &amp; J" sheetId="9" r:id="rId11"/>
    <sheet name="K" sheetId="11" r:id="rId12"/>
    <sheet name="EX" sheetId="13" r:id="rId13"/>
    <sheet name="MV" sheetId="14" r:id="rId14"/>
    <sheet name="Outlier Flag" sheetId="30" r:id="rId15"/>
    <sheet name="Additional Variables" sheetId="31" r:id="rId16"/>
  </sheets>
  <definedNames>
    <definedName name="__xlnm._FilterDatabase" localSheetId="1">#REF!</definedName>
    <definedName name="__xlnm._FilterDatabase">#REF!</definedName>
    <definedName name="__xlnm._FilterDatabase_1" localSheetId="1">#REF!</definedName>
    <definedName name="__xlnm._FilterDatabase_1">#REF!</definedName>
    <definedName name="__xlnm.Print_Area" localSheetId="1">#REF!</definedName>
    <definedName name="__xlnm.Print_Area" localSheetId="15">#REF!</definedName>
    <definedName name="__xlnm.Print_Area" localSheetId="14">#REF!</definedName>
    <definedName name="__xlnm.Print_Area">#REF!</definedName>
    <definedName name="__xlnm.Print_Area_2" localSheetId="1">#REF!</definedName>
    <definedName name="__xlnm.Print_Area_2" localSheetId="15">#REF!</definedName>
    <definedName name="__xlnm.Print_Area_2" localSheetId="14">#REF!</definedName>
    <definedName name="__xlnm.Print_Area_2">#REF!</definedName>
    <definedName name="__xlnm.Print_Area_4" localSheetId="1">#REF!</definedName>
    <definedName name="__xlnm.Print_Area_4" localSheetId="15">#REF!</definedName>
    <definedName name="__xlnm.Print_Area_4" localSheetId="14">#REF!</definedName>
    <definedName name="__xlnm.Print_Area_4">#REF!</definedName>
    <definedName name="__xlnm.Print_Titles" localSheetId="1">#REF!</definedName>
    <definedName name="__xlnm.Print_Titles" localSheetId="15">#REF!</definedName>
    <definedName name="__xlnm.Print_Titles" localSheetId="14">#REF!</definedName>
    <definedName name="__xlnm.Print_Titles">#REF!</definedName>
    <definedName name="__xlnm.Print_Titles_2" localSheetId="1">#REF!</definedName>
    <definedName name="__xlnm.Print_Titles_2" localSheetId="15">#REF!</definedName>
    <definedName name="__xlnm.Print_Titles_2" localSheetId="14">#REF!</definedName>
    <definedName name="__xlnm.Print_Titles_2">#REF!</definedName>
    <definedName name="__xlnm.Print_Titles_4" localSheetId="1">#REF!</definedName>
    <definedName name="__xlnm.Print_Titles_4" localSheetId="15">#REF!</definedName>
    <definedName name="__xlnm.Print_Titles_4" localSheetId="14">#REF!</definedName>
    <definedName name="__xlnm.Print_Titles_4">#REF!</definedName>
    <definedName name="_4Excel_BuiltIn__FilterDatabase_2" localSheetId="1">#REF!</definedName>
    <definedName name="_4Excel_BuiltIn__FilterDatabase_2" localSheetId="15">#REF!</definedName>
    <definedName name="_4Excel_BuiltIn__FilterDatabase_2" localSheetId="14">#REF!</definedName>
    <definedName name="_4Excel_BuiltIn__FilterDatabase_2">#REF!</definedName>
    <definedName name="_8Excel_BuiltIn__FilterDatabase_4" localSheetId="1">#REF!</definedName>
    <definedName name="_8Excel_BuiltIn__FilterDatabase_4" localSheetId="15">#REF!</definedName>
    <definedName name="_8Excel_BuiltIn__FilterDatabase_4" localSheetId="14">#REF!</definedName>
    <definedName name="_8Excel_BuiltIn__FilterDatabase_4">#REF!</definedName>
    <definedName name="_xlnm._FilterDatabase" localSheetId="1" hidden="1">A!#REF!</definedName>
    <definedName name="_xlnm._FilterDatabase" localSheetId="2" hidden="1">'A-original'!#REF!</definedName>
    <definedName name="_xlnm._FilterDatabase" localSheetId="3" hidden="1">B!#REF!</definedName>
    <definedName name="_xlnm._FilterDatabase" localSheetId="4" hidden="1">'C'!#REF!</definedName>
    <definedName name="_xlnm._FilterDatabase" localSheetId="5" hidden="1">D!#REF!</definedName>
    <definedName name="_xlnm._FilterDatabase" localSheetId="6" hidden="1">E!#REF!</definedName>
    <definedName name="_xlnm._FilterDatabase" localSheetId="12" hidden="1">EX!#REF!</definedName>
    <definedName name="_xlnm._FilterDatabase" localSheetId="7" hidden="1">F!#REF!</definedName>
    <definedName name="_xlnm._FilterDatabase" localSheetId="8" hidden="1">G!#REF!</definedName>
    <definedName name="_xlnm._FilterDatabase" localSheetId="9" hidden="1">H!#REF!</definedName>
    <definedName name="_xlnm._FilterDatabase" localSheetId="10" hidden="1">'I &amp; J'!#REF!</definedName>
    <definedName name="_xlnm._FilterDatabase" localSheetId="11" hidden="1">K!#REF!</definedName>
    <definedName name="_xlnm._FilterDatabase" localSheetId="0" hidden="1">RSCQ!#REF!</definedName>
    <definedName name="Excel_BuiltIn__FilterDatabase" localSheetId="1">#REF!</definedName>
    <definedName name="Excel_BuiltIn__FilterDatabase" localSheetId="15">#REF!</definedName>
    <definedName name="Excel_BuiltIn__FilterDatabase" localSheetId="14">#REF!</definedName>
    <definedName name="Excel_BuiltIn__FilterDatabase">#REF!</definedName>
    <definedName name="_xlnm.Print_Area" localSheetId="1">A!$A$1:$N$574</definedName>
    <definedName name="_xlnm.Print_Area" localSheetId="2">'A-original'!$A$1:$N$651</definedName>
    <definedName name="_xlnm.Print_Area" localSheetId="3">B!$A$1:$N$51</definedName>
    <definedName name="_xlnm.Print_Area" localSheetId="5">D!$A$1:$N$54</definedName>
    <definedName name="_xlnm.Print_Area" localSheetId="6">E!$A$1:$N$662</definedName>
    <definedName name="_xlnm.Print_Area" localSheetId="12">EX!$A$1:$N$431</definedName>
    <definedName name="_xlnm.Print_Area" localSheetId="7">F!$A$1:$N$60</definedName>
    <definedName name="_xlnm.Print_Area" localSheetId="8">G!$A$1:$N$163</definedName>
    <definedName name="_xlnm.Print_Area" localSheetId="9">H!$A$1:$N$222</definedName>
    <definedName name="_xlnm.Print_Area" localSheetId="10">'I &amp; J'!$A$1:$N$38</definedName>
    <definedName name="_xlnm.Print_Area" localSheetId="14">'Outlier Flag'!$A$1:$C$288</definedName>
    <definedName name="_xlnm.Print_Area" localSheetId="0">RSCQ!$A$1:$N$289</definedName>
    <definedName name="_xlnm.Print_Titles" localSheetId="1">A!$1:$2</definedName>
    <definedName name="_xlnm.Print_Titles" localSheetId="2">'A-original'!$1:$2</definedName>
    <definedName name="_xlnm.Print_Titles" localSheetId="3">B!$1:$2</definedName>
    <definedName name="_xlnm.Print_Titles" localSheetId="4">'C'!$1:$2</definedName>
    <definedName name="_xlnm.Print_Titles" localSheetId="5">D!$1:$2</definedName>
    <definedName name="_xlnm.Print_Titles" localSheetId="12">EX!$1:$2</definedName>
    <definedName name="_xlnm.Print_Titles" localSheetId="7">F!$1:$2</definedName>
    <definedName name="_xlnm.Print_Titles" localSheetId="8">G!$1:$2</definedName>
    <definedName name="_xlnm.Print_Titles" localSheetId="9">H!$1:$2</definedName>
    <definedName name="_xlnm.Print_Titles" localSheetId="10">'I &amp; J'!$1:$2</definedName>
    <definedName name="_xlnm.Print_Titles" localSheetId="11">K!$1:$2</definedName>
    <definedName name="_xlnm.Print_Titles" localSheetId="13">MV!$1:$2</definedName>
    <definedName name="_xlnm.Print_Titles" localSheetId="0">RSCQ!$1:$2</definedName>
  </definedNames>
  <calcPr calcId="171027"/>
  <extLst>
    <ext xmlns:x14="http://schemas.microsoft.com/office/spreadsheetml/2009/9/main" uri="{79F54976-1DA5-4618-B147-4CDE4B953A38}">
      <x14:workbookPr defaultImageDpi="32767"/>
    </ext>
    <ext xmlns="http://schemas.openxmlformats.org/spreadsheetml/2006/main" xmlns:mx="http://schemas.microsoft.com/office/mac/excel/2008/main" uri="{7523E5D3-25F3-A5E0-1632-64F254C22452}">
      <mx:ArchID Flags="2"/>
    </ext>
  </extLst>
</workbook>
</file>

<file path=xl/calcChain.xml><?xml version="1.0" encoding="utf-8"?>
<calcChain xmlns="http://purl.oclc.org/ooxml/spreadsheetml/main">
  <c r="N431" i="13" l="1"/>
  <c r="M431" i="13"/>
  <c r="L431" i="13"/>
  <c r="K431" i="13"/>
  <c r="J431" i="13"/>
  <c r="I431" i="13"/>
  <c r="H431" i="13"/>
  <c r="G431" i="13"/>
  <c r="F431" i="13"/>
  <c r="E431" i="13"/>
  <c r="N430" i="13"/>
  <c r="M430" i="13"/>
  <c r="L430" i="13"/>
  <c r="K430" i="13"/>
  <c r="J430" i="13"/>
  <c r="I430" i="13"/>
  <c r="H430" i="13"/>
  <c r="G430" i="13"/>
  <c r="F430" i="13"/>
  <c r="E430" i="13"/>
  <c r="N429" i="13"/>
  <c r="M429" i="13"/>
  <c r="L429" i="13"/>
  <c r="K429" i="13"/>
  <c r="J429" i="13"/>
  <c r="I429" i="13"/>
  <c r="H429" i="13"/>
  <c r="G429" i="13"/>
  <c r="F429" i="13"/>
  <c r="E429" i="13"/>
  <c r="N428" i="13"/>
  <c r="M428" i="13"/>
  <c r="L428" i="13"/>
  <c r="K428" i="13"/>
  <c r="J428" i="13"/>
  <c r="I428" i="13"/>
  <c r="H428" i="13"/>
  <c r="G428" i="13"/>
  <c r="F428" i="13"/>
  <c r="E428" i="13"/>
  <c r="N427" i="13"/>
  <c r="M427" i="13"/>
  <c r="L427" i="13"/>
  <c r="K427" i="13"/>
  <c r="J427" i="13"/>
  <c r="I427" i="13"/>
  <c r="H427" i="13"/>
  <c r="G427" i="13"/>
  <c r="F427" i="13"/>
  <c r="E427" i="13"/>
  <c r="N426" i="13"/>
  <c r="M426" i="13"/>
  <c r="L426" i="13"/>
  <c r="K426" i="13"/>
  <c r="J426" i="13"/>
  <c r="I426" i="13"/>
  <c r="H426" i="13"/>
  <c r="G426" i="13"/>
  <c r="F426" i="13"/>
  <c r="E426" i="13"/>
  <c r="N425" i="13"/>
  <c r="M425" i="13"/>
  <c r="L425" i="13"/>
  <c r="K425" i="13"/>
  <c r="J425" i="13"/>
  <c r="I425" i="13"/>
  <c r="H425" i="13"/>
  <c r="G425" i="13"/>
  <c r="F425" i="13"/>
  <c r="E425" i="13"/>
  <c r="N424" i="13"/>
  <c r="M424" i="13"/>
  <c r="L424" i="13"/>
  <c r="K424" i="13"/>
  <c r="J424" i="13"/>
  <c r="I424" i="13"/>
  <c r="H424" i="13"/>
  <c r="G424" i="13"/>
  <c r="F424" i="13"/>
  <c r="E424" i="13"/>
  <c r="N423" i="13"/>
  <c r="M423" i="13"/>
  <c r="L423" i="13"/>
  <c r="K423" i="13"/>
  <c r="J423" i="13"/>
  <c r="I423" i="13"/>
  <c r="H423" i="13"/>
  <c r="G423" i="13"/>
  <c r="F423" i="13"/>
  <c r="E423" i="13"/>
  <c r="N422" i="13"/>
  <c r="M422" i="13"/>
  <c r="L422" i="13"/>
  <c r="K422" i="13"/>
  <c r="J422" i="13"/>
  <c r="I422" i="13"/>
  <c r="H422" i="13"/>
  <c r="G422" i="13"/>
  <c r="F422" i="13"/>
  <c r="E422" i="13"/>
  <c r="N421" i="13"/>
  <c r="M421" i="13"/>
  <c r="L421" i="13"/>
  <c r="K421" i="13"/>
  <c r="J421" i="13"/>
  <c r="I421" i="13"/>
  <c r="H421" i="13"/>
  <c r="G421" i="13"/>
  <c r="F421" i="13"/>
  <c r="E421" i="13"/>
  <c r="N420" i="13"/>
  <c r="M420" i="13"/>
  <c r="L420" i="13"/>
  <c r="K420" i="13"/>
  <c r="J420" i="13"/>
  <c r="I420" i="13"/>
  <c r="H420" i="13"/>
  <c r="G420" i="13"/>
  <c r="F420" i="13"/>
  <c r="E420" i="13"/>
  <c r="N419" i="13"/>
  <c r="M419" i="13"/>
  <c r="L419" i="13"/>
  <c r="K419" i="13"/>
  <c r="J419" i="13"/>
  <c r="I419" i="13"/>
  <c r="H419" i="13"/>
  <c r="G419" i="13"/>
  <c r="F419" i="13"/>
  <c r="E419" i="13"/>
  <c r="N418" i="13"/>
  <c r="M418" i="13"/>
  <c r="L418" i="13"/>
  <c r="K418" i="13"/>
  <c r="J418" i="13"/>
  <c r="I418" i="13"/>
  <c r="H418" i="13"/>
  <c r="G418" i="13"/>
  <c r="F418" i="13"/>
  <c r="E418" i="13"/>
  <c r="N417" i="13"/>
  <c r="M417" i="13"/>
  <c r="L417" i="13"/>
  <c r="K417" i="13"/>
  <c r="J417" i="13"/>
  <c r="I417" i="13"/>
  <c r="H417" i="13"/>
  <c r="G417" i="13"/>
  <c r="F417" i="13"/>
  <c r="E417" i="13"/>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Tomohito Hata</author>
  </authors>
  <commentList>
    <comment ref="A448" authorId="0" shapeId="33793" xr:uid="{00000000-0006-0000-0200-000001000000}">
      <text>
        <r>
          <rPr>
            <b/>
            <sz val="10"/>
            <color indexed="81"/>
            <rFont val="ヒラギノ角ゴ ProN W3"/>
            <family val="3"/>
            <charset val="128"/>
          </rPr>
          <t>Tomohito Hata:</t>
        </r>
        <r>
          <rPr>
            <sz val="10"/>
            <color indexed="81"/>
            <rFont val="ヒラギノ角ゴ ProN W3"/>
            <family val="3"/>
            <charset val="128"/>
          </rPr>
          <t xml:space="preserve">
CAPIに存在しない可能性があるので、データを見て確認</t>
        </r>
      </text>
      <mc:AlternateContent xmlns:mc="http://schemas.openxmlformats.org/markup-compatibility/2006">
        <mc:Choice Requires="v"/>
        <mc:Fallback>
          <commentPr defaultSize="0" autoFill="0" autoLine="0">
            <anchor>
              <from>
                <xdr:col>1</xdr:col>
                <xdr:colOff>190500</xdr:colOff>
                <xdr:row>2347</xdr:row>
                <xdr:rowOff>152400</xdr:rowOff>
              </from>
              <to>
                <xdr:col>1</xdr:col>
                <xdr:colOff>190500</xdr:colOff>
                <xdr:row>2354</xdr:row>
                <xdr:rowOff>101600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Tomohito Hata</author>
  </authors>
  <commentList>
    <comment ref="A448" authorId="0" shapeId="17409" xr:uid="{00000000-0006-0000-0300-000001000000}">
      <text>
        <r>
          <rPr>
            <b/>
            <sz val="10"/>
            <color indexed="81"/>
            <rFont val="ヒラギノ角ゴ ProN W3"/>
            <family val="3"/>
            <charset val="128"/>
          </rPr>
          <t>Tomohito Hata:</t>
        </r>
        <r>
          <rPr>
            <sz val="10"/>
            <color indexed="81"/>
            <rFont val="ヒラギノ角ゴ ProN W3"/>
            <family val="3"/>
            <charset val="128"/>
          </rPr>
          <t xml:space="preserve">
CAPIに存在しない可能性があるので、データを見て確認</t>
        </r>
      </text>
      <mc:AlternateContent xmlns:mc="http://schemas.openxmlformats.org/markup-compatibility/2006">
        <mc:Choice Requires="v"/>
        <mc:Fallback>
          <commentPr defaultSize="0" autoFill="0" autoLine="0">
            <anchor>
              <from>
                <xdr:col>1</xdr:col>
                <xdr:colOff>190500</xdr:colOff>
                <xdr:row>2244</xdr:row>
                <xdr:rowOff>177800</xdr:rowOff>
              </from>
              <to>
                <xdr:col>1</xdr:col>
                <xdr:colOff>190500</xdr:colOff>
                <xdr:row>2251</xdr:row>
                <xdr:rowOff>127000</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Tomohito Hata</author>
  </authors>
  <commentList>
    <comment ref="D222" authorId="0" shapeId="18434" xr:uid="{00000000-0006-0000-0500-000001000000}">
      <text>
        <r>
          <rPr>
            <b/>
            <sz val="10"/>
            <color indexed="81"/>
            <rFont val="ヒラギノ角ゴ ProN W3"/>
            <family val="3"/>
            <charset val="128"/>
          </rPr>
          <t>Tomohito Hata:</t>
        </r>
        <r>
          <rPr>
            <sz val="10"/>
            <color indexed="81"/>
            <rFont val="ヒラギノ角ゴ ProN W3"/>
            <family val="3"/>
            <charset val="128"/>
          </rPr>
          <t xml:space="preserve">
3. noneという選択肢を削除。</t>
        </r>
      </text>
      <mc:AlternateContent xmlns:mc="http://schemas.openxmlformats.org/markup-compatibility/2006">
        <mc:Choice Requires="v"/>
        <mc:Fallback>
          <commentPr defaultSize="0" autoFill="0" autoLine="0">
            <anchor>
              <from>
                <xdr:col>15</xdr:col>
                <xdr:colOff>673100</xdr:colOff>
                <xdr:row>288</xdr:row>
                <xdr:rowOff>127000</xdr:rowOff>
              </from>
              <to>
                <xdr:col>15</xdr:col>
                <xdr:colOff>673100</xdr:colOff>
                <xdr:row>293</xdr:row>
                <xdr:rowOff>203200</xdr:rowOff>
              </to>
            </anchor>
          </commentPr>
        </mc:Fallback>
      </mc:AlternateContent>
    </comment>
    <comment ref="A614" authorId="0" shapeId="18433" xr:uid="{00000000-0006-0000-0500-000002000000}">
      <text>
        <r>
          <rPr>
            <b/>
            <sz val="10"/>
            <color indexed="81"/>
            <rFont val="ヒラギノ角ゴ ProN W3"/>
            <family val="3"/>
            <charset val="128"/>
          </rPr>
          <t>Tomohito Hata:</t>
        </r>
        <r>
          <rPr>
            <sz val="10"/>
            <color indexed="81"/>
            <rFont val="ヒラギノ角ゴ ProN W3"/>
            <family val="3"/>
            <charset val="128"/>
          </rPr>
          <t xml:space="preserve">
データで確認</t>
        </r>
      </text>
      <mc:AlternateContent xmlns:mc="http://schemas.openxmlformats.org/markup-compatibility/2006">
        <mc:Choice Requires="v"/>
        <mc:Fallback>
          <commentPr defaultSize="0" autoFill="0" autoLine="0">
            <anchor>
              <from>
                <xdr:col>1</xdr:col>
                <xdr:colOff>152400</xdr:colOff>
                <xdr:row>3054</xdr:row>
                <xdr:rowOff>114300</xdr:rowOff>
              </from>
              <to>
                <xdr:col>1</xdr:col>
                <xdr:colOff>177800</xdr:colOff>
                <xdr:row>3079</xdr:row>
                <xdr:rowOff>114300</xdr:rowOff>
              </to>
            </anchor>
          </commentPr>
        </mc:Fallback>
      </mc:AlternateContent>
    </comment>
  </commentList>
</comments>
</file>

<file path=xl/sharedStrings.xml><?xml version="1.0" encoding="utf-8"?>
<sst xmlns="http://purl.oclc.org/ooxml/spreadsheetml/main" count="21008" uniqueCount="6902">
  <si>
    <t>About how much did you pay to the outpatient clinic or acupuncture, moxibustion, or orthopedic facility for one attendance? A rough estimate is fine. Please include the expense for prescribed medicine in a pharmacy. If you paid nothing, answer "0".</t>
    <phoneticPr fontId="4"/>
  </si>
  <si>
    <t>11H_014_2_3</t>
    <phoneticPr fontId="4"/>
  </si>
  <si>
    <t xml:space="preserve">We have been asking about the outpatient clinic or acupuncture, moxibustion, or orthopedic facility which you most frequently attend. But about how much do you pay in total per month to those institutions including other ones you regularly attend? A rough estimate is fine. Please include the expense for prescribed medicine in a pharmacy. If you paid nothing, answer "0". </t>
    <phoneticPr fontId="4"/>
  </si>
  <si>
    <t>Did the medical insurance cover your treatment in the outpatient clinic or acupuncture, moxibustion, or orthopedic facility or was it at your own expense? Choose the applicable response from below.</t>
    <phoneticPr fontId="4"/>
  </si>
  <si>
    <t>1.	( ) years of continuing to receive the pension 
2. Until the age of ( ) 
3. Until the Western calendar year ( ) 
4. Until the Japanese calendar year ( ) 
5. Will receive the retirement allowance for the rest of life 
6. Other (specify) 
7. Don't know 
8. Refused to answer</t>
    <phoneticPr fontId="8"/>
  </si>
  <si>
    <t xml:space="preserve">( ) years of continuing to receive the pension </t>
    <phoneticPr fontId="8"/>
  </si>
  <si>
    <t xml:space="preserve">Until the age of ( ) </t>
    <phoneticPr fontId="8"/>
  </si>
  <si>
    <t>c_031_2_4_f</t>
    <phoneticPr fontId="8"/>
  </si>
  <si>
    <t xml:space="preserve">Until the Western calendar year ( ) </t>
    <phoneticPr fontId="8"/>
  </si>
  <si>
    <t>Will receive ___ x 10 percent of the installment payments and the remainder</t>
    <phoneticPr fontId="8"/>
  </si>
  <si>
    <t xml:space="preserve"> When was that time period? Please answer the corresponding dates. </t>
    <phoneticPr fontId="8"/>
  </si>
  <si>
    <t xml:space="preserve">When was that time period? Please answer the corresponding dates. </t>
    <phoneticPr fontId="8"/>
  </si>
  <si>
    <t xml:space="preserve">1. Searching for a full-time job now 
2. Searching for a part-time job now 
3. Searching for both full-time and part-time job now 
4. Not searching now but planning to search in the future 
5. Not searching now and in future 
6. Don't know 
7. Refused to answer </t>
    <phoneticPr fontId="8"/>
  </si>
  <si>
    <t>c_131_2_5_fa</t>
  </si>
  <si>
    <t>c_131_3_1</t>
  </si>
  <si>
    <t>11C-131-3-1</t>
  </si>
  <si>
    <t>c_131_3_2_a</t>
  </si>
  <si>
    <t>11C-131-3-2</t>
  </si>
  <si>
    <t>c_131_3_2_b</t>
  </si>
  <si>
    <t>c_131_3_2_c</t>
  </si>
  <si>
    <t>c_131_3_2_d</t>
  </si>
  <si>
    <t>c_131_3_2_e</t>
  </si>
  <si>
    <t>c_131_3_2_f</t>
  </si>
  <si>
    <t>c_131_3_2_g</t>
  </si>
  <si>
    <t>c_131_3_2_h</t>
  </si>
  <si>
    <t>c_131_3_2_i</t>
  </si>
  <si>
    <t>c_131_3_2_j</t>
  </si>
  <si>
    <t>c_131_3_2_k</t>
  </si>
  <si>
    <t>c_131_3_2_l</t>
  </si>
  <si>
    <t>c_131_3_2_m</t>
  </si>
  <si>
    <t>c_131_3_2_n</t>
  </si>
  <si>
    <t>c_131_3_2_o</t>
  </si>
  <si>
    <t>c_131_3_2_p</t>
  </si>
  <si>
    <t>Among those you cited in the previous question, to whom did you help most frequently with household tasks?</t>
    <phoneticPr fontId="4"/>
  </si>
  <si>
    <t>Standard code:
1 Male spouse
2 Female spouse
6 Sibling
7 Spouse's sibling
8 Other relative
10 Biological son
11 Biological first son
12 Biological second son
13 Biological third son
14 Biological fourth or other son
20 Biological daughter
21 Biological first daughter
22 Biological second daughter
23 Biological third daughter
24 Biological fourth or other daughter
31 Non-biological son/male grandchild (step/in-law)
32 Non-biological daughter/grandchild (step/in-law)
301 Biological father
302 Biological mother
303 Biological parent (sex unknown)
304 Biological parents
401 Spouse's father
402 Spouse's mother
403 Spouse's parent (sex unknown)
404 Spouse's parents</t>
    <phoneticPr fontId="4"/>
  </si>
  <si>
    <t>11H_036b_3</t>
    <phoneticPr fontId="4"/>
  </si>
  <si>
    <t>In the past year, how often were you helped with such a household task on average? Please select one of the following.</t>
    <phoneticPr fontId="4"/>
  </si>
  <si>
    <t xml:space="preserve">More specifically, in the past year have you received help with personal physical tasks such as changing clothes, bathing, eating, going to the bathroom, or other personal tasks involving physical contact? </t>
    <phoneticPr fontId="4"/>
  </si>
  <si>
    <t>11H_038_1</t>
    <phoneticPr fontId="4"/>
  </si>
  <si>
    <t xml:space="preserve">From whom did you receive help with these everyday personal tasks? Please select all appropriate answers from the following choices. </t>
    <phoneticPr fontId="4"/>
  </si>
  <si>
    <t>h_038_1_1_fa</t>
    <phoneticPr fontId="4"/>
  </si>
  <si>
    <t>h_038_1_2_fa</t>
    <phoneticPr fontId="4"/>
  </si>
  <si>
    <t>h_038_1_4_fa</t>
    <phoneticPr fontId="4"/>
  </si>
  <si>
    <t>11H_038_2</t>
    <phoneticPr fontId="4"/>
  </si>
  <si>
    <t>Among those you cited in the previous question, from whom did you receive help most frequently with household tasks?</t>
    <phoneticPr fontId="4"/>
  </si>
  <si>
    <t>11H_038_3</t>
    <phoneticPr fontId="4"/>
  </si>
  <si>
    <t>In the past year, how often did you receive help with personal tasks, on average? Please select one from the following.</t>
    <phoneticPr fontId="4"/>
  </si>
  <si>
    <t>In the past year, have you received help with household tasks, such as cooking, doing laundry, changing light bulbs, moving furniture, shopping, or tending the garden?</t>
    <phoneticPr fontId="4"/>
  </si>
  <si>
    <t>11H_039_1</t>
    <phoneticPr fontId="4"/>
  </si>
  <si>
    <t>Who took care of your household tasks? Please answer all applicable choices.</t>
    <phoneticPr fontId="4"/>
  </si>
  <si>
    <t>h_039_1_1_fa</t>
    <phoneticPr fontId="4"/>
  </si>
  <si>
    <t>h_039_1_2_fa</t>
    <phoneticPr fontId="4"/>
  </si>
  <si>
    <t>h_039_1_4_fa</t>
    <phoneticPr fontId="4"/>
  </si>
  <si>
    <t>11H_039_2</t>
    <phoneticPr fontId="4"/>
  </si>
  <si>
    <t>11H_039_3</t>
    <phoneticPr fontId="4"/>
  </si>
  <si>
    <t xml:space="preserve">In the past year, how often have you received help with household tasks, on average? Please select one from the following.  </t>
    <phoneticPr fontId="4"/>
  </si>
  <si>
    <t>1:Every day
2:Every week
3:Every month
4:Several times a year
5:Don't know
6:Refused to answer</t>
    <phoneticPr fontId="4"/>
  </si>
  <si>
    <t>Other</t>
    <phoneticPr fontId="4"/>
  </si>
  <si>
    <t>11J_005</t>
    <phoneticPr fontId="4"/>
  </si>
  <si>
    <t xml:space="preserve">You have previously answered interview questions in month, year. This time we would like to ask about any changes that have occurred since the time of the last interview. Let me confirm that you were born on &lt;a_000_c&gt;, &lt;a_000_b&gt;. </t>
    <phoneticPr fontId="8"/>
  </si>
  <si>
    <t xml:space="preserve">This question is necessary for identification. Again, let me confirm that you were born on &lt;a_000_c&gt;, Japanese calendar date (a_000_b-1925). </t>
    <phoneticPr fontId="8"/>
  </si>
  <si>
    <t>Day</t>
    <phoneticPr fontId="8"/>
  </si>
  <si>
    <t>11K_002</t>
    <phoneticPr fontId="8"/>
  </si>
  <si>
    <t>If a proxy answered the questions, choose the most appropriate reason from the following.</t>
    <phoneticPr fontId="8"/>
  </si>
  <si>
    <t>A.D</t>
    <phoneticPr fontId="8"/>
  </si>
  <si>
    <t>1 Male spouse 
2 Female spouse
6 Sibling
7 Spouse's sibling
8 Other relative
10 Biological child/son
11 First son
12 Second son 
13 Third son 
14 Fourth or other son 
20 Daughter
21 First daughter
22 Second daughter
23 Third daughter24 Fourth or other daughter
31 Male stepchild/grandchild
32 Female stepchild/grandchild
301 Biological male parent
302 Biological female parent
303 Sex unknown
304 Parents
401 Spouse's male parent
402 Spouse's female parent
403 Sex unknown
404 Spouse's parents</t>
    <phoneticPr fontId="8"/>
  </si>
  <si>
    <t>[Display response list from 11E-003 on screen.] About how much of money do you get per month? 
Standard code (1st person)</t>
    <phoneticPr fontId="8"/>
  </si>
  <si>
    <t>[Display response list from 11E-003 on screen.] About how much of money do you get per month? 
(1st person)</t>
    <phoneticPr fontId="8"/>
  </si>
  <si>
    <t>1. ____yen
2. Don't know
3. Refused to answer</t>
    <phoneticPr fontId="8"/>
  </si>
  <si>
    <t>[Display response list from 11E-003 on screen.] About how much of money do you get per month? 
Standard code (2nd person)</t>
    <phoneticPr fontId="8"/>
  </si>
  <si>
    <t>[Display response list from 11E-003 on screen.] About how much of money do you get per month? 
(2nd person)</t>
    <phoneticPr fontId="8"/>
  </si>
  <si>
    <t>.</t>
  </si>
  <si>
    <t xml:space="preserve"> What is your monthly wage? Please state the total amount before taxes, social insurance, savings deductions, etc. </t>
    <phoneticPr fontId="8"/>
  </si>
  <si>
    <t xml:space="preserve">___________ yen </t>
    <phoneticPr fontId="8"/>
  </si>
  <si>
    <t>c_018a_f</t>
    <phoneticPr fontId="8"/>
  </si>
  <si>
    <t>c_018b_a</t>
    <phoneticPr fontId="8"/>
  </si>
  <si>
    <t xml:space="preserve"> Approximately how much salary do you obtain in that way (as percentage payment, piece rate wage, or hourly wage)? Please answer in a way you like such as per hour, per month, or per year. Please answer the whole amount of your salary before taxes or social security payments deducted. Please include extra hours but do not include your bonuses. </t>
    <phoneticPr fontId="8"/>
  </si>
  <si>
    <t>About how much did you receive from all public pensions in the last year before taxes? Please tell me the total amount that is deposited to your bank or postal account.</t>
    <phoneticPr fontId="8"/>
  </si>
  <si>
    <t>How many times do you receive benefit payments from the National Pension Fund per year?</t>
    <phoneticPr fontId="8"/>
  </si>
  <si>
    <t>1. (____) times per year
2. Don't know
3. Refused to answer</t>
    <phoneticPr fontId="8"/>
  </si>
  <si>
    <t>Times per year</t>
    <phoneticPr fontId="8"/>
  </si>
  <si>
    <t>e_021a2_a</t>
    <phoneticPr fontId="8"/>
  </si>
  <si>
    <t xml:space="preserve">Under this pension program, how much do you receive in benefits per payment? Could you tell me approximately how much you receive in your bank or postal account? </t>
    <phoneticPr fontId="8"/>
  </si>
  <si>
    <t>Yen</t>
    <phoneticPr fontId="8"/>
  </si>
  <si>
    <t xml:space="preserve">From how many mutual aid pension programs do you receive benefit payments? </t>
    <phoneticPr fontId="8"/>
  </si>
  <si>
    <t>Programs</t>
    <phoneticPr fontId="8"/>
  </si>
  <si>
    <t>How many times do you receive benefit payments under this pension program per year?
1st program</t>
    <phoneticPr fontId="8"/>
  </si>
  <si>
    <t>1. (____) times per year
2. Don't know
3. Refused to answer</t>
    <phoneticPr fontId="8"/>
  </si>
  <si>
    <t>How many times do you receive benefit payments under this pension program per year?
2nd program</t>
    <phoneticPr fontId="8"/>
  </si>
  <si>
    <t>1. (____) times per year
2. Don't know
3. Refused to answer</t>
    <phoneticPr fontId="8"/>
  </si>
  <si>
    <t>Under this pension program, how much do you receive in benefits per payment? Could you tell me approximately how much you receive in your bank or postal account? 
1st program</t>
    <phoneticPr fontId="8"/>
  </si>
  <si>
    <t>e_021b2_1_d</t>
    <phoneticPr fontId="8"/>
  </si>
  <si>
    <t>Under this pension program, how much do you receive in benefits per payment? Could you tell me approximately how much you receive in your bank or postal account? 
2nd program</t>
    <phoneticPr fontId="8"/>
  </si>
  <si>
    <t>e_021b2_2_d</t>
    <phoneticPr fontId="8"/>
  </si>
  <si>
    <t xml:space="preserve">From how many employees' pension programs do you receive benefit payments? </t>
    <phoneticPr fontId="8"/>
  </si>
  <si>
    <t>e_021c2_1_d</t>
    <phoneticPr fontId="8"/>
  </si>
  <si>
    <t>e_021c2_2_d</t>
    <phoneticPr fontId="8"/>
  </si>
  <si>
    <t xml:space="preserve">From how many private pension programs do you receive benefit payments? </t>
    <phoneticPr fontId="8"/>
  </si>
  <si>
    <t>e_021d2_1_d</t>
    <phoneticPr fontId="8"/>
  </si>
  <si>
    <t>e_021d2_1_d</t>
    <phoneticPr fontId="8"/>
  </si>
  <si>
    <t xml:space="preserve">From how many other pension programs do you receive benefit payments? </t>
    <phoneticPr fontId="8"/>
  </si>
  <si>
    <t>e_021e2_1_d</t>
    <phoneticPr fontId="8"/>
  </si>
  <si>
    <t>e_021e2_2_d</t>
    <phoneticPr fontId="8"/>
  </si>
  <si>
    <t>How does the total amount of pension benefits you currently receive compare to your income before retirement, as a share of the amount of income earned from work at or around age 60? If you were not working at or around that age, please indicate accordingly. Also, please exclude lump-sum benefit payments.</t>
    <phoneticPr fontId="8"/>
  </si>
  <si>
    <t>1. (_________) %, 
2. Didn't work 
3. Don't know 
4. Refused to answer.</t>
    <phoneticPr fontId="8"/>
  </si>
  <si>
    <t>___ x 10 percent</t>
    <phoneticPr fontId="8"/>
  </si>
  <si>
    <t>Approximately how much do you expect to receive in pension benefits from which you will start collecting in the future? Could you tell us the annual amount before taxes or the amount to be paid into your bank or postal account every two months?</t>
    <phoneticPr fontId="8"/>
  </si>
  <si>
    <t>1. Approximately (______) thousand yen per year
2. Don't know
3. Refused to answer</t>
    <phoneticPr fontId="8"/>
  </si>
  <si>
    <t xml:space="preserve">How does that amount compare to your income before retirement, as a share of the amount of your last income earned before you started to receive any pension benefits? If you have never worked before, please indicate so. </t>
    <phoneticPr fontId="8"/>
  </si>
  <si>
    <t xml:space="preserve">1 Male spouse 
2 Female spouse
6 Sibling
7 Spouse's sibling
8 Other relative
10 Biological child/son
11 First son
12 Second son 
13 Third son 
14 Fourth or other son 
20 Daughter
21 First daughter
22 Second daughter
23 Third daughter24 Fourth or other daughter
31 Male stepchild/grandchild
32 Female stepchild/grandchild
301 Biological male parent
302 Biological female parent
303 Sex unknown
304 Parents
401 Spouse's male parent
402 Spouse's female parent
403 Sex unknown
404 Spouse's parents
</t>
    <phoneticPr fontId="8"/>
  </si>
  <si>
    <t>3. Parent (specify)</t>
    <phoneticPr fontId="8"/>
  </si>
  <si>
    <t>1 Male spouse 
2 Female spouse
6 Sibling
7 Spouse's sibling
8 Other relative
10 Biological child/son
11 First son
12 Second son 
13 Third son 
14 Fourth or other son 
20 Daughter
21 First daughter
22 Second daughter
23 Third daughter24 Fourth or other daughter
31 Male stepchild/grandchild
32 Female stepchild/grandchild
301 Biological male parent
302 Biological female parent
303 Sex unknown
304 Parents
401 Spouse's male parent
402 Spouse's female parent
403 Sex unknown
404 Spouse's parents</t>
    <phoneticPr fontId="8"/>
  </si>
  <si>
    <t xml:space="preserve">Who are the dependents of the head of the households? Please state the relationship to you. </t>
    <phoneticPr fontId="8"/>
  </si>
  <si>
    <t>2.F.A.</t>
    <phoneticPr fontId="8"/>
  </si>
  <si>
    <t>3.F.A.</t>
    <phoneticPr fontId="8"/>
  </si>
  <si>
    <t>4.F.A.</t>
    <phoneticPr fontId="8"/>
  </si>
  <si>
    <t>5.F.A.</t>
    <phoneticPr fontId="8"/>
  </si>
  <si>
    <t>6.F.A.</t>
    <phoneticPr fontId="8"/>
  </si>
  <si>
    <t>7.F.A.</t>
    <phoneticPr fontId="8"/>
  </si>
  <si>
    <t>10.F.A.</t>
    <phoneticPr fontId="8"/>
  </si>
  <si>
    <t xml:space="preserve">I would like to confirm, do you receive your own pension? </t>
    <phoneticPr fontId="8"/>
  </si>
  <si>
    <t>Which of the following pensions do you receive? Please select all that apply from the following choices.</t>
    <phoneticPr fontId="8"/>
  </si>
  <si>
    <t>e_019_3a_k</t>
    <phoneticPr fontId="8"/>
  </si>
  <si>
    <t>11E-019-3a</t>
    <phoneticPr fontId="8"/>
  </si>
  <si>
    <t>When (in what month and year or at what age (years and months), whichever is easier for the respondent) did you start receiving each of the pensions?</t>
    <phoneticPr fontId="8"/>
  </si>
  <si>
    <t>e_019_3a_n</t>
    <phoneticPr fontId="8"/>
  </si>
  <si>
    <t>1. Western calendar 
2. Meiji in Japanese calendar
3. Taisho in Japanese calendar 
4. Showa in Japanese calendar 
5. Heisei in Japanese calendar
6. Age</t>
    <phoneticPr fontId="4"/>
  </si>
  <si>
    <t>Year or age</t>
    <phoneticPr fontId="4"/>
  </si>
  <si>
    <t>month</t>
    <phoneticPr fontId="8"/>
  </si>
  <si>
    <t>10. Other</t>
    <phoneticPr fontId="8"/>
  </si>
  <si>
    <t>Are there any pension programs under which you will start receiving benefits in the future?</t>
    <phoneticPr fontId="8"/>
  </si>
  <si>
    <t>11E-019-5</t>
    <phoneticPr fontId="8"/>
  </si>
  <si>
    <t>Under what pension program(s) will you start receiving benefits in the future? Please select all that apply and indicate at what age you expect to start receiving benefits under each.</t>
    <phoneticPr fontId="8"/>
  </si>
  <si>
    <t>e_019_5_m</t>
    <phoneticPr fontId="8"/>
  </si>
  <si>
    <t>at (___) years old</t>
    <phoneticPr fontId="8"/>
  </si>
  <si>
    <t>Since the last interview in (mm/yy), have there been any changes in the type(s) or amount(s) of pension benefits you will start receiving in the future?</t>
    <phoneticPr fontId="8"/>
  </si>
  <si>
    <t>e_019_5a_a</t>
    <phoneticPr fontId="8"/>
  </si>
  <si>
    <t>e_019_5a_b</t>
    <phoneticPr fontId="8"/>
  </si>
  <si>
    <t>e_019_5a_c</t>
    <phoneticPr fontId="8"/>
  </si>
  <si>
    <t>e_019_5a_d</t>
    <phoneticPr fontId="8"/>
  </si>
  <si>
    <t>e_019_5a_e</t>
    <phoneticPr fontId="8"/>
  </si>
  <si>
    <t>e_019_5a_f</t>
    <phoneticPr fontId="8"/>
  </si>
  <si>
    <t>e_019_5a_g</t>
    <phoneticPr fontId="8"/>
  </si>
  <si>
    <t>e_019_5a_h</t>
    <phoneticPr fontId="8"/>
  </si>
  <si>
    <t>e_019_5a_i</t>
    <phoneticPr fontId="8"/>
  </si>
  <si>
    <t>e_019_5a_j</t>
    <phoneticPr fontId="8"/>
  </si>
  <si>
    <t>e_019_5a_k</t>
    <phoneticPr fontId="8"/>
  </si>
  <si>
    <t>e_019_5a_l</t>
    <phoneticPr fontId="8"/>
  </si>
  <si>
    <t>1. No change in the type(s) and amount(s)
2. No change in the type(s) but different amount(s)
3. Expect to receive additional type(s) of benefits
4. Previously expected type(s) of benefits can no longer be expected
5. Don't know
6. Refused to answer</t>
    <phoneticPr fontId="8"/>
  </si>
  <si>
    <t>10. Other</t>
    <phoneticPr fontId="8"/>
  </si>
  <si>
    <t>When was the change made?</t>
    <phoneticPr fontId="8"/>
  </si>
  <si>
    <t>1.  (_______/____) (mm/yy in Japanese or Western calendar) or age (___) years and (___) months
2. Don't know
3. Refused to answer</t>
    <phoneticPr fontId="8"/>
  </si>
  <si>
    <t>1.  (_______/____) (mm/yy in Japanese or Western calendar) or age (___) years and (___) months
2. Don't know
3. Refused to answer</t>
    <phoneticPr fontId="8"/>
  </si>
  <si>
    <t>Have there been any problems with your pension record?</t>
    <phoneticPr fontId="8"/>
  </si>
  <si>
    <t>1. Yes (specify)
2. No
3. Do not remember
4. Refused to answer</t>
    <phoneticPr fontId="8"/>
  </si>
  <si>
    <t>Have there been any problems with your spouse's pension record?</t>
    <phoneticPr fontId="8"/>
  </si>
  <si>
    <t>11E-045-3</t>
    <phoneticPr fontId="8"/>
  </si>
  <si>
    <t>In this survey, we are trying to get an accurate picture of how the amount of pension benefits elderly people receive or expect to receive affects their daily lives. We would like to ask for your permission to make a photographic record of these documents. We will make sure that personally identifiable information, such as your name and pension number, will not be recorded. Would you allow us to scan the documents onto our computer?</t>
    <phoneticPr fontId="8"/>
  </si>
  <si>
    <t>Disease Name</t>
    <phoneticPr fontId="4"/>
  </si>
  <si>
    <t>Did you receive a mammography examination (X-ray examination of breast cancer) in the past two years?</t>
    <phoneticPr fontId="4"/>
  </si>
  <si>
    <t>In some examination of colorectal cancer, you need to collect feces to test whether there is bloody stool. This is called fecal occult blood test. Did you receive this examination in the past two years?</t>
    <phoneticPr fontId="4"/>
  </si>
  <si>
    <t>Did you have a medical examination during the past one year? Please exclude ones which you have together when you are diagnosed in a hospital.</t>
    <phoneticPr fontId="4"/>
  </si>
  <si>
    <t>Yen</t>
    <phoneticPr fontId="4"/>
  </si>
  <si>
    <t>11H_004_3</t>
    <phoneticPr fontId="4"/>
  </si>
  <si>
    <t>What kind of health insurance do you have now? Please choose one from the following. In case you do not know this, could you please confirm by checking your insurance certificate if possible?</t>
    <phoneticPr fontId="4"/>
  </si>
  <si>
    <t>1. Health insurance program for employees run by the Japan Health Insurance Association (typically for employees of small- and medium-sized enterprises)
2. Health insurance program for employees run by company-, group-, or industry-wide health insurance associations (typically for employees of large corporations)
3. Health insurance program run by government employees' or public school teachers' mutual aid associations
4. National health insurance program for general citizens (typically for the self-employed)
5. National health insurance for retirees from companies, etc.
6. Mariners' insurance
7. Medical insurance program for the elderly age 75 and over
8. Subject to medical assistance under the Public Assistance Act (livelihood protection for low-income households) 
9. Status as an insured under the national health insurance program but not entitled to benefits due to delinquency in premium payments (i.e., required to pay entire medical costs)
10. Not insured under any public health insurance program
11. Other (specify)
12. Refused to answer"</t>
    <phoneticPr fontId="4"/>
  </si>
  <si>
    <t>11H_007</t>
    <phoneticPr fontId="4"/>
  </si>
  <si>
    <t xml:space="preserve">Did you or any of your family members postpone doctor visits during the past 12-month period despite being in need of treatment? </t>
    <phoneticPr fontId="4"/>
  </si>
  <si>
    <t>11H_007_2</t>
    <phoneticPr fontId="4"/>
  </si>
  <si>
    <t>Why did you or your family member postpone doctor visits? Please select all that apply from the following choices.</t>
    <phoneticPr fontId="4"/>
  </si>
  <si>
    <t>h_007_2_fa</t>
    <phoneticPr fontId="4"/>
  </si>
  <si>
    <t xml:space="preserve">Are you entitled to and taking advantage of subisidies (partial exemption from co-payments) under the medical expense assistance program for the low-income elderly (age 65 and above)? </t>
    <phoneticPr fontId="4"/>
  </si>
  <si>
    <t>Have you been certified for nursing care since then?</t>
    <phoneticPr fontId="4"/>
  </si>
  <si>
    <t>1. Yes
2. No
3. Currently applying for certification
4. Applied for certification but not certified 
5. Don't know
6. Refused to answer</t>
    <phoneticPr fontId="4"/>
  </si>
  <si>
    <t xml:space="preserve"> 11H_010_2</t>
    <phoneticPr fontId="4"/>
  </si>
  <si>
    <t>Current expenditure for durable goods</t>
    <phoneticPr fontId="8"/>
  </si>
  <si>
    <t>Who answered the questions in this section</t>
    <phoneticPr fontId="8"/>
  </si>
  <si>
    <t xml:space="preserve">1. Respondent only  
2. Respondent and spouse  
3. Spouse only   
4. Respondent and proxy (not including spouse)  
5. Spouse and proxy 
6. Proxy (not including spouse) </t>
    <phoneticPr fontId="8"/>
  </si>
  <si>
    <t>F.A.</t>
    <phoneticPr fontId="4"/>
  </si>
  <si>
    <t>Yen</t>
    <phoneticPr fontId="4"/>
  </si>
  <si>
    <t xml:space="preserve">Government financial institution </t>
    <phoneticPr fontId="4"/>
  </si>
  <si>
    <t>Refuse to answer</t>
    <phoneticPr fontId="4"/>
  </si>
  <si>
    <t>1. About ( ) × 10 percent 
2. Don't know 
3. Refused to answer</t>
    <phoneticPr fontId="4"/>
  </si>
  <si>
    <t xml:space="preserve">__× 10 percent </t>
    <phoneticPr fontId="4"/>
  </si>
  <si>
    <t>%</t>
    <phoneticPr fontId="4"/>
  </si>
  <si>
    <t>Lastly, I will ask you about living gifts and inheritance.</t>
    <phoneticPr fontId="4"/>
  </si>
  <si>
    <t>Have you ever received a living gift or an inheritance in two years? If you received more than one of them, please answer the one with the largest amount of money.</t>
    <phoneticPr fontId="4"/>
  </si>
  <si>
    <t>Yen</t>
    <phoneticPr fontId="4"/>
  </si>
  <si>
    <t>From whom did you receive the gift or inheritance?</t>
    <phoneticPr fontId="4"/>
  </si>
  <si>
    <t>1.Spouse</t>
    <phoneticPr fontId="4"/>
  </si>
  <si>
    <t>2. Parent (specify)</t>
    <phoneticPr fontId="4"/>
  </si>
  <si>
    <t xml:space="preserve">3. Spouse's parents (specify) </t>
    <phoneticPr fontId="4"/>
  </si>
  <si>
    <t xml:space="preserve">8. Don't know </t>
    <phoneticPr fontId="4"/>
  </si>
  <si>
    <t xml:space="preserve"> Show response list from answer to G_028_3 About what percent of your estate do you plan to leave to each person? An approximate is fine, so could you please answer the question?</t>
    <phoneticPr fontId="4"/>
  </si>
  <si>
    <t>g_028_4_b</t>
    <phoneticPr fontId="4"/>
  </si>
  <si>
    <t>1. %
	2. Don't know
3. Refused to answer</t>
    <phoneticPr fontId="4"/>
  </si>
  <si>
    <t>0. Not applicable
1. Applicable</t>
    <phoneticPr fontId="4"/>
  </si>
  <si>
    <t>Where was the cancer? 
2. Mouth/tongue</t>
    <phoneticPr fontId="4"/>
  </si>
  <si>
    <t>Where was the cancer? 
3. Throat</t>
    <phoneticPr fontId="4"/>
  </si>
  <si>
    <t>Where was the cancer? 
4. Thyroid</t>
    <phoneticPr fontId="4"/>
  </si>
  <si>
    <t>Where was the cancer? 
5. Lung</t>
    <phoneticPr fontId="4"/>
  </si>
  <si>
    <t>Where was the cancer? 
6. Breast</t>
    <phoneticPr fontId="4"/>
  </si>
  <si>
    <t>Where was the cancer? 
7. Esophagus</t>
    <phoneticPr fontId="4"/>
  </si>
  <si>
    <t>Where was the cancer? 
8. Intestine</t>
    <phoneticPr fontId="4"/>
  </si>
  <si>
    <t>Where was the cancer? 
9. Liver</t>
    <phoneticPr fontId="4"/>
  </si>
  <si>
    <t>Where was the cancer? 
10. Pancreas</t>
    <phoneticPr fontId="4"/>
  </si>
  <si>
    <t>Where was the cancer? 
11. Kidney</t>
    <phoneticPr fontId="4"/>
  </si>
  <si>
    <t>Where was the cancer? 
12. Colon</t>
    <phoneticPr fontId="4"/>
  </si>
  <si>
    <t>Where was the cancer? 
13. Bladder</t>
    <phoneticPr fontId="4"/>
  </si>
  <si>
    <t>Where was the cancer? 
14. Skin</t>
    <phoneticPr fontId="4"/>
  </si>
  <si>
    <t>Where was the cancer? 
15. Lymphoma</t>
    <phoneticPr fontId="4"/>
  </si>
  <si>
    <t>Where was the cancer? 
16. Leukemia</t>
    <phoneticPr fontId="4"/>
  </si>
  <si>
    <t>Where was the cancer? 
17. Prostate</t>
    <phoneticPr fontId="4"/>
  </si>
  <si>
    <t>Where was the cancer? 
18. Ovary</t>
    <phoneticPr fontId="4"/>
  </si>
  <si>
    <t>Where was the cancer? 
19. Cervix</t>
    <phoneticPr fontId="4"/>
  </si>
  <si>
    <t>Where was the cancer? 
20. Uterus</t>
    <phoneticPr fontId="4"/>
  </si>
  <si>
    <t>Where was the cancer? 
21. Other (Describe:                        )</t>
    <phoneticPr fontId="4"/>
  </si>
  <si>
    <t>1. Will receive ___ x 10 percent of the retirement allowance and the remainder as a pension for ( ) years 
2. Will receive ___ x 10 percent of the installment payments and the remainder as a pension until the age of ( ) 
3. Will receive ___ x 10 percentof the installment payments and the remainder as a pension for the rest of life 
4. Other (specify) 
5. Don't know 
6. Refused to answer</t>
    <phoneticPr fontId="8"/>
  </si>
  <si>
    <t xml:space="preserve">Will receive ___ x 10 percent of the retirement allowance </t>
    <phoneticPr fontId="8"/>
  </si>
  <si>
    <t xml:space="preserve"> When was that time period? Please answer the corresponding months. </t>
    <phoneticPr fontId="8"/>
  </si>
  <si>
    <t xml:space="preserve">When was that time period? Please answer the corresponding months. </t>
    <phoneticPr fontId="8"/>
  </si>
  <si>
    <t xml:space="preserve"> I found that you were not working at the time we spoke in xx year xx month. May I ask what the reason was you started working this time? Please select all answers that apply. </t>
    <phoneticPr fontId="8"/>
  </si>
  <si>
    <t>c_003_f</t>
    <phoneticPr fontId="8"/>
  </si>
  <si>
    <t>c_003_g</t>
    <phoneticPr fontId="8"/>
  </si>
  <si>
    <t>c_003_1_a</t>
    <phoneticPr fontId="8"/>
  </si>
  <si>
    <t>c_003_2_a</t>
    <phoneticPr fontId="8"/>
  </si>
  <si>
    <t>c_003_2_b</t>
    <phoneticPr fontId="8"/>
  </si>
  <si>
    <t>1. Working as an employee at a company, organization, public agency, etc.
2. Serving as an executive of a company, organization, etc.
3. Running own business
4. Helping run family business
5. Working from home
6. Performing tasks upon request from the senior human resource center at which the respondent is registered.
7. Performing tasks on an as-needed basis when requested by neighbors, companies, etc.
8. Don't know
9. Refused to answer</t>
    <phoneticPr fontId="8"/>
  </si>
  <si>
    <t>A.D.</t>
    <phoneticPr fontId="4"/>
  </si>
  <si>
    <t>Month</t>
    <phoneticPr fontId="4"/>
  </si>
  <si>
    <t>When you were first certified to receive nursing care, what degree of care were you eligible for?</t>
    <phoneticPr fontId="4"/>
  </si>
  <si>
    <t>1. Certified for support level 1
2. Certified for support level 2
3. Certified for Long-Term Care 1
4. Certified for Long-Term Care 2
5. Certified for Long-Term Care 3
6. Certified for Long-Term Care 4
7. Certified for Long-Term Care 5
8. Not certified for long term care, but a subject of care prevention 
9. Certified as self-reliant
10. Don't know  
11. Refused to answer</t>
    <phoneticPr fontId="4"/>
  </si>
  <si>
    <t>h_027_fa</t>
    <phoneticPr fontId="4"/>
  </si>
  <si>
    <t>1. Certified for support level 1
2. Certified for support level 2
3. Certified for Long-Term Care 1
4. Certified for Long-Term Care 2
5. Certified for Long-Term Care 3
6. Certified for Long-Term Care 4
7. Certified for Long-Term Care 5
8. Not certified for long term care, but a subject of care prevention 
9. Certified as self-reliant
10. Don't know  
11. Refused to answer</t>
    <phoneticPr fontId="4"/>
  </si>
  <si>
    <t>h_028_fa</t>
    <phoneticPr fontId="4"/>
  </si>
  <si>
    <t>11H_029</t>
    <phoneticPr fontId="4"/>
  </si>
  <si>
    <t>h_030_1_a</t>
    <phoneticPr fontId="4"/>
  </si>
  <si>
    <t>11H_030_1</t>
    <phoneticPr fontId="4"/>
  </si>
  <si>
    <t>11H_030_2</t>
    <phoneticPr fontId="4"/>
  </si>
  <si>
    <t>11H_030_3</t>
    <phoneticPr fontId="4"/>
  </si>
  <si>
    <t>11H_030_4</t>
    <phoneticPr fontId="4"/>
  </si>
  <si>
    <t>11H_030_5</t>
    <phoneticPr fontId="4"/>
  </si>
  <si>
    <t>11H_030_6</t>
    <phoneticPr fontId="4"/>
  </si>
  <si>
    <t>11H_030_7</t>
    <phoneticPr fontId="4"/>
  </si>
  <si>
    <t>11H_030_8</t>
    <phoneticPr fontId="4"/>
  </si>
  <si>
    <t xml:space="preserve">1. Will work until age
2. Will work at least until ___ years old
3. Retire at the latest at ___ years old
4. Retire between ____ years old and ____ years old
5. Undecided
6. Other (specify)
7. Don't know
8. Refused to answer </t>
    <phoneticPr fontId="4"/>
  </si>
  <si>
    <t xml:space="preserve">Will work until age   </t>
    <phoneticPr fontId="8"/>
  </si>
  <si>
    <t xml:space="preserve">Will work at least until ___ years old </t>
    <phoneticPr fontId="8"/>
  </si>
  <si>
    <t xml:space="preserve">Retire at the latest at ___ years old </t>
    <phoneticPr fontId="8"/>
  </si>
  <si>
    <t xml:space="preserve">Retire between ____ years old </t>
    <phoneticPr fontId="8"/>
  </si>
  <si>
    <t>c_123_2</t>
    <phoneticPr fontId="8"/>
  </si>
  <si>
    <t xml:space="preserve">How would your spouse describe your work and retirement status? Please select the answer that best describes your thoughts. </t>
    <phoneticPr fontId="8"/>
  </si>
  <si>
    <t>1. Completely retired 
2. Partially retired
3. Not retired
4. Don't know
5. Refused to answer</t>
    <phoneticPr fontId="8"/>
  </si>
  <si>
    <t>1. Japanese calendar Heisei (year) _____ month ____ 
2. Western calendar year _____  month _____
3. I haven't quit the job yet. 
4. Don't know
5. Refused to answer</t>
    <phoneticPr fontId="8"/>
  </si>
  <si>
    <t>c_131_f</t>
    <phoneticPr fontId="8"/>
  </si>
  <si>
    <t>c_131_g</t>
    <phoneticPr fontId="8"/>
  </si>
  <si>
    <t>1. Yes
2. No
3. There is no retirement age system
4. Don't know
5. Refused to answer</t>
    <phoneticPr fontId="4"/>
  </si>
  <si>
    <t>1. Decrease 
2, No change 
3. Increase 
4. Don't know 
5. Refused to answer</t>
    <phoneticPr fontId="4"/>
  </si>
  <si>
    <t>1. ___ x 10 percentdecrease 
2. Don't know 
3. Refused to answer</t>
    <phoneticPr fontId="4"/>
  </si>
  <si>
    <t>1. Offered but did not accept
2. Offered and re-employed in new workplace
3. Not offered
4. Don't know
5. Refused to answer</t>
    <phoneticPr fontId="4"/>
  </si>
  <si>
    <t>1. Yes
2. No
3. There is no retirement allowance
4. Don't know
5. Refused to answer</t>
    <phoneticPr fontId="4"/>
  </si>
  <si>
    <t xml:space="preserve">Roughly how much retirement allowance did your spouse receive? </t>
    <phoneticPr fontId="8"/>
  </si>
  <si>
    <t>1. Total amount ( ) in ten-thousands of yen
2. Don't know
3. Refused to answer</t>
    <phoneticPr fontId="4"/>
  </si>
  <si>
    <t>Ten-thousands yen</t>
    <phoneticPr fontId="8"/>
  </si>
  <si>
    <t>c_131_2_2</t>
    <phoneticPr fontId="8"/>
  </si>
  <si>
    <t>Did your spouse receive the retirement allowance in a lump sum, as a pension (installment) or as a partial pension (installment)?</t>
    <phoneticPr fontId="8"/>
  </si>
  <si>
    <t xml:space="preserve">1. Lump sum (the full sum was received as a single payment retirement allowance)
2. As a single payment retirement allowance the sum was received in divided payments
3. As a pension it was received in installments
4. Both a lump sum and installment payments were received in parallel
5. Other (specify)
6. Don't know
7. Refused to answer </t>
    <phoneticPr fontId="4"/>
  </si>
  <si>
    <t>1.  ( ) installments over ( ) years 
2.  Other (specify) 
3.  Don't know 
4.  Refused to answer</t>
    <phoneticPr fontId="4"/>
  </si>
  <si>
    <t>1.  ( ) years of continuing to receive the pension 
2. Until the age of ( ) 
3. Until the Western calendar year ( ) 
4. Until the Japanese calendar year ( ) 
5. Will receive the retirement allowance for the rest of life 
6. Other (specify) 
7. Don't know 
8. Refused to answer</t>
    <phoneticPr fontId="4"/>
  </si>
  <si>
    <t>c_131_2_4_f</t>
    <phoneticPr fontId="8"/>
  </si>
  <si>
    <t xml:space="preserve">1. Will receive ___ x 10 percent of the retirement allowance and the remainder as a pension for ( ) years </t>
    <phoneticPr fontId="8"/>
  </si>
  <si>
    <t xml:space="preserve">2. Will receive ___ x 10 percent of the installment payments and the remainder as a pension until the age of ( ) </t>
    <phoneticPr fontId="8"/>
  </si>
  <si>
    <t xml:space="preserve">3. Will receive ___ x 10 percentt of the installment payments and the remainder as a pension for the rest of life </t>
    <phoneticPr fontId="8"/>
  </si>
  <si>
    <t>From the last time interviewed in xx year xx month to the time your spouse quits his/her job in xx year xx month (11C-131) , was there a period in which he/she took unpaid leave? In the case of self-employment, from the last time interviewed xx year xx month to the time he/she quits your business in xx year xx month (11C-131) , was there a period in which he/she took a leave from work?</t>
    <phoneticPr fontId="8"/>
  </si>
  <si>
    <t xml:space="preserve">1. Searching for a full-time job now 
2. Searching for a part-time job now 
3. Searching for both full-time and part-time job now 
4. Not searching now but planning to search in the future 
5. Not searching now and in future 
6. Don't know 
7. Refused to answer  </t>
    <phoneticPr fontId="4"/>
  </si>
  <si>
    <t xml:space="preserve">1. ___ months and ___ weeks 
2. From Japanese calendar year ___ month ____ until now 
3. From Western calendar _____ year ____ month until now 
4. Don't know 
5. Refused to answer  </t>
    <phoneticPr fontId="4"/>
  </si>
  <si>
    <t>c_133_h</t>
    <phoneticPr fontId="8"/>
  </si>
  <si>
    <t>c_133_i</t>
    <phoneticPr fontId="8"/>
  </si>
  <si>
    <t xml:space="preserve">1. Retired 
2. Doing housework 
3. Receiving medical treatment 
4. Other (specify) 
5. Don't know 
6. Refused to answer </t>
    <phoneticPr fontId="4"/>
  </si>
  <si>
    <t xml:space="preserve">1. Japanese calendar year ____  month ___ 
2. Western calendar ____ year ____ month 
3. Don't know 
4. Refused to answer  </t>
    <phoneticPr fontId="4"/>
  </si>
  <si>
    <t>c_136_f</t>
    <phoneticPr fontId="8"/>
  </si>
  <si>
    <t xml:space="preserve">Western calendar ____ year </t>
    <phoneticPr fontId="8"/>
  </si>
  <si>
    <t>c_136_g</t>
    <phoneticPr fontId="8"/>
  </si>
  <si>
    <t xml:space="preserve">1. Japanese calendar year ____ month _____ 
2. Western calendar _____ year _____ month 
3. Don't know 
4. Refused to answer  </t>
    <phoneticPr fontId="4"/>
  </si>
  <si>
    <t>c_137_f</t>
    <phoneticPr fontId="8"/>
  </si>
  <si>
    <t>c_137_g</t>
    <phoneticPr fontId="8"/>
  </si>
  <si>
    <t xml:space="preserve">1. Japanese calendar Heisei (year) ____ Month _____ 
2. Western calendar _____ year _____ month 
3. Don't know 
4. Refused to answer  </t>
    <phoneticPr fontId="4"/>
  </si>
  <si>
    <t>c_138_f</t>
    <phoneticPr fontId="8"/>
  </si>
  <si>
    <t>c_138_g</t>
    <phoneticPr fontId="8"/>
  </si>
  <si>
    <t>c_138_1</t>
    <phoneticPr fontId="8"/>
  </si>
  <si>
    <t>c_200</t>
    <phoneticPr fontId="4"/>
  </si>
  <si>
    <t xml:space="preserve">Recalling the past one year, does anyone other than your spouse pay living expense (food included) regularly for you? Or do you receive money for living from someone other than your spouse? </t>
    <phoneticPr fontId="8"/>
  </si>
  <si>
    <t>1. Lived on own (and spouse's) income only 
2. Received money from someone else 
3. Don't know 
4. Refused to answer</t>
    <phoneticPr fontId="8"/>
  </si>
  <si>
    <t>11E-003</t>
    <phoneticPr fontId="8"/>
  </si>
  <si>
    <t xml:space="preserve">If you receive money from someone else, who is this person? </t>
    <phoneticPr fontId="8"/>
  </si>
  <si>
    <t xml:space="preserve">1. Spouse (specify) </t>
    <phoneticPr fontId="8"/>
  </si>
  <si>
    <t>1 Male spouse 
2 Female spouse
6 Sibling
7 Spouse's sibling
8 Other relative
10 Biological child/son
11 First son
12 Second son 
13 Third son 
14 Fourth or other son 
20 Daughter
21 First daughter
22 Second daughter
23 Third daughter
24 Fourth or other daughter
31 Male stepchild/grandchild
32 Female stepchild/grandchild
301 Biological male parent
302 Biological female parent
303 Sex unknown
304 Parents
401 Spouse's male parent
402 Spouse's female parent
403 Sex unknown
404 Spouse's parents</t>
    <phoneticPr fontId="8"/>
  </si>
  <si>
    <t>5. Son or daughter/ Son-in-law or daughter-in-law/ Grandson (Specify)</t>
    <phoneticPr fontId="8"/>
  </si>
  <si>
    <t>1 Male spouse 
2 Female spouse
6 Sibling
7 Spouse's sibling
8 Other relative
10 Biological child/son
11 First son
12 Second son 
13 Third son 
14 Fourth or other son 
20 Daughter
21 First daughter
22 Second daughter
23 Third daughter
24 Fourth or other daughter
31 Male stepchild/grandchild
32 Female stepchild/grandchild
301 Biological male parent
302 Biological female parent
303 Sex unknown
304 Parents
401 Spouse's male parent
402 Spouse's female parent
403 Sex unknown
404 Spouse's parents</t>
    <phoneticPr fontId="8"/>
  </si>
  <si>
    <t xml:space="preserve">9. Others (specify) </t>
    <phoneticPr fontId="8"/>
  </si>
  <si>
    <t>How closely do you associate with your neighbors? Select the answer that best describes your relationships with your neighbors.</t>
    <phoneticPr fontId="8"/>
  </si>
  <si>
    <t>1. Helping each other in various aspects of life such as the giving and receiving of advice and the lending and borrowing of everyday items. 
2. Close enough to chat almost daily on the street
3. Having only minimal association that is no more than exchanging greetings
4. Having no association</t>
    <phoneticPr fontId="8"/>
  </si>
  <si>
    <t>Approximately how many neighbors do you associate with? (Circle only one.)</t>
    <phoneticPr fontId="8"/>
  </si>
  <si>
    <t>1. Many of those living in the neighborhood (20 or more)
2. A considerable number of those in the neighborhood (5-19)
3. Only a few immediate neighbors (4 or less)
4. Do not know who lives next door</t>
    <phoneticPr fontId="8"/>
  </si>
  <si>
    <t>How often do you usually associate with your friends and acquaintances outside of the workplace? (Circle only one)</t>
    <phoneticPr fontId="8"/>
  </si>
  <si>
    <t>1. Regularly (One to several times a week)
2. Fairly frequently (Several times a month to once a week)
3. Sometimes (Several times a year to once a month)
4. Seldom (Once every several years to once a year)
5. Never (No friends or acquaintances)</t>
    <phoneticPr fontId="8"/>
  </si>
  <si>
    <t>Approximately how many times a year do your relatives gather for rites such as Buddhist memorial services for deceased relatives?</t>
    <phoneticPr fontId="8"/>
  </si>
  <si>
    <t>(__) time(s)</t>
    <phoneticPr fontId="8"/>
  </si>
  <si>
    <t>(__) yen</t>
    <phoneticPr fontId="8"/>
  </si>
  <si>
    <t>Did you give any donations to charities during the past year? If so, how much did you donate? A rough estimate is fine.</t>
    <phoneticPr fontId="8"/>
  </si>
  <si>
    <t>(__) yen</t>
    <phoneticPr fontId="8"/>
  </si>
  <si>
    <t>Do you and your spouse (or common-law spouse) manage household finances together or separately?</t>
    <phoneticPr fontId="8"/>
  </si>
  <si>
    <t>About how much did you pay each time you visited the outpatient clinic or acupuncture, moxibustion, or orthopedic facility? A rough estimate is fine. Also include how much you paid for prescription drugs. If you paid nothing, please enter 0.</t>
    <phoneticPr fontId="4"/>
  </si>
  <si>
    <t>11H_014_2_1</t>
    <phoneticPr fontId="4"/>
  </si>
  <si>
    <t>I would now like to ask about the facility you visit most frequently. About how often do you go there? Please answer in number of times per week or month, etc. If you go almost every day, please answer 7 times per week.</t>
    <phoneticPr fontId="4"/>
  </si>
  <si>
    <t>1:About (      ) times per week
2:About (      ) times per month
3:Other(Describe: )
4:Don't know
5:Refused to answer</t>
    <phoneticPr fontId="4"/>
  </si>
  <si>
    <t>11H_014_2_2</t>
    <phoneticPr fontId="4"/>
  </si>
  <si>
    <t>1. Which of the following statements most accurately describes the current status of your overall health condition? (Circle only one.)</t>
    <phoneticPr fontId="8"/>
  </si>
  <si>
    <t>2-1. How much do you walk per day? Please include not only the time spent on walking for leisure or exercise but also that spent on walking for shopping, commuting to work, and running errands. (Circle only one.)</t>
    <phoneticPr fontId="8"/>
  </si>
  <si>
    <t xml:space="preserve">1. Hardly walk
2. Less than 30 minutes
3. 30 minutes or more but less than 60 minutes
4. 60 minutes or more but less than 90 minutes
5. 90 minutes or more
6. Unable to walk </t>
    <phoneticPr fontId="8"/>
  </si>
  <si>
    <t>2-2. How often do you do light exercise (e.g., ground golf, gateball [like croquet], jogging, radio calisthenics)?</t>
    <phoneticPr fontId="8"/>
  </si>
  <si>
    <t xml:space="preserve">1. ___ months and ___ weeks 
2. From Japanese calendar year ___ month ____ until now 
3. From Western calendar _____ year ____ month until now 
4. Don't know 
5. Refused to answer  </t>
    <phoneticPr fontId="8"/>
  </si>
  <si>
    <t>Months</t>
    <phoneticPr fontId="8"/>
  </si>
  <si>
    <t>Weeks</t>
    <phoneticPr fontId="8"/>
  </si>
  <si>
    <t>c_033_h</t>
    <phoneticPr fontId="8"/>
  </si>
  <si>
    <t>c_033_i</t>
    <phoneticPr fontId="8"/>
  </si>
  <si>
    <t xml:space="preserve">Why are you or why will you be looking for work? Please select the most appropriate answer from the following. </t>
    <phoneticPr fontId="8"/>
  </si>
  <si>
    <t xml:space="preserve">1. Japanese calendar year ____  month ___ 
2. Western calendar ____ year ____ month 
3. Don't know 
4. Refused to answer  </t>
    <phoneticPr fontId="8"/>
  </si>
  <si>
    <t>c_036_f</t>
    <phoneticPr fontId="8"/>
  </si>
  <si>
    <t>c_036_g</t>
    <phoneticPr fontId="8"/>
  </si>
  <si>
    <t xml:space="preserve">Why did you retire? Please select the most appropriate answer from the following. </t>
    <phoneticPr fontId="8"/>
  </si>
  <si>
    <t>c_036_1_b</t>
    <phoneticPr fontId="8"/>
  </si>
  <si>
    <t>11H_030_9</t>
    <phoneticPr fontId="4"/>
  </si>
  <si>
    <t>11H_030_10</t>
    <phoneticPr fontId="4"/>
  </si>
  <si>
    <t>11H_030_11</t>
    <phoneticPr fontId="4"/>
  </si>
  <si>
    <t>1. Public Aid Providing Long-Term Care to the Elderly 
2. Long-Term Care Health Facilities 
3. Medical Long-Term Care Sanatorium 
4. Used other facilities (specify) 
5. Don't know 
6. Refused to answer</t>
    <phoneticPr fontId="4"/>
  </si>
  <si>
    <t>About how long did you stay there in all?How long did you stay in total? Please answer except the days you got permission for going out and went home during the stay. You may answer as you remember. Please choose one from below and answer.</t>
    <phoneticPr fontId="4"/>
  </si>
  <si>
    <t xml:space="preserve">In the past year, how much was your hourly payment for nursing care services and goods other than nursing care service at home to which you can apply the nursing care insurance? A rough estimate is fine. Can you please answer? If there is no payment, please answer 0 yen. </t>
    <phoneticPr fontId="4"/>
  </si>
  <si>
    <t>11H_036</t>
    <phoneticPr fontId="4"/>
  </si>
  <si>
    <t>11H_036_1</t>
    <phoneticPr fontId="4"/>
  </si>
  <si>
    <t>Whom did you help with these personal tasks? Please select all answers that apply.</t>
    <phoneticPr fontId="4"/>
  </si>
  <si>
    <t>h_036_1_1_fa</t>
    <phoneticPr fontId="4"/>
  </si>
  <si>
    <t>Standard code: 
1 Male spouse 
2 Female spouse
6 Sibling
7 Spouse's sibling
8 Other relative
10 Biological child/son
11 First son
12 Second son 
13 Third son 
14 Fourth or other son 
20 Daughter
21 First daughter
22 Second daughter
23 Third daughter24 Fourth or other daughter
31 Male stepchild/grandchild
32 Female stepchild/grandchild
301 Biological male parent
302 Biological female parent
303 Sex unknown
304 Parents
401 Spouse's male parent
402 Spouse's female parent
403 Sex unknown
404 Spouse's parents</t>
    <phoneticPr fontId="4"/>
  </si>
  <si>
    <t>h_036_1_2_fa</t>
    <phoneticPr fontId="4"/>
  </si>
  <si>
    <t>h_036_1_4_fa</t>
    <phoneticPr fontId="4"/>
  </si>
  <si>
    <t>11H_036_2</t>
    <phoneticPr fontId="4"/>
  </si>
  <si>
    <t>Among those you cited in the previous question, to whom did you provide care most frequently?</t>
    <phoneticPr fontId="4"/>
  </si>
  <si>
    <t>Standard code:
1 Male spouse
2 Female spouse
6 Sibling
7 Spouse's sibling
8 Other relative
10 Biological son
11 Biological first son
12 Biological second son
13 Biological third son
14 Biological fourth or other son
20 Biological daughter
21 Biological first daughter
22 Biological second daughter
23 Biological third daughter
24 Biological fourth or other daughter
31 Non-biological son/male grandchild (step/in-law)
32 Non-biological daughter/grandchild (step/in-law)
301 Biological father
302 Biological mother
303 Biological parent (sex unknown)
304 Biological parents
401 Spouse's father
402 Spouse's mother
403 Spouse's parent (sex unknown)
404 Spouse's parents</t>
    <phoneticPr fontId="4"/>
  </si>
  <si>
    <t>11H_036_3</t>
    <phoneticPr fontId="4"/>
  </si>
  <si>
    <t xml:space="preserve">In the past year, about how frequently have you helped another person with personal tasks? Please select one of the following. </t>
    <phoneticPr fontId="4"/>
  </si>
  <si>
    <t>11H_036b</t>
    <phoneticPr fontId="4"/>
  </si>
  <si>
    <t>Now I would like to ask not about personal tasks, but about household tasks, such as cooking, doing laundry, changing light bulbs, moving furniture, shopping, or tending the garden. In the past year have you received such help?</t>
    <phoneticPr fontId="4"/>
  </si>
  <si>
    <t>11H_036b_1</t>
    <phoneticPr fontId="4"/>
  </si>
  <si>
    <t>Who helped you with these household tasks? Please select all answers that apply.</t>
    <phoneticPr fontId="4"/>
  </si>
  <si>
    <t>h_036b_1_1_fa</t>
    <phoneticPr fontId="4"/>
  </si>
  <si>
    <t>h_036b_1_2_fa</t>
    <phoneticPr fontId="4"/>
  </si>
  <si>
    <t>h_036b_1_4_fa</t>
    <phoneticPr fontId="4"/>
  </si>
  <si>
    <t>11H_036b_2</t>
    <phoneticPr fontId="4"/>
  </si>
  <si>
    <t>15. Here is a list of statements describing how people may feel about their lives. How often, if at all, does each statement apply to you? Select the number corresponding to the answer that best describes your thoughts.
1.   My age prevents me from doing the things I would like to</t>
    <phoneticPr fontId="8"/>
  </si>
  <si>
    <t>About how much time per day did you spend on the following activities past month on weekdays?</t>
    <phoneticPr fontId="8"/>
  </si>
  <si>
    <t>Commuting(hours)</t>
    <phoneticPr fontId="8"/>
  </si>
  <si>
    <t>Hours</t>
    <phoneticPr fontId="8"/>
  </si>
  <si>
    <t>Minutes</t>
    <phoneticPr fontId="8"/>
  </si>
  <si>
    <t>Housework, shopping for daily necessities(hours)</t>
    <phoneticPr fontId="8"/>
  </si>
  <si>
    <t>Housework, shopping for daily necessities(minutes)</t>
    <phoneticPr fontId="8"/>
  </si>
  <si>
    <t>"Time spend on weekdays(work days)
Caring for children or grandchildren( hours)</t>
    <phoneticPr fontId="8"/>
  </si>
  <si>
    <t>Caring for children or grandchildren( minutes)</t>
    <phoneticPr fontId="8"/>
  </si>
  <si>
    <t>About how much time per day did you spend on the following activities past month on weekend days?</t>
    <phoneticPr fontId="8"/>
  </si>
  <si>
    <t>Sleeping(hours)</t>
    <phoneticPr fontId="8"/>
  </si>
  <si>
    <t>About how much time per day did you spend on the following activities past month on weekdays?(Ansered items)</t>
    <phoneticPr fontId="8"/>
  </si>
  <si>
    <t>Commuting</t>
    <phoneticPr fontId="8"/>
  </si>
  <si>
    <t>Housework, shopping for daily necessities</t>
    <phoneticPr fontId="8"/>
  </si>
  <si>
    <t>About how much time per day did you spend on the following activities past month on weekdays?(Minutes)</t>
    <phoneticPr fontId="8"/>
  </si>
  <si>
    <t>Caring for children or grandchildren</t>
    <phoneticPr fontId="8"/>
  </si>
  <si>
    <t>Resting, relaxing (except sleeping)</t>
    <phoneticPr fontId="8"/>
  </si>
  <si>
    <t>About how much time per day did you spend on the following activities past month on weekend?(Ansered items)</t>
    <phoneticPr fontId="8"/>
  </si>
  <si>
    <t>Sleeping</t>
    <phoneticPr fontId="8"/>
  </si>
  <si>
    <t>About how much time per day did you spend on the following activities past month on weekend?(Ansered items)</t>
    <phoneticPr fontId="8"/>
  </si>
  <si>
    <t>In the past month, did you engage in any non-work activities with someone other than your family and friends? (Circle only one.)</t>
    <phoneticPr fontId="8"/>
  </si>
  <si>
    <t>1:Yes
2:No
3:Don't know</t>
    <phoneticPr fontId="8"/>
  </si>
  <si>
    <t>ex_15_4_8_a</t>
  </si>
  <si>
    <t>ex_15_4_8_fa</t>
  </si>
  <si>
    <t>ex_15_4_1_a</t>
  </si>
  <si>
    <t>ex_15_4_1_fa</t>
  </si>
  <si>
    <t>ex_15_4_2_a</t>
  </si>
  <si>
    <t>ex_15_4_2_fa</t>
  </si>
  <si>
    <t>ex_15_4_3_a</t>
  </si>
  <si>
    <t>ex_15_4_3_fa</t>
  </si>
  <si>
    <t>ex_15_4_4_a</t>
  </si>
  <si>
    <t>ex_15_4_4_fa</t>
  </si>
  <si>
    <t>ex_15_4_5_a</t>
  </si>
  <si>
    <t>ex_15_4_5_fa</t>
  </si>
  <si>
    <t>11EX-15-5-1</t>
  </si>
  <si>
    <t>ex_15_5_1_a</t>
  </si>
  <si>
    <t>ex_15_5_1_d</t>
  </si>
  <si>
    <t>11EX_1</t>
  </si>
  <si>
    <t>11EX_2</t>
  </si>
  <si>
    <t>11EX_4</t>
  </si>
  <si>
    <t>11EX_6</t>
  </si>
  <si>
    <t>11EX_7</t>
  </si>
  <si>
    <t>11EX_8</t>
  </si>
  <si>
    <t>11EX_9</t>
  </si>
  <si>
    <t>11EX_10</t>
  </si>
  <si>
    <t>11EX_11</t>
  </si>
  <si>
    <t>11EX_11_2</t>
  </si>
  <si>
    <t>11EX_11_3</t>
  </si>
  <si>
    <t>11EX_11_4</t>
  </si>
  <si>
    <t>11EX_11_5</t>
  </si>
  <si>
    <t>11EX_12</t>
  </si>
  <si>
    <t>11EX_12_1</t>
  </si>
  <si>
    <t>11EX_12_2</t>
  </si>
  <si>
    <t>STATA variable</t>
    <phoneticPr fontId="8"/>
  </si>
  <si>
    <t>g_006_3_b</t>
  </si>
  <si>
    <t>g_007_a</t>
  </si>
  <si>
    <t>g_008_a</t>
  </si>
  <si>
    <t>g_009</t>
  </si>
  <si>
    <t>g_010_a</t>
  </si>
  <si>
    <t>g_011_a</t>
  </si>
  <si>
    <t>g_012</t>
  </si>
  <si>
    <t>g_013_a</t>
  </si>
  <si>
    <t>g_013_b</t>
  </si>
  <si>
    <t>g_013_c</t>
  </si>
  <si>
    <t>g_013_d</t>
  </si>
  <si>
    <t>g_013_e</t>
  </si>
  <si>
    <t>g_013_f</t>
  </si>
  <si>
    <t>g_013_g</t>
  </si>
  <si>
    <t>g_013_h</t>
  </si>
  <si>
    <t>g_013_i</t>
  </si>
  <si>
    <t>g_014</t>
  </si>
  <si>
    <t>g_015</t>
  </si>
  <si>
    <t>g_017</t>
  </si>
  <si>
    <t>g_017_2_a</t>
  </si>
  <si>
    <t>g_017_2_b</t>
  </si>
  <si>
    <t>g_018_1</t>
  </si>
  <si>
    <t>g_021</t>
  </si>
  <si>
    <t>g_022_1</t>
  </si>
  <si>
    <t>g_022_2_a</t>
  </si>
  <si>
    <t>g_023_1</t>
  </si>
  <si>
    <t>g_023_2_a</t>
  </si>
  <si>
    <t>g_024_1</t>
  </si>
  <si>
    <t>g_024_2_a</t>
  </si>
  <si>
    <t>g_025_1</t>
  </si>
  <si>
    <t>g_025_3</t>
  </si>
  <si>
    <t>g_025_4_a</t>
  </si>
  <si>
    <t>g_025_5_a</t>
  </si>
  <si>
    <t>g_025_5_b</t>
  </si>
  <si>
    <t>g_026_1</t>
  </si>
  <si>
    <t>g_026_2_a</t>
  </si>
  <si>
    <t>g_026_3_a</t>
  </si>
  <si>
    <t>g_026_3_b</t>
  </si>
  <si>
    <t>g_026_3_c</t>
  </si>
  <si>
    <t>g_026_3_d</t>
  </si>
  <si>
    <t>g_026_3_e</t>
  </si>
  <si>
    <t>g_026_3_f</t>
  </si>
  <si>
    <t>g_026_3_g</t>
  </si>
  <si>
    <t>g_026_3_h</t>
  </si>
  <si>
    <t>g_026_3_i</t>
  </si>
  <si>
    <t>g_026_3_1_fa</t>
  </si>
  <si>
    <t>g_026_3_2_fa</t>
  </si>
  <si>
    <t>g_026_3_3_fa</t>
  </si>
  <si>
    <t>g_026_3_4_fa</t>
  </si>
  <si>
    <t>g_026_3_5_fa</t>
  </si>
  <si>
    <t>g_026_3_6_fa</t>
  </si>
  <si>
    <t>g_026_3_7_fa</t>
  </si>
  <si>
    <t>g_027_1</t>
  </si>
  <si>
    <t>g_027_2_a</t>
  </si>
  <si>
    <t>g_027_3_a</t>
  </si>
  <si>
    <t>g_027_3_b</t>
  </si>
  <si>
    <t>g_027_3_c</t>
  </si>
  <si>
    <t>g_027_3_d</t>
  </si>
  <si>
    <t>g_027_3_e</t>
  </si>
  <si>
    <t>[Display response list from 11E-003 on screen.] About how much of money do you get per month? 
Standard code (3rd person)</t>
    <phoneticPr fontId="8"/>
  </si>
  <si>
    <t>[Display response list from 11E-003 on screen.] About how much of money do you get per month? 
(3rd person)</t>
    <phoneticPr fontId="8"/>
  </si>
  <si>
    <t>[Display response list from 11E-003 on screen.] About how much of money do you get per month? 
Standard code (4th person)</t>
    <phoneticPr fontId="8"/>
  </si>
  <si>
    <t>[Display response list from 11E-003 on screen.] About how much of money do you get per month? 
(4th person)</t>
    <phoneticPr fontId="8"/>
  </si>
  <si>
    <t>[Display response list from 11E-003 on screen.] About how much of money do you get per month? 
Standard code (5th person)</t>
    <phoneticPr fontId="8"/>
  </si>
  <si>
    <t>[Display response list from 11E-003 on screen.] About how much of money do you get per month? 
(5th person)</t>
    <phoneticPr fontId="8"/>
  </si>
  <si>
    <t>1st person</t>
    <phoneticPr fontId="8"/>
  </si>
  <si>
    <t>Yen</t>
    <phoneticPr fontId="8"/>
  </si>
  <si>
    <t>2nd person</t>
    <phoneticPr fontId="8"/>
  </si>
  <si>
    <t>3rd person</t>
    <phoneticPr fontId="8"/>
  </si>
  <si>
    <t>4th person</t>
    <phoneticPr fontId="8"/>
  </si>
  <si>
    <t>5th person</t>
    <phoneticPr fontId="8"/>
  </si>
  <si>
    <t>Recall the past one year. Have you (or your spouse) ever paid food cost or living expense for someone else?</t>
    <phoneticPr fontId="8"/>
  </si>
  <si>
    <t>1. Yes
2. No 
3. Don't know 
4. Refused to answer</t>
    <phoneticPr fontId="8"/>
  </si>
  <si>
    <t>If your receive money from someone else, who is this person? (1st person)</t>
    <phoneticPr fontId="8"/>
  </si>
  <si>
    <t>If your receive money from someone else, who is this person? (2nd person)</t>
    <phoneticPr fontId="8"/>
  </si>
  <si>
    <t>If your receive money from someone else, who is this person? (3rd person)</t>
    <phoneticPr fontId="8"/>
  </si>
  <si>
    <t>If your receive money from someone else, who is this person? (4th person)</t>
    <phoneticPr fontId="8"/>
  </si>
  <si>
    <t>If your receive money from someone else, who is this person? (5th person)</t>
    <phoneticPr fontId="8"/>
  </si>
  <si>
    <t>If your receive money from someone else, who is this person? (6th person)</t>
    <phoneticPr fontId="8"/>
  </si>
  <si>
    <t>If your receive money from someone else, who is this person? (7th person)</t>
    <phoneticPr fontId="8"/>
  </si>
  <si>
    <t>If your receive money from someone else, who is this person? (8th person)</t>
    <phoneticPr fontId="8"/>
  </si>
  <si>
    <t>If your receive money from someone else, who is this person? (9th person)</t>
    <phoneticPr fontId="8"/>
  </si>
  <si>
    <t>If your receive money from someone else, who is this person? (10th person)</t>
    <phoneticPr fontId="8"/>
  </si>
  <si>
    <t>If your receive money from someone else, who is this person? (11th person)</t>
    <phoneticPr fontId="8"/>
  </si>
  <si>
    <t>1 Male spouse 
2 Female spouse
6 Sibling
7 Spouse's sibling
8 Other relative
10 Biological child/son
11 First son
12 Second son 
13 Third son 
14 Fourth or other son 
20 Daughter
21 First daughter
22 Second daughter
23 Third daughter24 Fourth or other daughter
31 Male stepchild/grandchild
32 Female stepchild/grandchild
301 Biological male parent
302 Biological female parent
303 Sex unknown
304 Parents
401 Spouse's male parent
402 Spouse's female parent
403 Sex unknown
404 Spouse's parents</t>
    <phoneticPr fontId="8"/>
  </si>
  <si>
    <t xml:space="preserve">9. Others (specify) </t>
    <phoneticPr fontId="8"/>
  </si>
  <si>
    <t>[Display response list from 11E-008 on screen.] [How much in total did you give each month?
Standard code (1st person)</t>
    <phoneticPr fontId="8"/>
  </si>
  <si>
    <t xml:space="preserve">1 Male spouse 
2 Female spouse
6 Sibling
7 Spouse's sibling
8 Other relative
10 Biological child/son
11 First son
12 Second son 
13 Third son 
14 Fourth or other son 
20 Daughter
21 First daughter
22 Second daughter
23 Third daughter24 Fourth or other daughter
31 Male stepchild/grandchild
32 Female stepchild/grandchild
301 Biological male parent
302 Biological female parent
303 Sex unknown
304 Parents
401 Spouse's male parent
402 Spouse's female parent
403 Sex unknown
404 Spouse's parents
</t>
    <phoneticPr fontId="8"/>
  </si>
  <si>
    <t>[Display response list from 11E-008 on screen.] [How much in total did you give each month?
(1st person)</t>
    <phoneticPr fontId="8"/>
  </si>
  <si>
    <t>[Display response list from 11E-008 on screen.] [How much in total did you give each month?
Standard code (2nd person)</t>
    <phoneticPr fontId="8"/>
  </si>
  <si>
    <t>[Display response list from 11E-008 on screen.] [How much in total did you give each month?
(2nd person)</t>
    <phoneticPr fontId="8"/>
  </si>
  <si>
    <t>[Display response list from 11E-008 on screen.] [How much in total did you give each month?
Standard code (3rd person)</t>
    <phoneticPr fontId="8"/>
  </si>
  <si>
    <t>[Display response list from 11E-008 on screen.] [How much in total did you give each month?
(3rd person)</t>
    <phoneticPr fontId="8"/>
  </si>
  <si>
    <t>[Display response list from 11E-008 on screen.] [How much in total did you give each month?
Standard code (4th person)</t>
    <phoneticPr fontId="8"/>
  </si>
  <si>
    <t>e_010_u</t>
    <phoneticPr fontId="8"/>
  </si>
  <si>
    <t>1st person</t>
    <phoneticPr fontId="8"/>
  </si>
  <si>
    <t>Yen</t>
    <phoneticPr fontId="8"/>
  </si>
  <si>
    <t>2nd person</t>
    <phoneticPr fontId="8"/>
  </si>
  <si>
    <t>3rd person</t>
    <phoneticPr fontId="8"/>
  </si>
  <si>
    <t>4th person</t>
    <phoneticPr fontId="8"/>
  </si>
  <si>
    <t>5th person</t>
    <phoneticPr fontId="8"/>
  </si>
  <si>
    <t>11E-012</t>
    <phoneticPr fontId="8"/>
  </si>
  <si>
    <t>In the survey we left with you to fill out on your own, we asked you to consult your tax withholding form, your final tax return, and similar documents and tell us your after-tax income and the amount you paid for taxes and social insurance. 
Did you answer those questions?</t>
    <phoneticPr fontId="8"/>
  </si>
  <si>
    <t>1. Yes 
2. No
3. Filling out later</t>
    <phoneticPr fontId="8"/>
  </si>
  <si>
    <t>I would now like to ask about your own income. After taxes (including income tax, resident tax, business tax, fixed property tax, automobile tax, and inheritance tax) and social insurance, about how much income did you have in the last year? Please include not only income from work, but also pensions or other income.</t>
    <phoneticPr fontId="8"/>
  </si>
  <si>
    <t>educational attainment</t>
    <phoneticPr fontId="8"/>
  </si>
  <si>
    <t>graduation status</t>
    <phoneticPr fontId="8"/>
  </si>
  <si>
    <t>1. Graduated 
2. Left school without graduating 
3. Still enrolled</t>
    <phoneticPr fontId="8"/>
  </si>
  <si>
    <t xml:space="preserve">
2nd child
Let me ask some questions about your son(s)/daughter(s).
This is what you told us in the last interview in (mm/yy). Could you confirm whether this information accurately represents the situation at the time? 
</t>
    <phoneticPr fontId="8"/>
  </si>
  <si>
    <t>alive or dead</t>
    <phoneticPr fontId="8"/>
  </si>
  <si>
    <t>(  ) years old</t>
    <phoneticPr fontId="8"/>
  </si>
  <si>
    <t xml:space="preserve">1. He/she pays for own food and housing(economically independent)
2. He/she does not pay for own food and housing
3.Don't know
</t>
    <phoneticPr fontId="8"/>
  </si>
  <si>
    <t xml:space="preserve">3rd child
Let me ask some questions about your son(s)/daughter(s).
This is what you told us in the last interview in (mm/yy). Could you confirm whether this information accurately represents the situation at the time?
</t>
    <phoneticPr fontId="8"/>
  </si>
  <si>
    <t xml:space="preserve">4th child
Let me ask some questions about your son(s)/daughter(s).
This is what you told us in the last interview in (mm/yy). Could you confirm whether this information accurately represents the situation at the time?
</t>
    <phoneticPr fontId="8"/>
  </si>
  <si>
    <t xml:space="preserve">
5th child
Let me ask some questions about your son(s)/daughter(s).
This is what you told us in the last interview in (mm/yy). Could you confirm whether this information accurately represents the situation at the time?</t>
    <phoneticPr fontId="8"/>
  </si>
  <si>
    <r>
      <t xml:space="preserve">
</t>
    </r>
    <r>
      <rPr>
        <sz val="10"/>
        <rFont val="ＭＳ Ｐゴシック"/>
        <family val="3"/>
        <charset val="128"/>
      </rPr>
      <t>6th child
Let me ask some questions about your son(s)/daughter(s).
This is what you told us in the last interview in (mm/yy). Could you confirm whether this information accurately represents the situation at the time?</t>
    </r>
    <phoneticPr fontId="8"/>
  </si>
  <si>
    <t>alive or dead</t>
    <phoneticPr fontId="8"/>
  </si>
  <si>
    <r>
      <t xml:space="preserve">
</t>
    </r>
    <r>
      <rPr>
        <sz val="10"/>
        <rFont val="ＭＳ Ｐゴシック"/>
        <family val="3"/>
        <charset val="128"/>
      </rPr>
      <t>7th child
Let me ask some questions about your son(s)/daughter(s).
This is what you told us in the last interview in (mm/yy). Could you confirm whether this information accurately represents the situation at the time?</t>
    </r>
    <phoneticPr fontId="8"/>
  </si>
  <si>
    <t>8th child
Let me ask some questions about your son(s)/daughter(s).
This is what you told us in the last interview in (mm/yy). Could you confirm whether this information accurately represents the situation at the time?</t>
    <phoneticPr fontId="8"/>
  </si>
  <si>
    <t>1. Disease.
2. Accident (including suicide/traffic accident)
3. Other.
4. Don't know
5. Refused to answer</t>
    <phoneticPr fontId="8"/>
  </si>
  <si>
    <t>1. Home
2. Care facility (nursing home / care facilities for the elderly)
3.Pay nursing home 
4. Hospital (includes hospice)
5. Other (specify)
6. Don't know
7. Refused to answer</t>
    <phoneticPr fontId="8"/>
  </si>
  <si>
    <t>ex_11_3_2_fa</t>
    <phoneticPr fontId="8"/>
  </si>
  <si>
    <t>4. Other relative (specify)</t>
    <phoneticPr fontId="8"/>
  </si>
  <si>
    <t>5. Non-relative</t>
    <phoneticPr fontId="8"/>
  </si>
  <si>
    <t xml:space="preserve">6. Helper (specify) </t>
    <phoneticPr fontId="8"/>
  </si>
  <si>
    <t>ex_14_0_h</t>
    <phoneticPr fontId="8"/>
  </si>
  <si>
    <t>ex_14_1_a</t>
    <phoneticPr fontId="8"/>
  </si>
  <si>
    <t>11EX-14-1</t>
    <phoneticPr fontId="8"/>
  </si>
  <si>
    <t>ex_14_1_f</t>
    <phoneticPr fontId="8"/>
  </si>
  <si>
    <t xml:space="preserve">At the last investigation (year and month), XX answered he/she (if a010=2 then has no child; if a_010=1 &amp; a_011a=1 then has (a_011b) children). Did the situation change before his/her death? </t>
    <phoneticPr fontId="8"/>
  </si>
  <si>
    <t>Did the situation change before XX's death? 1st child</t>
    <phoneticPr fontId="8"/>
  </si>
  <si>
    <t>1. Allow all
2. Refuse all
3. Allow partially (  )</t>
    <phoneticPr fontId="8"/>
  </si>
  <si>
    <t>11E-045-3a</t>
    <phoneticPr fontId="8"/>
  </si>
  <si>
    <t xml:space="preserve">Could you grant us permission to scan those documents onto our computer? Please answer yes or no for each of them.   </t>
    <phoneticPr fontId="8"/>
  </si>
  <si>
    <t>Please think about the last year. In a typical month, about how much did you spend on food (not including eating out)?</t>
    <phoneticPr fontId="8"/>
  </si>
  <si>
    <t>(Unfolding bracket)In a typical month, did you spend more/less than XX yen (not including eating out)?</t>
    <phoneticPr fontId="8"/>
  </si>
  <si>
    <t>Ten-thousand yen(Interval)</t>
    <phoneticPr fontId="8"/>
  </si>
  <si>
    <t>Please think about the last year. In a typical month, did you go out to eat? If you so, about how much did you spend per month?</t>
    <phoneticPr fontId="8"/>
  </si>
  <si>
    <t>(Unfolding bracket) In the typical month, did you spend more/less XX yen eating out?</t>
    <phoneticPr fontId="8"/>
  </si>
  <si>
    <t>In a typical month, about how much money did you spend overall? Do not include rent, housing loan payments or other housing costs, or the purchase of durable goods (television, refrigerator, etc.).</t>
    <phoneticPr fontId="8"/>
  </si>
  <si>
    <t>(Unfolding bracket) In a typical month, did you spend more/less than XX yen? Do not include rent, housing loan payments or other housing costs, or other housing costs, or the purchase of durable goods (television, refrigerator, etc.).</t>
    <phoneticPr fontId="8"/>
  </si>
  <si>
    <t>e_050_0_a</t>
    <phoneticPr fontId="8"/>
  </si>
  <si>
    <t>Does the amount of expenditure you just mentioned include all of the items listed here? If not, please include all of them. Also, please make sure that housing costs (e.g., rent, housing loan payments, etc.) and the purchase of durable goods (e.g., television sets, refrigerators, etc.) are excluded. How would that change the amount?</t>
    <phoneticPr fontId="8"/>
  </si>
  <si>
    <t>1.increase by _____ yen
2.decrease by_______ yen
3.Do not change
4.Don't know
5.Refused to answer</t>
    <phoneticPr fontId="8"/>
  </si>
  <si>
    <t>In the past year, about how much did your household spend on electrical items or other durable goods (television, television, video/DVD player, computer, refrigerator, microwave oven, washing machine, dishwasher, etc.)? (Do not include the purchase of automobiles.)[Do not include farm implements or other work-related items)</t>
    <phoneticPr fontId="8"/>
  </si>
  <si>
    <t>e_050_1</t>
    <phoneticPr fontId="8"/>
  </si>
  <si>
    <t xml:space="preserve">(Unfolding bracket) In the past year, did your household spend more/less than XX yen on electrical items or other durable goods (television, video/DVD player, computer, refrigerator, microwave oven, washing machine, dishwasher, etc.)? </t>
    <phoneticPr fontId="8"/>
  </si>
  <si>
    <t xml:space="preserve">Do you own an automobile? If so, how many? </t>
    <phoneticPr fontId="8"/>
  </si>
  <si>
    <t>Number owend</t>
    <phoneticPr fontId="8"/>
  </si>
  <si>
    <t>About how often do you purchase a new automobile?</t>
    <phoneticPr fontId="8"/>
  </si>
  <si>
    <t>1. Every ___ years 
2. Don't know 
3. Refused to answer</t>
    <phoneticPr fontId="8"/>
  </si>
  <si>
    <t xml:space="preserve">Every ___ years </t>
    <phoneticPr fontId="8"/>
  </si>
  <si>
    <t>About how much do you typically pay for an automobile? If you buy a new vehicle, state how much you pay for new; if you buy it used, state how much you pay for a used vehicle.</t>
    <phoneticPr fontId="8"/>
  </si>
  <si>
    <t>Ten-thousand yen</t>
    <phoneticPr fontId="8"/>
  </si>
  <si>
    <t xml:space="preserve"> Here is a list of your income and expenditure based on what you told us during this interview and the last one. Are these amounts correct?</t>
    <phoneticPr fontId="8"/>
  </si>
  <si>
    <t>The respondent's wage income, two years ago</t>
    <phoneticPr fontId="8"/>
  </si>
  <si>
    <t>1. ___ per hour
2. ___ per day
3. ___ per month
4. ___ per year</t>
    <phoneticPr fontId="8"/>
  </si>
  <si>
    <t>The respondent's current wage income</t>
    <phoneticPr fontId="8"/>
  </si>
  <si>
    <t>e_052_c</t>
    <phoneticPr fontId="8"/>
  </si>
  <si>
    <t>The respondent's bonus amount, two years ago</t>
    <phoneticPr fontId="8"/>
  </si>
  <si>
    <t>e_052_d</t>
    <phoneticPr fontId="8"/>
  </si>
  <si>
    <t>The respondent's current bonus amount</t>
    <phoneticPr fontId="8"/>
  </si>
  <si>
    <t>The spouse's wage income, two years ago</t>
    <phoneticPr fontId="8"/>
  </si>
  <si>
    <t>The spouse's current wage income</t>
    <phoneticPr fontId="8"/>
  </si>
  <si>
    <t>The spouse's current wage income</t>
    <phoneticPr fontId="8"/>
  </si>
  <si>
    <t>The spouse's bonus amount, two years ago</t>
    <phoneticPr fontId="8"/>
  </si>
  <si>
    <t>The spouse's current bonus amount</t>
    <phoneticPr fontId="8"/>
  </si>
  <si>
    <t>The respondent's business income, two years ago</t>
    <phoneticPr fontId="8"/>
  </si>
  <si>
    <t>The respondent's current business income</t>
    <phoneticPr fontId="8"/>
  </si>
  <si>
    <t>Taxes paid by the respondent, two years ago</t>
    <phoneticPr fontId="8"/>
  </si>
  <si>
    <t>Taxes paid by the respondent, currently</t>
    <phoneticPr fontId="8"/>
  </si>
  <si>
    <t>Food expenditure, two years ago</t>
    <phoneticPr fontId="8"/>
  </si>
  <si>
    <t>Current food expenditure</t>
    <phoneticPr fontId="8"/>
  </si>
  <si>
    <t>Eating-out-expense, two years ago</t>
    <phoneticPr fontId="8"/>
  </si>
  <si>
    <t>Current eating-out-expense</t>
    <phoneticPr fontId="8"/>
  </si>
  <si>
    <t>Total expenditure except for durable goods, two years ago</t>
    <phoneticPr fontId="8"/>
  </si>
  <si>
    <t>Expenditure for durable goods, two years ago</t>
    <phoneticPr fontId="8"/>
  </si>
  <si>
    <t>11-015</t>
    <phoneticPr fontId="8"/>
  </si>
  <si>
    <t xml:space="preserve">I will list a few sample figures; will you state whether your payment in taxes  was above or below those figures? </t>
    <phoneticPr fontId="8"/>
  </si>
  <si>
    <t>1. Yes 
2. No</t>
    <phoneticPr fontId="8"/>
  </si>
  <si>
    <t xml:space="preserve">(Unfolding bracket) In the last year, did you pay more/less than ___ yen in taxes, including income tax, resident tax, business tax, fixed property tax, automobile tax, and inheritance tax, and social insurance? </t>
    <phoneticPr fontId="8"/>
  </si>
  <si>
    <t>In this year, about how much did your spouse's pay in taxes, including income tax, resident tax, business tax, fixed property tax, automobile tax, and inheritance tax, and social insurance?</t>
    <phoneticPr fontId="8"/>
  </si>
  <si>
    <t>11E-016</t>
    <phoneticPr fontId="8"/>
  </si>
  <si>
    <t xml:space="preserve">I will list a few sample figures; will you state whether your total income was above or below those figures? </t>
    <phoneticPr fontId="8"/>
  </si>
  <si>
    <t xml:space="preserve">(Unfolding bracket) In the last year, did you pay more/less than ___ yen in taxes, including income tax, resident tax, business tax, fixed property tax, automobile tax and inheritance tax, and social insurance? </t>
    <phoneticPr fontId="8"/>
  </si>
  <si>
    <t xml:space="preserve">Are you the head of household? If not, who is the head of the household? </t>
    <phoneticPr fontId="8"/>
  </si>
  <si>
    <t>2. Spouse (specify)</t>
    <phoneticPr fontId="8"/>
  </si>
  <si>
    <t>1. No change in the type(s) and amount(s)
2. No change in the type(s) but different amount(s)
3. Expect to receive additional type(s) of benefits
4. Previously expected type(s) of benefits can no longer be expected
5. Don't know
6. Refused to answer</t>
    <phoneticPr fontId="8"/>
  </si>
  <si>
    <t>When was the change made?</t>
    <phoneticPr fontId="8"/>
  </si>
  <si>
    <t>Could you tell us the approximate amount of pension benefits your spouse receives in his/her bank or postal account every two months from the Japan Pension Service (JPS; formerly the Social Insurance Agency) ?</t>
    <phoneticPr fontId="8"/>
  </si>
  <si>
    <t>How many times does your spouse receive benefit payments from the National Pension Fund per year?</t>
    <phoneticPr fontId="8"/>
  </si>
  <si>
    <t xml:space="preserve">Under this pension program, how much does your spouse receive in benefits per payment? Could you tell me approximately how much you receive in your bank or postal account? </t>
    <phoneticPr fontId="8"/>
  </si>
  <si>
    <t xml:space="preserve">From how many mutual aid pension programs does your spouse receive benefit payments? </t>
    <phoneticPr fontId="8"/>
  </si>
  <si>
    <t>1. (____)
2. Don't know
3. Refused to answer</t>
    <phoneticPr fontId="8"/>
  </si>
  <si>
    <t>How many times does your spouse receive benefit payments under this pension program per year?
1st program</t>
    <phoneticPr fontId="8"/>
  </si>
  <si>
    <t>1. (____)
2. Don't know
3. Refused to answer</t>
    <phoneticPr fontId="8"/>
  </si>
  <si>
    <t>How many times does your spouse receive benefit payments under this pension program per year?
2nd program</t>
    <phoneticPr fontId="8"/>
  </si>
  <si>
    <t>Under this pension program, how much does your spouse receive in benefits per payment? Could you tell me approximately how much you receive in your bank or postal account? 
1st pprogram</t>
    <phoneticPr fontId="8"/>
  </si>
  <si>
    <t>e_021b2P_1_d</t>
    <phoneticPr fontId="8"/>
  </si>
  <si>
    <t>Under this pension program, how much does your spouse receive in benefits per payment? Could you tell me approximately how much you receive in your bank or postal account? 
2nd pprogram</t>
    <phoneticPr fontId="8"/>
  </si>
  <si>
    <t>e_021b2P_2_d</t>
    <phoneticPr fontId="8"/>
  </si>
  <si>
    <t xml:space="preserve">From how many employees' pension programs does your spouse receive benefit payments? </t>
    <phoneticPr fontId="8"/>
  </si>
  <si>
    <t>1. (____)
2. Don't know
3. Refused to answer</t>
    <phoneticPr fontId="8"/>
  </si>
  <si>
    <t>e_021c2P_1_d</t>
    <phoneticPr fontId="8"/>
  </si>
  <si>
    <t>e_021c2P_2_d</t>
    <phoneticPr fontId="8"/>
  </si>
  <si>
    <t xml:space="preserve">From how many private pension programs does your spouse receive benefit payments? </t>
    <phoneticPr fontId="8"/>
  </si>
  <si>
    <t>e_021d2P_1_d</t>
    <phoneticPr fontId="8"/>
  </si>
  <si>
    <t>e_021d2P_2_d</t>
    <phoneticPr fontId="8"/>
  </si>
  <si>
    <t xml:space="preserve">From how many other pension programs does your spouse receive benefit payments? </t>
    <phoneticPr fontId="8"/>
  </si>
  <si>
    <t>e_021e2P_1_d</t>
    <phoneticPr fontId="8"/>
  </si>
  <si>
    <t>e_021e2P_2_d</t>
    <phoneticPr fontId="8"/>
  </si>
  <si>
    <t>How does the total amount of pension benefits your spouse currently receives compare to his/her income before retirement, as a share of the amount of income earned from work at or around age 60? If he/she was not working at or around that age, please indicate accordingly. Please exclude lump-sum benefit payments, if any.</t>
    <phoneticPr fontId="8"/>
  </si>
  <si>
    <t>Approximately how much does your spouse expect to receive in pension benefits from which he/she will start collecting in the future? Could you tell us the annual amount before taxes or the amount to be paid into his/her bank or postal account every two months?</t>
    <phoneticPr fontId="8"/>
  </si>
  <si>
    <t xml:space="preserve">How does that amount compare to your spouse's income before retirement, as a share of the amount of his/her last income earned before starting to receive any pension benefits? If he/she has never worked before, please indicate so. </t>
    <phoneticPr fontId="8"/>
  </si>
  <si>
    <t>You must have received special (one-time) and regular statements on your pension status and/or notices of pension benefit payments from the Japan Pension Service (formerly, the Social Insurance Agency). Do you keep those documents? Please select all that apply.</t>
    <phoneticPr fontId="8"/>
  </si>
  <si>
    <t>e_045a_a</t>
    <phoneticPr fontId="8"/>
  </si>
  <si>
    <t>Pension statements and/or notices sent to the respondent's spouse</t>
    <phoneticPr fontId="8"/>
  </si>
  <si>
    <t>1. Son 
2. Daughter 
3. Son-in-law 
4. Daughter-in-law 
5. Parent's spouse 
6. Other (specify) 
7. No one other than respondent or spouse</t>
    <phoneticPr fontId="8"/>
  </si>
  <si>
    <t>1. Spouse's father passed away in __ __ 
2. Spouse's mother passed away in __ __ 
3. Spouse's father passed away in __ __ and spouse's mother passed away in __ __ 
4. Don't know 
5. Refused to answer</t>
    <phoneticPr fontId="8"/>
  </si>
  <si>
    <t>1. Requires care at home 
(approx. _____ times per week and ____ hours per day) 
2. Institutionalized 
3. Does not require care 
4. Don't know 
5. Refused to answer</t>
    <phoneticPr fontId="8"/>
  </si>
  <si>
    <t>1. Not certified (Independent) 
2. Identifiable senior (Not being covered by the nursing-care insurance but eligible for preventive care) 
3. Certified for support level 1 
4. Certified for support level 2 
5. Certified for care level 1  
6. Certified for</t>
    <phoneticPr fontId="8"/>
  </si>
  <si>
    <t>a_018_1_fa</t>
    <phoneticPr fontId="8"/>
  </si>
  <si>
    <t>1. Requires care at home 
(approx. ____ times per week and ____ hours per day) 
2. Institutionalized 
3. Does not require care 
4. Don't know 
5. Refused to answer</t>
    <phoneticPr fontId="8"/>
  </si>
  <si>
    <t>1. ___ times per week</t>
    <phoneticPr fontId="8"/>
  </si>
  <si>
    <t>1. ___ hours per day</t>
    <phoneticPr fontId="8"/>
  </si>
  <si>
    <t>Is your spouse's mother certified to receive care? If so, at what level of care? Please answer to the best of your ability.</t>
    <phoneticPr fontId="8"/>
  </si>
  <si>
    <t xml:space="preserve">1. Not certified 
2. Identifiable senior (Not being covered by the nursing-care insurance but eligible for preventive care) 
3. Certified for support level 1 
4. Certified for support level 2 
5. Certified for care level 1 
6. Certified for care level 2 
</t>
    <phoneticPr fontId="8"/>
  </si>
  <si>
    <t>1. ____ times per week and ____ hours per day
2. ____ hours per week 
3. No 
4. Don't know 
5. Refused to answer</t>
    <phoneticPr fontId="8"/>
  </si>
  <si>
    <t>a_019_2_b</t>
    <phoneticPr fontId="8"/>
  </si>
  <si>
    <t>2. ___ hours per week</t>
    <phoneticPr fontId="8"/>
  </si>
  <si>
    <t>How involved is your spouse  in his/her father's or mother's care? (Including the time spent on regular visits to an institutionalized parent.)</t>
    <phoneticPr fontId="8"/>
  </si>
  <si>
    <t>1. ____ times per week and ____ hours per day
2. ____ hours per week 
3. No
4. Don't know 
5. Refused to answer</t>
    <phoneticPr fontId="8"/>
  </si>
  <si>
    <t>1. Yes, both 
2. Only father alive 
3. Only mother alive 
4. Both parents dead 
5. Don't know 
6. Refused to answer</t>
    <phoneticPr fontId="8"/>
  </si>
  <si>
    <t>How old is your spouse's father?</t>
    <phoneticPr fontId="8"/>
  </si>
  <si>
    <t>1. ___ years old
2. ___ (Japanese calendar)
3. ___ (Western calendar)
4. Don't know 
5. Refused to answer</t>
    <phoneticPr fontId="8"/>
  </si>
  <si>
    <t>Times per weeks</t>
    <phoneticPr fontId="8"/>
  </si>
  <si>
    <t>Is your spouse's father certified to receive care? If so, at what level of care? Please answer to the best of your ability.</t>
    <phoneticPr fontId="8"/>
  </si>
  <si>
    <t>I would now like to ask about your spouse's mother. How old is she?</t>
    <phoneticPr fontId="8"/>
  </si>
  <si>
    <t>How involved  are you  in your spouse's father's or mother's care? (Including the time spent on regular visits to an institutionalized parent.)</t>
    <phoneticPr fontId="8"/>
  </si>
  <si>
    <t>How involved  is your spouse in his/her father's or mother's care? (Including the time spent on regular visits to an institutionalized parent.)</t>
    <phoneticPr fontId="8"/>
  </si>
  <si>
    <t>Persons</t>
    <phoneticPr fontId="8"/>
  </si>
  <si>
    <t>Based on your answer, there are XX people living together in your house (including yourself). Is this correct?</t>
    <phoneticPr fontId="8"/>
  </si>
  <si>
    <t>1. Yes
2. No</t>
    <phoneticPr fontId="8"/>
  </si>
  <si>
    <t xml:space="preserve">Is there anyone who started living with you after the last interview (conducted in Month YY, Year XX)? </t>
    <phoneticPr fontId="8"/>
  </si>
  <si>
    <t>Standard code: 
1 Male spouse 
2 Female spouse
6 Sibling
7 Spouse's sibling
8 Other relative
10 Biological child/son
11 First son
12 Second son 
13 Third son 
14 Fourth or other son 
20 Daughter
21 First daughter
22 Second daughter
23 Third daughter24 Fou</t>
    <phoneticPr fontId="8"/>
  </si>
  <si>
    <t>Is there anyone who has moved out since the last interview (conducted in Month YY, Year XX)?</t>
    <phoneticPr fontId="8"/>
  </si>
  <si>
    <t>1. Moved out (within a same ward, city, town and village) ( ) 
2. Passed away ( ) 
3. Moved out for some reasons (to different ward, city, town and village) ( ) 
4. Don't know 
5. Refused to answer</t>
    <phoneticPr fontId="8"/>
  </si>
  <si>
    <t xml:space="preserve">Standard code for who moved out (within a same ward, city, town and village) </t>
    <phoneticPr fontId="8"/>
  </si>
  <si>
    <t>Standard code for who passed away</t>
    <phoneticPr fontId="8"/>
  </si>
  <si>
    <t>Standard code for who moved out for some reasons(to different ward, city, town and village)</t>
    <phoneticPr fontId="8"/>
  </si>
  <si>
    <t>Please read the following sentences and then indicate who answered the questions in this section.</t>
    <phoneticPr fontId="8"/>
  </si>
  <si>
    <t xml:space="preserve">1. Respondent only  
2. Respondent and spouse  
3. Spouse only   
4. Respondent and proxy (not including spouse)  
5. Spouse and proxy 
6. Proxy (not including spouse) </t>
    <phoneticPr fontId="8"/>
  </si>
  <si>
    <t>1. ( ) installments over ( ) years 
2. Other (specify) 
3. Don't know 
4. Refused to answer</t>
    <phoneticPr fontId="8"/>
  </si>
  <si>
    <t>Installments</t>
    <phoneticPr fontId="8"/>
  </si>
  <si>
    <t>Year</t>
    <phoneticPr fontId="8"/>
  </si>
  <si>
    <t xml:space="preserve"> For how many years do you expect to continue to receive the pension? </t>
    <phoneticPr fontId="8"/>
  </si>
  <si>
    <t>c_002_0_3d_b</t>
    <phoneticPr fontId="8"/>
  </si>
  <si>
    <t>c_002_0_3d_c</t>
    <phoneticPr fontId="8"/>
  </si>
  <si>
    <t>c_002_0_3d_f</t>
    <phoneticPr fontId="8"/>
  </si>
  <si>
    <t>c_002_0_3d_fa</t>
    <phoneticPr fontId="8"/>
  </si>
  <si>
    <t xml:space="preserve">How will you receive them in parallel? </t>
    <phoneticPr fontId="8"/>
  </si>
  <si>
    <t>1. Will receive ___ x 10 percent of the retirement allowance and the remainder as a pension for ( ) years 
2. Will receive ___ x 10 percent of the installment payments and the remainder as a pension until the age of ( ) 
3. Will receive ___ x 10 percent of the installment payments and the remainder as a pension for the rest of life 
4. Other (specify) 
5. Don't know 
6. Refused to answer</t>
    <phoneticPr fontId="8"/>
  </si>
  <si>
    <t>Will receive ___ x 10 percent of the retirement allowance</t>
    <phoneticPr fontId="8"/>
  </si>
  <si>
    <t>Will receive ___ x 10 percentof the installment payments</t>
    <phoneticPr fontId="8"/>
  </si>
  <si>
    <t>Will receive ___ x 10 percent of the installment payments</t>
    <phoneticPr fontId="8"/>
  </si>
  <si>
    <t xml:space="preserve">When was there a period during which you took an unpaid leave? Please answer the corresponding month. </t>
    <phoneticPr fontId="8"/>
  </si>
  <si>
    <t>1. Corresponding month (please check below) 2007 (Japanese calendar Heisei 19) month 1, 2, 3, 4, 5, 6, 7, 8, 9, 10, 11, 12 2008 (Japanese calendar Heisei 20) month 1, 2, 3, 4, 5, 6, 7, 8, 9, 10, 11, 12 2009 (Japanese calendar date Heisei 21) month 1, 2, 3, 4, 5, 6, 7, 8, 9, 10, 11, 12 
2. Don't know 
3. Refused to answer</t>
    <phoneticPr fontId="8"/>
  </si>
  <si>
    <t>2009,1</t>
    <phoneticPr fontId="8"/>
  </si>
  <si>
    <t>2009,2</t>
    <phoneticPr fontId="8"/>
  </si>
  <si>
    <t>2010,1</t>
    <phoneticPr fontId="8"/>
  </si>
  <si>
    <t>2010,2</t>
    <phoneticPr fontId="8"/>
  </si>
  <si>
    <t>2011,1</t>
    <phoneticPr fontId="8"/>
  </si>
  <si>
    <t>2011,2</t>
    <phoneticPr fontId="8"/>
  </si>
  <si>
    <t>2011,9</t>
    <phoneticPr fontId="8"/>
  </si>
  <si>
    <t xml:space="preserve"> Last time we met, the place you work or company was (job content c011). Are you presently doing that job? </t>
    <phoneticPr fontId="8"/>
  </si>
  <si>
    <t>c_002_1_3_a</t>
    <phoneticPr fontId="8"/>
  </si>
  <si>
    <t>c_002_1_4_a</t>
    <phoneticPr fontId="8"/>
  </si>
  <si>
    <t xml:space="preserve">What kind of business is it? </t>
    <phoneticPr fontId="8"/>
  </si>
  <si>
    <t>c_002_1_4_b</t>
    <phoneticPr fontId="8"/>
  </si>
  <si>
    <t xml:space="preserve"> When did you stop that work? In the case of self-employment, when did you stop that business? </t>
    <phoneticPr fontId="8"/>
  </si>
  <si>
    <t>c_002_2_f</t>
    <phoneticPr fontId="8"/>
  </si>
  <si>
    <t>c_002_2_g</t>
    <phoneticPr fontId="8"/>
  </si>
  <si>
    <t xml:space="preserve"> Why did you quit that job? In the case of self-employment, why did you quit that business? Please select all that are applicable. </t>
    <phoneticPr fontId="8"/>
  </si>
  <si>
    <t>c_002_2_1_2</t>
    <phoneticPr fontId="8"/>
  </si>
  <si>
    <t>1. ___ x 10 percent decrease 
2. Don't know 
3. Refused to answer</t>
    <phoneticPr fontId="8"/>
  </si>
  <si>
    <t xml:space="preserve">___ x 10 percent decrease </t>
    <phoneticPr fontId="8"/>
  </si>
  <si>
    <t>1. ___ x 10 percent increase 
2. Don't know 
3. Refused to answer</t>
    <phoneticPr fontId="8"/>
  </si>
  <si>
    <t>___ x 10 percent increase</t>
    <phoneticPr fontId="8"/>
  </si>
  <si>
    <t xml:space="preserve"> Roughly how much retirement allowance did you receive? </t>
    <phoneticPr fontId="8"/>
  </si>
  <si>
    <t>Ten-thousand yen</t>
    <phoneticPr fontId="8"/>
  </si>
  <si>
    <t xml:space="preserve">Did you receive the retirement allowance in a lump sum, as a pension (installment) or as a partial pension (installment)? </t>
    <phoneticPr fontId="8"/>
  </si>
  <si>
    <t xml:space="preserve">For how many years do you expect to continue to receive the pension? </t>
    <phoneticPr fontId="8"/>
  </si>
  <si>
    <t>c_002_2_2_0d_f</t>
    <phoneticPr fontId="8"/>
  </si>
  <si>
    <t>c_002_2_2_0d_fa</t>
    <phoneticPr fontId="8"/>
  </si>
  <si>
    <t>c_131_2_5_b</t>
  </si>
  <si>
    <t>c_131_2_5_c</t>
  </si>
  <si>
    <t>c_131_2_5_d</t>
  </si>
  <si>
    <t>c_131_2_5_e</t>
  </si>
  <si>
    <t>c_131_2_5_f</t>
  </si>
  <si>
    <t xml:space="preserve">This is the current status of your 1st offspring based on what you have just told me. Could you confirm this is correct? </t>
    <phoneticPr fontId="8"/>
  </si>
  <si>
    <t>1. Same 
2. Passed away in __ __ 
3. Other (specify) 
4. Don't know 
5. Refused to answer</t>
    <phoneticPr fontId="8"/>
  </si>
  <si>
    <t>A.D.</t>
    <phoneticPr fontId="8"/>
  </si>
  <si>
    <t>Month</t>
    <phoneticPr fontId="8"/>
  </si>
  <si>
    <t>2nd child
Economic independency of the @th-born offspring (whether son or daughter)</t>
    <phoneticPr fontId="8"/>
  </si>
  <si>
    <t>2nd child
Does the child have his/her own children?</t>
    <phoneticPr fontId="8"/>
  </si>
  <si>
    <t>a_004_7_2</t>
    <phoneticPr fontId="8"/>
  </si>
  <si>
    <t>11A-004-7-2</t>
    <phoneticPr fontId="8"/>
  </si>
  <si>
    <t>3rd child
Economic independency of the @th-born offspring (whether son or daughter)</t>
    <phoneticPr fontId="8"/>
  </si>
  <si>
    <t>3rd child
Does the child have his/her own children?</t>
    <phoneticPr fontId="8"/>
  </si>
  <si>
    <t>a_004_7_3</t>
    <phoneticPr fontId="8"/>
  </si>
  <si>
    <t>11A-004-7-3</t>
    <phoneticPr fontId="8"/>
  </si>
  <si>
    <t>4th child
Economic independency of the @th-born offspring (whether son or daughter)</t>
    <phoneticPr fontId="8"/>
  </si>
  <si>
    <t>4th child
Does the child have his/her own children?</t>
    <phoneticPr fontId="8"/>
  </si>
  <si>
    <t>a_004_7_4</t>
    <phoneticPr fontId="8"/>
  </si>
  <si>
    <t>11A-004-7-4</t>
    <phoneticPr fontId="8"/>
  </si>
  <si>
    <t xml:space="preserve">5th child
Economic independency of the @th-born offspring (whether son or daughter) </t>
    <phoneticPr fontId="8"/>
  </si>
  <si>
    <t>5th child
Does the child have his/her own children?</t>
    <phoneticPr fontId="8"/>
  </si>
  <si>
    <t>a_004_7_5</t>
    <phoneticPr fontId="8"/>
  </si>
  <si>
    <t>11A-004-7-5</t>
    <phoneticPr fontId="8"/>
  </si>
  <si>
    <t>c_131_3_2_q</t>
  </si>
  <si>
    <t>c_131_3_2_r</t>
  </si>
  <si>
    <t>c_131_3_2_s</t>
  </si>
  <si>
    <t>c_131_3_2_t</t>
  </si>
  <si>
    <t>c_131_3_2_u</t>
  </si>
  <si>
    <t>c_131_3_2_v</t>
  </si>
  <si>
    <t>c_131_3_2_w</t>
  </si>
  <si>
    <t>c_131_3_2_x</t>
  </si>
  <si>
    <t>c_131_3_2_y</t>
  </si>
  <si>
    <t>c_131_3_2_z</t>
  </si>
  <si>
    <t>c_131_3_2_aa</t>
  </si>
  <si>
    <t>c_131_3_2_ab</t>
  </si>
  <si>
    <t>c_131_3_2_ac</t>
  </si>
  <si>
    <t>c_131_3_2_ad</t>
  </si>
  <si>
    <t>c_131_3_2_ae</t>
  </si>
  <si>
    <t>c_131_3_2_af</t>
  </si>
  <si>
    <t>c_131_3_2_ag</t>
  </si>
  <si>
    <t>c_131_3_2_ah</t>
  </si>
  <si>
    <t>c_131_3_2_ai</t>
  </si>
  <si>
    <t>c_131_3_2_aj</t>
  </si>
  <si>
    <t>c_131_3_2_ak</t>
  </si>
  <si>
    <t>c_132</t>
  </si>
  <si>
    <t>11C-132</t>
  </si>
  <si>
    <t>c_133_a</t>
  </si>
  <si>
    <t>11C-133</t>
  </si>
  <si>
    <t>c_133_b</t>
  </si>
  <si>
    <t>a_004_1_5_fa</t>
  </si>
  <si>
    <t>a_004_2_5_a</t>
  </si>
  <si>
    <t>a_004_2_5_fa</t>
  </si>
  <si>
    <t>a_004_3_5_a</t>
  </si>
  <si>
    <t>a_004_3_5_fa</t>
  </si>
  <si>
    <t>a_004_4_5</t>
  </si>
  <si>
    <t>a_004_5_5</t>
  </si>
  <si>
    <t>a_004_5_5_fa</t>
  </si>
  <si>
    <t>a_004_6_5_a</t>
  </si>
  <si>
    <t>a_004_6_5_b</t>
  </si>
  <si>
    <t>a_004_1_6_a</t>
  </si>
  <si>
    <t>a_004_1_6_fa</t>
  </si>
  <si>
    <t>a_004_2_6_a</t>
  </si>
  <si>
    <t>a_004_2_6_fa</t>
  </si>
  <si>
    <t>a_004_3_6_a</t>
  </si>
  <si>
    <t>a_004_3_6_fa</t>
  </si>
  <si>
    <t>a_004_4_6</t>
  </si>
  <si>
    <t>a_004_5_6</t>
  </si>
  <si>
    <t>a_004_5_6_fa</t>
  </si>
  <si>
    <t>a_004_6_6_a</t>
  </si>
  <si>
    <t>a_004_6_6_b</t>
  </si>
  <si>
    <t>a_004_1_7_a</t>
  </si>
  <si>
    <t>c_002_0_1_0</t>
    <phoneticPr fontId="8"/>
  </si>
  <si>
    <t>11C-002-0-1-0</t>
  </si>
  <si>
    <t>c_002_0_2a_a</t>
  </si>
  <si>
    <t>11C-002-0-2a</t>
  </si>
  <si>
    <t>c_002_0_2a_b</t>
  </si>
  <si>
    <t>c_002_0_2b_a</t>
  </si>
  <si>
    <t>11C-002-0-2b</t>
  </si>
  <si>
    <t>c_002_0_2b_b</t>
  </si>
  <si>
    <t>c_002_0_3</t>
  </si>
  <si>
    <t>11C-002-0-3</t>
  </si>
  <si>
    <t>c_002_0_3a_a</t>
  </si>
  <si>
    <t>11C-002-0-3a</t>
  </si>
  <si>
    <t>c_002_0_3a_b</t>
  </si>
  <si>
    <t>c_002_0_3b</t>
  </si>
  <si>
    <t>11C-002-0-3b</t>
  </si>
  <si>
    <t>c_002_0_3b_fa</t>
  </si>
  <si>
    <t>c_002_0_3c_a</t>
  </si>
  <si>
    <t>11C-002-0-3c</t>
  </si>
  <si>
    <t>c_002_0_3c_b</t>
  </si>
  <si>
    <t>c_002_0_3c_c</t>
  </si>
  <si>
    <t>c_002_0_3c_fa</t>
  </si>
  <si>
    <t>c_002_0_3d_a</t>
  </si>
  <si>
    <t>11C-002-0-3d</t>
  </si>
  <si>
    <t>c_002_0_3e_a</t>
  </si>
  <si>
    <t>11C-002-0-3e</t>
  </si>
  <si>
    <t>c_002_0_3e_b</t>
  </si>
  <si>
    <t>c_002_0_3e_c</t>
  </si>
  <si>
    <t>c_002_0_3e_d</t>
  </si>
  <si>
    <t>c_002_0_3e_e</t>
  </si>
  <si>
    <t>c_002_0_3e_f</t>
  </si>
  <si>
    <t>c_002_0_3e_fa</t>
  </si>
  <si>
    <t>c_002_1</t>
  </si>
  <si>
    <t>11C-002-1</t>
  </si>
  <si>
    <t>c_002_1_1_a</t>
  </si>
  <si>
    <t>11C-002-1-1</t>
  </si>
  <si>
    <t>c_002_1_1_b</t>
  </si>
  <si>
    <t>c_002_1_1_c</t>
  </si>
  <si>
    <t>c_002_1_1_d</t>
  </si>
  <si>
    <t>c_002_1_1_e</t>
  </si>
  <si>
    <t>c_002_1_1_f</t>
  </si>
  <si>
    <t>c_002_1_1_g</t>
  </si>
  <si>
    <t>c_002_1_1_h</t>
  </si>
  <si>
    <t>c_002_1_1_i</t>
  </si>
  <si>
    <t>c_006b</t>
    <phoneticPr fontId="8"/>
  </si>
  <si>
    <t>Let me reconfirm the number of people employed at your company (for self-employed people, at the business). Please select the closest answer from the list.</t>
    <phoneticPr fontId="8"/>
  </si>
  <si>
    <t>1. 1
2. 2-4
3. 5-9
4. 10-19
5. 20-29
6. 30-49
7. 50-99
8. 100-299
9. 300-499
10. 500-999
11. 1,000 and over
12. Government or other public office
13. Don't know
14. Refused to answer</t>
    <phoneticPr fontId="8"/>
  </si>
  <si>
    <t>In the case of 1, how many hours per week do you work at this job including both paid and unpaid overtime?
Choices</t>
    <phoneticPr fontId="8"/>
  </si>
  <si>
    <t>1. ( ) hours per week 
2. Don't know 
3. Refused to answer</t>
    <phoneticPr fontId="8"/>
  </si>
  <si>
    <t xml:space="preserve"> At this job, roughly how many weeks did you work this year? Please include paid vacations in your answer. [Conversion method: 1 year=52 weeks, 9 months=40 weeks, 6 months=26 weeks, 3 months=13 weeks] </t>
    <phoneticPr fontId="8"/>
  </si>
  <si>
    <t>Weeks per year</t>
    <phoneticPr fontId="8"/>
  </si>
  <si>
    <t>In the case of 3, when you are working, about how many hours do you work per week on average at this job including  both paid and unpaid overtime?
Choices</t>
    <phoneticPr fontId="8"/>
  </si>
  <si>
    <t>1. ( ) weeks per year 
2. Don't know 
3. Refused to answer</t>
    <phoneticPr fontId="8"/>
  </si>
  <si>
    <t>c_011_1_0</t>
    <phoneticPr fontId="8"/>
  </si>
  <si>
    <t>Does the job offer any paid holidays? "Paid holidays" refer to any holiday or vacation days for which you get paid apart from Saturdays, Sundays, and national holidays.</t>
    <phoneticPr fontId="8"/>
  </si>
  <si>
    <t>1. ( ) days 
2. Don't know 
3. Refused to answer</t>
    <phoneticPr fontId="8"/>
  </si>
  <si>
    <t>Days</t>
    <phoneticPr fontId="8"/>
  </si>
  <si>
    <t>c_011_4</t>
    <phoneticPr fontId="8"/>
  </si>
  <si>
    <t>At this job, can you take a family-care leave?</t>
    <phoneticPr fontId="8"/>
  </si>
  <si>
    <t>c_011_4a_a</t>
    <phoneticPr fontId="8"/>
  </si>
  <si>
    <t>At this job, how many days of family-care leave do you receive per year?</t>
    <phoneticPr fontId="8"/>
  </si>
  <si>
    <t>1. ( ) days 
2. I can receive a number of days not particularly determined 
3. I don't know 
4. Refused to answer</t>
    <phoneticPr fontId="8"/>
  </si>
  <si>
    <t>c_011_4a_b</t>
    <phoneticPr fontId="8"/>
  </si>
  <si>
    <t>Days</t>
    <phoneticPr fontId="8"/>
  </si>
  <si>
    <t>c_011_4b_a</t>
    <phoneticPr fontId="8"/>
  </si>
  <si>
    <t xml:space="preserve">Did you take any days off to care for a family member during the past 12-month period? If so, how many? </t>
    <phoneticPr fontId="8"/>
  </si>
  <si>
    <t xml:space="preserve">1. None 
2. About _____ day(s) 
3. Don't know 
4. Refused to answer </t>
    <phoneticPr fontId="8"/>
  </si>
  <si>
    <t>c_011_4b_b</t>
    <phoneticPr fontId="8"/>
  </si>
  <si>
    <t>Hours per week</t>
    <phoneticPr fontId="8"/>
  </si>
  <si>
    <t>c_014_0</t>
    <phoneticPr fontId="8"/>
  </si>
  <si>
    <t>Do you earn any income from work?</t>
    <phoneticPr fontId="8"/>
  </si>
  <si>
    <t xml:space="preserve">1. Hourly wage
2. Daily wage 
3. Monthly salary 
4. Yearly salary
5. Percentage payment/piece rate wage (specify) 
6. Other ways of payment (specify) 
7. Not paid because self-employed  
8. Don't know 
9. Refused to answer  </t>
    <phoneticPr fontId="8"/>
  </si>
  <si>
    <t>c_014_5_fa</t>
    <phoneticPr fontId="8"/>
  </si>
  <si>
    <t>5. F.A.</t>
    <phoneticPr fontId="8"/>
  </si>
  <si>
    <t>c_014_6_fa</t>
    <phoneticPr fontId="8"/>
  </si>
  <si>
    <t>6. F.A.</t>
    <phoneticPr fontId="8"/>
  </si>
  <si>
    <t>c_015_f</t>
    <phoneticPr fontId="8"/>
  </si>
  <si>
    <t>Yen</t>
    <phoneticPr fontId="8"/>
  </si>
  <si>
    <t>c_016_f</t>
    <phoneticPr fontId="8"/>
  </si>
  <si>
    <t>c_018_f</t>
    <phoneticPr fontId="8"/>
  </si>
  <si>
    <t>The previous time we visited you, your answer was
(if sq09a_013 =1then parents were alive;
if sq09a_013 = 2 then father was alive;
if sq09a_013 = 3 then mother was alive;) 
Is it the same as before?</t>
    <phoneticPr fontId="8"/>
  </si>
  <si>
    <t>1. Same 
2. Changed 
3. Don't know 
4. Refused to answer</t>
    <phoneticPr fontId="8"/>
  </si>
  <si>
    <t>Please answer how it changed since we visited you before.</t>
    <phoneticPr fontId="8"/>
  </si>
  <si>
    <t>1 Father passed away in __ __ 
2. Mother passed away in __ __ 
3. Father passed away in __ __ and mother passed away in __ __ 
4. Don't know 
5. Refused to answer</t>
    <phoneticPr fontId="8"/>
  </si>
  <si>
    <t>1. Year</t>
    <phoneticPr fontId="8"/>
  </si>
  <si>
    <t>1. Month</t>
    <phoneticPr fontId="8"/>
  </si>
  <si>
    <t>3. Year in which the father passed away</t>
    <phoneticPr fontId="8"/>
  </si>
  <si>
    <t>3. Month in which the father passed away</t>
    <phoneticPr fontId="8"/>
  </si>
  <si>
    <t>3. Year in which the mother passed away</t>
    <phoneticPr fontId="8"/>
  </si>
  <si>
    <t>3. Month in which the mother passed away</t>
    <phoneticPr fontId="8"/>
  </si>
  <si>
    <t>Times per week</t>
    <phoneticPr fontId="8"/>
  </si>
  <si>
    <t>Hours per day</t>
    <phoneticPr fontId="8"/>
  </si>
  <si>
    <t xml:space="preserve">Is your father certified to receive care? If so, at what level of care? </t>
    <phoneticPr fontId="8"/>
  </si>
  <si>
    <t>best of your ability.
1. Not certified 
2. Identifiable senior (Not being covered by the nursing-care insurance but eligible for preventive care) 
3. Certified for support level 1 
4. Certified for support level 2 
5. Certified for care level 1 
6. Certif</t>
    <phoneticPr fontId="8"/>
  </si>
  <si>
    <t>e_019_5P_fa</t>
  </si>
  <si>
    <t>11E-019-3aP</t>
  </si>
  <si>
    <t>e_019_3aP_a</t>
  </si>
  <si>
    <t>e_019_3aP_b</t>
  </si>
  <si>
    <t>e_019_3aP_c</t>
  </si>
  <si>
    <t>e_019_3aP_d</t>
  </si>
  <si>
    <t>e_019_3aP_e</t>
  </si>
  <si>
    <t>e_019_3aP_f</t>
  </si>
  <si>
    <t>e_019_3aP_g</t>
  </si>
  <si>
    <t>e_019_3aP_h</t>
  </si>
  <si>
    <t>e_019_3aP_i</t>
  </si>
  <si>
    <t>e_019_3aP_j</t>
  </si>
  <si>
    <t>e_019_3aP_k</t>
  </si>
  <si>
    <t>e_019_3aP_l</t>
  </si>
  <si>
    <t>e_019_3aP_m</t>
  </si>
  <si>
    <t>e_019_3aP_n</t>
  </si>
  <si>
    <t>e_019_3aP_o</t>
  </si>
  <si>
    <t>e_019_3aP_p</t>
  </si>
  <si>
    <t>e_019_3aP_q</t>
  </si>
  <si>
    <t>e_019_3aP_r</t>
  </si>
  <si>
    <t>e_019_3aP_s</t>
  </si>
  <si>
    <t>e_019_3aP_t</t>
  </si>
  <si>
    <t>e_019_3aP_u</t>
  </si>
  <si>
    <t>e_019_3aP_v</t>
  </si>
  <si>
    <t>e_019_3aP_w</t>
  </si>
  <si>
    <t>e_019_3aP_x</t>
  </si>
  <si>
    <t>e_019_3aP_y</t>
  </si>
  <si>
    <t>e_019_3aP_z</t>
  </si>
  <si>
    <t>e_019_3aP_aa</t>
  </si>
  <si>
    <t>e_019_3aP_ab</t>
  </si>
  <si>
    <t>e_019_3aP_ac</t>
  </si>
  <si>
    <t>e_019_3aP_ad</t>
  </si>
  <si>
    <t>e_019_3aP_ae</t>
  </si>
  <si>
    <t>e_019_3aP_af</t>
  </si>
  <si>
    <t>e_019_3aP_ag</t>
  </si>
  <si>
    <t>e_019_3aP_ah</t>
  </si>
  <si>
    <t>e_019_3aP_ai</t>
  </si>
  <si>
    <t>e_019_3aP_aj</t>
  </si>
  <si>
    <t>e_019_3aP_ak</t>
  </si>
  <si>
    <t>e_019_3aP_al</t>
  </si>
  <si>
    <t>e_019_3aP_am</t>
  </si>
  <si>
    <t>e_019_3aP_an</t>
  </si>
  <si>
    <t>e_019_3aP_ao</t>
  </si>
  <si>
    <t>e_019_3aP_ap</t>
  </si>
  <si>
    <t>e_019_3aP_aq</t>
  </si>
  <si>
    <t>e_019_3aP_ar</t>
  </si>
  <si>
    <t>e_019_3aP_as</t>
  </si>
  <si>
    <t>e_019_3aP_at</t>
  </si>
  <si>
    <t>e_019_3aP_au</t>
  </si>
  <si>
    <t>e_019_3aP_av</t>
  </si>
  <si>
    <t>e_019_3aP_aw</t>
  </si>
  <si>
    <t>e_019_3aP_ax</t>
  </si>
  <si>
    <t>e_019_3aP_ay</t>
  </si>
  <si>
    <t>e_019_3aP_az</t>
  </si>
  <si>
    <t>11E-019-5aP</t>
  </si>
  <si>
    <t>e_019_5aP_m</t>
  </si>
  <si>
    <t>e_019_5aP_n</t>
  </si>
  <si>
    <t>e_019_5aP_o</t>
  </si>
  <si>
    <t>e_019_5aP_p</t>
  </si>
  <si>
    <t>e_019_5aP_q</t>
  </si>
  <si>
    <t>e_019_5aP_r</t>
  </si>
  <si>
    <t>e_019_5aP_s</t>
  </si>
  <si>
    <t>e_019_5aP_t</t>
  </si>
  <si>
    <t>e_019_5aP_u</t>
  </si>
  <si>
    <t>e_019_5aP_v</t>
  </si>
  <si>
    <t>11E-019-5bP</t>
  </si>
  <si>
    <t>e_019_5bP_a</t>
  </si>
  <si>
    <t>e_019_5bP_b</t>
  </si>
  <si>
    <t>e_019_5bP_c</t>
  </si>
  <si>
    <t>e_019_5bP_d</t>
  </si>
  <si>
    <t>e_019_5bP_e</t>
  </si>
  <si>
    <t>e_019_5bP_f</t>
  </si>
  <si>
    <t>e_019_5bP_g</t>
  </si>
  <si>
    <t>e_019_5bP_h</t>
  </si>
  <si>
    <t>e_019_5bP_i</t>
  </si>
  <si>
    <t>e_019_5bP_j</t>
  </si>
  <si>
    <t>e_019_5bP_k</t>
  </si>
  <si>
    <t>e_019_5bP_l</t>
  </si>
  <si>
    <t>e_019_5bP_m</t>
  </si>
  <si>
    <t>e_019_5bP_n</t>
  </si>
  <si>
    <t>e_019_5bP_o</t>
  </si>
  <si>
    <t>e_019_5bP_p</t>
  </si>
  <si>
    <t>e_019_5bP_q</t>
  </si>
  <si>
    <t>11EX_15b_7_2</t>
  </si>
  <si>
    <t>ex_15b_7_2_fa</t>
  </si>
  <si>
    <t>ex_15b_8_2</t>
  </si>
  <si>
    <t>11EX_15b_8_2</t>
  </si>
  <si>
    <t>ex_15b_9_2_a</t>
  </si>
  <si>
    <t>11EX_15b_9_2</t>
  </si>
  <si>
    <t>ex_15b_9_2_b</t>
  </si>
  <si>
    <t>mv_001_g</t>
  </si>
  <si>
    <t>11F_000</t>
  </si>
  <si>
    <t>11F_001</t>
  </si>
  <si>
    <t>11F_002</t>
  </si>
  <si>
    <t>11F_003</t>
  </si>
  <si>
    <t>11F_004_2</t>
  </si>
  <si>
    <t>11F_004_3</t>
  </si>
  <si>
    <t>11F_005_2</t>
  </si>
  <si>
    <t>11F_005_3</t>
  </si>
  <si>
    <t>f_010</t>
  </si>
  <si>
    <t>11F_010</t>
  </si>
  <si>
    <t>11F_007</t>
  </si>
  <si>
    <t>11F_008_0</t>
  </si>
  <si>
    <t>11F_008_2(MA)</t>
  </si>
  <si>
    <t>11F_008_3(MA)</t>
  </si>
  <si>
    <t>11F_009(MA)</t>
  </si>
  <si>
    <t>f_007</t>
  </si>
  <si>
    <t>f_008_0</t>
  </si>
  <si>
    <t>f_008_1_a</t>
  </si>
  <si>
    <t>f_008_1_b</t>
  </si>
  <si>
    <t>f_008_1_c</t>
  </si>
  <si>
    <t>f_008_1_d</t>
  </si>
  <si>
    <t>f_008_1_e</t>
  </si>
  <si>
    <t>f_008_1_f</t>
  </si>
  <si>
    <t>f_008_1_g</t>
  </si>
  <si>
    <t>f_008_1_h</t>
  </si>
  <si>
    <t>f_008_1_i</t>
  </si>
  <si>
    <t>f_008_1_j</t>
  </si>
  <si>
    <t>f_008_1_k</t>
  </si>
  <si>
    <t>f_008_1_l</t>
  </si>
  <si>
    <t>f_008_2_a</t>
  </si>
  <si>
    <t>f_008_2_b</t>
  </si>
  <si>
    <t>f_008_2_c</t>
  </si>
  <si>
    <t>f_008_2_d</t>
  </si>
  <si>
    <t>f_008_2_e</t>
  </si>
  <si>
    <t>f_008_2_f</t>
  </si>
  <si>
    <t>f_008_2_g</t>
  </si>
  <si>
    <t>f_008_2_h</t>
  </si>
  <si>
    <t>f_008_2_i</t>
  </si>
  <si>
    <t>f_008_2_j</t>
  </si>
  <si>
    <t>f_008_2_k</t>
  </si>
  <si>
    <t>f_008_2_l</t>
  </si>
  <si>
    <t>f_008_3_a</t>
  </si>
  <si>
    <t>f_008_3_b</t>
  </si>
  <si>
    <t>f_008_3_c</t>
  </si>
  <si>
    <t>f_008_3_d</t>
  </si>
  <si>
    <t>f_008_3_e</t>
  </si>
  <si>
    <t>f_008_3_f</t>
  </si>
  <si>
    <t>f_008_3_g</t>
  </si>
  <si>
    <t>f_008_3_h</t>
  </si>
  <si>
    <t>f_008_3_i</t>
  </si>
  <si>
    <t>f_008_3_j</t>
  </si>
  <si>
    <t>f_008_3_k</t>
  </si>
  <si>
    <t>f_008_3_l</t>
  </si>
  <si>
    <t>e_052_e_2</t>
  </si>
  <si>
    <t>Is your mother certified to receive care? If so, at what level of care?</t>
    <phoneticPr fontId="8"/>
  </si>
  <si>
    <t xml:space="preserve">1. Not certified 
2. Identifiable senior (Not being covered by the nursing-care insurance but eligible for preventive care) 
3. Certified for support level 1 
4. Certified for support level 2 
5. Certified for care level 1 
6. Certified for care level 2 </t>
    <phoneticPr fontId="8"/>
  </si>
  <si>
    <t>Do you think it is likely that the amount you expect to receive could be reduced by 10% or more in the future? If you think this is possible, by about what percent? If not, please say so.</t>
    <phoneticPr fontId="8"/>
  </si>
  <si>
    <t>Do you think it is likely that the amount you expect to receive could increase by 10% or more in the future? If so, by approximately what percentage?  If not, please indicate so.</t>
    <phoneticPr fontId="8"/>
  </si>
  <si>
    <t>Does your spouse currently receive any public pension benefit payments?</t>
    <phoneticPr fontId="8"/>
  </si>
  <si>
    <t>Under which of the following pension programs does your spouse currently receive benefit payments?</t>
    <phoneticPr fontId="8"/>
  </si>
  <si>
    <t>Are there any pension programs under which your spouse will start receiving benefits in the future?</t>
    <phoneticPr fontId="8"/>
  </si>
  <si>
    <t>Under what pension program will your spouse start receiving benefits in the future? Please select all that apply and indicate when he/she expects to start receiving benefits under each.</t>
    <phoneticPr fontId="8"/>
  </si>
  <si>
    <t>at (___) years old</t>
    <phoneticPr fontId="8"/>
  </si>
  <si>
    <t>When (in what month and year or at what age (years and months), whichever is easier for the respondent) did your spouse start receiving each of the pensions?</t>
    <phoneticPr fontId="8"/>
  </si>
  <si>
    <t>Since the last interview in (mm/yy), have there been any changes in the type(s) or amount(s) of pension benefits you will start receiving in the future?</t>
    <phoneticPr fontId="8"/>
  </si>
  <si>
    <t>e_019_5aP_a</t>
    <phoneticPr fontId="8"/>
  </si>
  <si>
    <t>e_019_5aP_b</t>
    <phoneticPr fontId="8"/>
  </si>
  <si>
    <t>e_019_5aP_c</t>
    <phoneticPr fontId="8"/>
  </si>
  <si>
    <t>e_019_5aP_d</t>
    <phoneticPr fontId="8"/>
  </si>
  <si>
    <t>e_019_5aP_e</t>
    <phoneticPr fontId="8"/>
  </si>
  <si>
    <t>e_019_5aP_f</t>
    <phoneticPr fontId="8"/>
  </si>
  <si>
    <t>e_019_5aP_g</t>
    <phoneticPr fontId="8"/>
  </si>
  <si>
    <t>e_019_5aP_h</t>
    <phoneticPr fontId="8"/>
  </si>
  <si>
    <t>e_019_5aP_i</t>
    <phoneticPr fontId="8"/>
  </si>
  <si>
    <t>e_019_5aP_j</t>
    <phoneticPr fontId="8"/>
  </si>
  <si>
    <t>e_019_5aP_k</t>
    <phoneticPr fontId="8"/>
  </si>
  <si>
    <t>e_019_5aP_l</t>
    <phoneticPr fontId="8"/>
  </si>
  <si>
    <t>c_131_1_n</t>
  </si>
  <si>
    <t>c_131_1_o</t>
  </si>
  <si>
    <t>c_131_1_fa</t>
  </si>
  <si>
    <t>c_131_1_0</t>
  </si>
  <si>
    <t>11C-131-1-0</t>
  </si>
  <si>
    <t>c_131_1_1</t>
  </si>
  <si>
    <t>11C-131-1-1</t>
  </si>
  <si>
    <t>c_131_1_2</t>
  </si>
  <si>
    <t>11C-131-1-2</t>
  </si>
  <si>
    <t>c_131_1_3a_a</t>
  </si>
  <si>
    <t>11C-131-1-3a</t>
  </si>
  <si>
    <t>c_131_1_3a_b</t>
  </si>
  <si>
    <t>c_131_1_3b_a</t>
  </si>
  <si>
    <t>11C-131-1-3b</t>
  </si>
  <si>
    <t>c_131_1_3b_b</t>
  </si>
  <si>
    <t>c_131_1_4</t>
  </si>
  <si>
    <t>11C-131-1-4</t>
  </si>
  <si>
    <t>c_131_1_5</t>
  </si>
  <si>
    <t>11C-131-1-5</t>
  </si>
  <si>
    <t>c_131_1_6a_a</t>
  </si>
  <si>
    <t>11C-131-1-6a</t>
  </si>
  <si>
    <t>c_131_1_6a_b</t>
  </si>
  <si>
    <t>c_131_1_6b_a</t>
  </si>
  <si>
    <t>11C-131-1-6b</t>
  </si>
  <si>
    <t>c_131_1_6b_b</t>
  </si>
  <si>
    <t>c_131_2</t>
  </si>
  <si>
    <t>11C-131-2</t>
  </si>
  <si>
    <t>c_131_2_1_a</t>
  </si>
  <si>
    <t>11C-131-2-1</t>
  </si>
  <si>
    <t>c_131_2_1_b</t>
  </si>
  <si>
    <t>11C-131-2-2</t>
  </si>
  <si>
    <t>c_131_2_2_fa</t>
  </si>
  <si>
    <t>c_131_2_3_a</t>
  </si>
  <si>
    <t>11C-131-2-3</t>
  </si>
  <si>
    <t>c_131_2_3_b</t>
  </si>
  <si>
    <t>c_131_2_3_c</t>
  </si>
  <si>
    <t>c_131_2_3_fa</t>
  </si>
  <si>
    <t>c_131_2_4_a</t>
  </si>
  <si>
    <t>11C-131-2-4</t>
  </si>
  <si>
    <t>c_131_2_4_b</t>
  </si>
  <si>
    <t>c_131_2_4_c</t>
  </si>
  <si>
    <t>c_131_2_4_fa</t>
  </si>
  <si>
    <t>c_131_2_5_a</t>
  </si>
  <si>
    <t>11C-131-2-5</t>
  </si>
  <si>
    <t>b_013</t>
  </si>
  <si>
    <t>b_014_1</t>
  </si>
  <si>
    <t>b_014_2</t>
  </si>
  <si>
    <t>b_014_3</t>
  </si>
  <si>
    <t>b_014_4</t>
  </si>
  <si>
    <t>b_014_5</t>
  </si>
  <si>
    <t>b_014_6</t>
  </si>
  <si>
    <t>b_014_7</t>
  </si>
  <si>
    <t>b_014_8</t>
  </si>
  <si>
    <t>b_014_9</t>
  </si>
  <si>
    <t>c_002_1_1_j</t>
  </si>
  <si>
    <t>c_002_1_1_k</t>
  </si>
  <si>
    <t>c_002_1_1_l</t>
  </si>
  <si>
    <t>e_051_1_a</t>
  </si>
  <si>
    <t>e_051_1_b</t>
  </si>
  <si>
    <t>e_051_2_a</t>
  </si>
  <si>
    <t>e_051_2_b</t>
  </si>
  <si>
    <t>e_051_3_a</t>
  </si>
  <si>
    <t>e_051_3_b</t>
  </si>
  <si>
    <t>11E-052</t>
  </si>
  <si>
    <t>e_052_a_1</t>
  </si>
  <si>
    <t>e_052_a_2</t>
  </si>
  <si>
    <t>e_052_b_1</t>
  </si>
  <si>
    <t>e_052_b_2</t>
  </si>
  <si>
    <t>11EX_15b_6_2</t>
  </si>
  <si>
    <t>ex_15b_6_2_fa</t>
  </si>
  <si>
    <t>ex_15b_7_2</t>
  </si>
  <si>
    <t>There is the regional care prevention program for specified elderly. Although it is not the subject of nursing insurance, you can undergo exercises or rehabilitation to avoid nursing care. Please select all of the services below that you use.</t>
    <phoneticPr fontId="4"/>
  </si>
  <si>
    <t>h_010_2_a</t>
    <phoneticPr fontId="4"/>
  </si>
  <si>
    <t>h_010_2_b</t>
    <phoneticPr fontId="4"/>
  </si>
  <si>
    <t>h_010_2_c</t>
    <phoneticPr fontId="4"/>
  </si>
  <si>
    <t>h_010_2_d</t>
    <phoneticPr fontId="4"/>
  </si>
  <si>
    <t>h_010_2_e</t>
    <phoneticPr fontId="4"/>
  </si>
  <si>
    <t>h_010_2_f</t>
    <phoneticPr fontId="4"/>
  </si>
  <si>
    <t>h_010_2_g</t>
    <phoneticPr fontId="4"/>
  </si>
  <si>
    <t>h_010_2_h</t>
    <phoneticPr fontId="4"/>
  </si>
  <si>
    <t>h_010_2_FA</t>
    <phoneticPr fontId="4"/>
  </si>
  <si>
    <t>11H_012</t>
    <phoneticPr fontId="4"/>
  </si>
  <si>
    <t>11H_012b</t>
    <phoneticPr fontId="4"/>
  </si>
  <si>
    <t>11H_012_2ab</t>
    <phoneticPr fontId="4"/>
  </si>
  <si>
    <t xml:space="preserve">Number of the medical insurance </t>
    <phoneticPr fontId="4"/>
  </si>
  <si>
    <t>Number of nursing care</t>
    <phoneticPr fontId="4"/>
  </si>
  <si>
    <t>In the past year, have you been an outpatient at a hospital or clinic or received acupuncture, moxibustion, or orthopedic treatment at a clinic? Please do not include checkups, health consultations, or immunizations, visits to a dentist, or hospitalizations.</t>
    <phoneticPr fontId="4"/>
  </si>
  <si>
    <t>How many hospitals, clinics, acupuncture and moxibustion practioners, or orthopedic clinics do you regularly attend? Please exclude the cases when you consult a dental clinic or you are hospitalized. Indicate the number if you attend more than two.</t>
    <phoneticPr fontId="4"/>
  </si>
  <si>
    <t>1. One 
2. More than two (specify) 
3. No regular attendance 
4. Don't know 
5. Refused to answer</t>
    <phoneticPr fontId="4"/>
  </si>
  <si>
    <t>11H_014_1_1</t>
    <phoneticPr fontId="4"/>
  </si>
  <si>
    <t>How often do you go there? Please answer how many a week/month/year. [Interviewer: If the respondent answers that he/she attends almost every day, enter "7 times a week". If his/her answer is every other month, enter "6 times a year"]</t>
    <phoneticPr fontId="4"/>
  </si>
  <si>
    <t>1. ( ) times a week 
2. ( ) times a month 
3. ( ) times a year 
4. Other (specify) 
5. Don't know 
6. Refused to answer</t>
    <phoneticPr fontId="4"/>
  </si>
  <si>
    <t>Times a week</t>
    <phoneticPr fontId="4"/>
  </si>
  <si>
    <t>Times a month</t>
    <phoneticPr fontId="4"/>
  </si>
  <si>
    <t>Times a year</t>
    <phoneticPr fontId="4"/>
  </si>
  <si>
    <t>11H_014_1_2</t>
    <phoneticPr fontId="4"/>
  </si>
  <si>
    <t>In the past year, have you been seen by a dentist or a dental hygienist? Include visits for regular adjustment of dentures or treatment for oral focal infections (pyorrhea, etc.).</t>
    <phoneticPr fontId="4"/>
  </si>
  <si>
    <t>In the past year, about how many times in all did you see a dentist or dental hygienist?</t>
    <phoneticPr fontId="4"/>
  </si>
  <si>
    <t xml:space="preserve">About how much did you pay for treatment by a dentist or dental hygienist in the last year? A rough estimate is fine. Please include amount paid for prescription medicines. If you paid nothing, please answer 0. </t>
    <phoneticPr fontId="4"/>
  </si>
  <si>
    <t xml:space="preserve">Did your medical insurance cover the treatment and examination in the dental clinic or was it at your own expense? Choose the applicable response from below. </t>
    <phoneticPr fontId="4"/>
  </si>
  <si>
    <t>1. Fully covered 
2. Almost covered 
3. Half covered 
4. One a little covered 
5. Not covered at all 
6. Don't know 
7. Refused to answer</t>
    <phoneticPr fontId="4"/>
  </si>
  <si>
    <t>In the past year, have you spent one or more nights in the hospital?</t>
    <phoneticPr fontId="4"/>
  </si>
  <si>
    <t xml:space="preserve">In the past year, about how many times were you hospitalized overnight? If you were released temporarily during a hospitalization and then returned, please count that as one incidence of hospitalization. </t>
    <phoneticPr fontId="4"/>
  </si>
  <si>
    <t xml:space="preserve">In the past year, about how many nights did you spend in the hospital in total? A rough estimate is fine. Please answer to the best of your recollection. If you were released temporarily during a hospitalization and then returned, please do not include the nights you spent out of the hospital. </t>
    <phoneticPr fontId="4"/>
  </si>
  <si>
    <t>___ days</t>
    <phoneticPr fontId="4"/>
  </si>
  <si>
    <t>11H_023</t>
    <phoneticPr fontId="4"/>
  </si>
  <si>
    <t xml:space="preserve">About how much did you pay in all during the past year for hospitalization? A rough estimate is fine. If you paid nothing, please answer 0.  </t>
    <phoneticPr fontId="4"/>
  </si>
  <si>
    <t>11H_024</t>
    <phoneticPr fontId="4"/>
  </si>
  <si>
    <t>In the past year, were you insured for expenses for hospitalization or were you uninsured? Please select all applicable answers.</t>
    <phoneticPr fontId="4"/>
  </si>
  <si>
    <t>For medical services covered by public health insurance, what percentage of the co-payment are you required to pay?</t>
    <phoneticPr fontId="4"/>
  </si>
  <si>
    <t>1. None (Fully covered by the insurance)
2. 10%
3. 20%
4. 30%
5. 100% (Not insured)
6. Don't know
7. Refused to answer</t>
    <phoneticPr fontId="4"/>
  </si>
  <si>
    <t>11H_026</t>
    <phoneticPr fontId="4"/>
  </si>
  <si>
    <t>1.  Western calendar year and month _____ ____
2.  Japanese calendar year and month _____ ____ 
3.  Don't know 
4.  Refused to answer</t>
    <phoneticPr fontId="4"/>
  </si>
  <si>
    <t xml:space="preserve">Why did you decide to make keeping house your primary activity? Please choose the most appropriate answer from the following. </t>
    <phoneticPr fontId="8"/>
  </si>
  <si>
    <t xml:space="preserve">1. Japanese calendar Heisei (year) ____ Month _____ 
2. Western calendar _____ year _____ month 
3. Don't know 
4. Refused to answer  </t>
    <phoneticPr fontId="8"/>
  </si>
  <si>
    <t>c_038_f</t>
    <phoneticPr fontId="8"/>
  </si>
  <si>
    <t>c_038_g</t>
    <phoneticPr fontId="8"/>
  </si>
  <si>
    <t>c_100a</t>
    <phoneticPr fontId="4"/>
  </si>
  <si>
    <t>c_100</t>
    <phoneticPr fontId="8"/>
  </si>
  <si>
    <t>1. Yes 
2. Refused to answer</t>
    <phoneticPr fontId="4"/>
  </si>
  <si>
    <t xml:space="preserve"> Last time on xx month xx year when I spoke to you I found that your spouse had a job at that time. Does your spouse currently have the same employer as at that time? If your spouse is self-employed, was it the same business? </t>
    <phoneticPr fontId="8"/>
  </si>
  <si>
    <t>c_102_0a</t>
    <phoneticPr fontId="8"/>
  </si>
  <si>
    <t>Is a retirement age system applied to the job at which your spouse was working at the time of the last interview in (mm/yy)?</t>
    <phoneticPr fontId="4"/>
  </si>
  <si>
    <t>c_102_0b</t>
    <phoneticPr fontId="8"/>
  </si>
  <si>
    <t>1. Japanese calendar year and month 
2. Western calendar year and month
3. Don't know 
4. Refused to answer</t>
    <phoneticPr fontId="4"/>
  </si>
  <si>
    <t>c_102_0_0_f</t>
    <phoneticPr fontId="8"/>
  </si>
  <si>
    <t>c_102_0_0_g</t>
    <phoneticPr fontId="8"/>
  </si>
  <si>
    <t>After retirement from the previous job, has your spouse been re-employed?</t>
    <phoneticPr fontId="8"/>
  </si>
  <si>
    <t>c_102_0_1_0</t>
    <phoneticPr fontId="8"/>
  </si>
  <si>
    <t>1. Decreased 
2. No change 
3. Increased 
4. Don't know 
5. Refused to answer</t>
    <phoneticPr fontId="4"/>
  </si>
  <si>
    <t>1. ___ x 10 percent decrease 
2. Don't know 
3. Refused to answer</t>
    <phoneticPr fontId="4"/>
  </si>
  <si>
    <t>___ x 10 percent</t>
    <phoneticPr fontId="8"/>
  </si>
  <si>
    <t>1. ___ x 10 percent increase 
2. Don't know 
3. Refused to answer</t>
    <phoneticPr fontId="4"/>
  </si>
  <si>
    <t>1. Yes 
2. No 
3. There is no retirement allowance system 
4. Don't know
5. Refused to answer</t>
    <phoneticPr fontId="4"/>
  </si>
  <si>
    <t>1. Total amount ( ) in ten-thousands of yen 
2. Don't know 
3. Refused to answer</t>
    <phoneticPr fontId="4"/>
  </si>
  <si>
    <t>1. Lump sum (the full sum was received as a single payment retirement allowance) 
2. As a single payment retirement allowance the sum was received in divided payments 
3. As a pension it was received in installments 
4. Both a lump sum and installment payments were received in parallel 
5. Other (specify) 
6. Don't know 
7. Refused to answer</t>
    <phoneticPr fontId="4"/>
  </si>
  <si>
    <t>c_102_0_3c_a</t>
    <phoneticPr fontId="8"/>
  </si>
  <si>
    <t>In how many installments did your spouse receive the retirement allowance? And, how many installments do he/she plan to receive?</t>
    <phoneticPr fontId="8"/>
  </si>
  <si>
    <t>1. ( ) years of continuing to receive the pension 
2. Until the age of ( ) 
3. Until the Western calendar year ( ) 
4. Until the Japanese calendar year ( ) 
5. Will receive the retirement allowance for the rest of life 
6. Other (specify) 
7. Don't know 
8. Refused to answer</t>
    <phoneticPr fontId="4"/>
  </si>
  <si>
    <t>c_102_0_3d_f</t>
    <phoneticPr fontId="8"/>
  </si>
  <si>
    <t>1. Will receive ___ x 10 percent of the retirement allowance and the remainder as a pension for ( ) years 
2. Will receive ___ x 10 percent of the installment payments and the remainder as a pension until the age of ( ) 
3. Will receive ___ x 10 percent of the installment payments and the remainder as a pension for the rest of life 
4. Other (specify) 
5. Don't know 
6. Refused to answer</t>
    <phoneticPr fontId="4"/>
  </si>
  <si>
    <t xml:space="preserve"> Will receive ___ x 10 percent of the retirement allowance</t>
    <phoneticPr fontId="8"/>
  </si>
  <si>
    <t xml:space="preserve">Will receive ___ x 10 percent of the installment payments </t>
    <phoneticPr fontId="8"/>
  </si>
  <si>
    <t>1. Yes, he/she does the same work as before. 
2. No, his/her work now is different from before. 
3. No, he/she did not work at that time. 
4. Don't know. 
5. Refused to answer</t>
    <phoneticPr fontId="8"/>
  </si>
  <si>
    <t>c_102_1_3_a</t>
    <phoneticPr fontId="8"/>
  </si>
  <si>
    <t>c_102_1_4_a</t>
    <phoneticPr fontId="8"/>
  </si>
  <si>
    <t>1. _________________ 
2. Don't know 
3. Refused to answer</t>
    <phoneticPr fontId="4"/>
  </si>
  <si>
    <t xml:space="preserve">When did your spouse stop that work? In the case of self-employment, when did he/she stop that business? </t>
    <phoneticPr fontId="8"/>
  </si>
  <si>
    <t>1. Japanese calendar year ( ) month ( ) 
2. Western calendar year ( ) month ( ) 
3. Still working at the same company / self-employed and still working in the same business 
4. Don't know 
5. Refused to answer</t>
    <phoneticPr fontId="4"/>
  </si>
  <si>
    <t>c_102_2_f</t>
    <phoneticPr fontId="8"/>
  </si>
  <si>
    <t>c_102_2_g</t>
    <phoneticPr fontId="8"/>
  </si>
  <si>
    <t xml:space="preserve">8. He/she couldn't physically/mentally continue with the job He/she was doing 9. In order to be able to receive pension </t>
    <phoneticPr fontId="8"/>
  </si>
  <si>
    <t>I know it's troublesome, but please confirm once again: Did your spouse reach retirement age at your job?</t>
    <phoneticPr fontId="8"/>
  </si>
  <si>
    <t>1. Yes 
2. No 
3. It was a job without a retirement age system 
4. Don't know 
5. Refused to answer</t>
    <phoneticPr fontId="4"/>
  </si>
  <si>
    <t>1. Decrease 
2. No change 
3. Increase 
4. Don't know 
5. Refused to answer</t>
    <phoneticPr fontId="4"/>
  </si>
  <si>
    <t xml:space="preserve">1. Offered but did not accept 
2. Offered and re-employed in new workplace 
3. Not offered 
4. Don't know 
5. Refused to answer </t>
    <phoneticPr fontId="4"/>
  </si>
  <si>
    <t>1. Decrease
2. No change
3. Increase
4. Don't know
5. Refused to answer</t>
    <phoneticPr fontId="4"/>
  </si>
  <si>
    <t>1. Yes 
2. No 
3. There was no retirement allowance system 
4. Don't know 
5. Refused to answer</t>
    <phoneticPr fontId="4"/>
  </si>
  <si>
    <t>1. Total amount ( ) in ten-thousands of yen
2. Don't know 
3. Refused to answer</t>
    <phoneticPr fontId="4"/>
  </si>
  <si>
    <t>Years</t>
    <phoneticPr fontId="8"/>
  </si>
  <si>
    <t>1. ( ) years of continuing to receive the pension 
2. Until the age of ( )
3. Until the Western calendar year ( )
4. Until the Japanese calendar year ( ) 
5. Will receive the retirement allowancefor the rest of life 
6. Other (specify) 
7. Don't know 
8. Refused to answer</t>
    <phoneticPr fontId="4"/>
  </si>
  <si>
    <t>c_102_2_2_0d_f</t>
    <phoneticPr fontId="8"/>
  </si>
  <si>
    <t>1. Will receive ___ x 10 percent of the retirement allowance and the remainder as a pension for ( ) years 
2. Will receive___ x 10 percent of the installment payments and the remainder as a pension until the age of ( ) 
3. Will receive ___ x 10 percent of the installment payments and the remainder as a pension for the rest of life 
4. Other (specify) 
5. Don't know 
6. Refused to answer</t>
    <phoneticPr fontId="4"/>
  </si>
  <si>
    <t>1. Japanese calendar ( ) year ( ) month
2. Western calendar ( ) year ( ) month
3. Don't know 
4. Refused to answer</t>
    <phoneticPr fontId="4"/>
  </si>
  <si>
    <t>c_103_f</t>
    <phoneticPr fontId="8"/>
  </si>
  <si>
    <t>c_103_g</t>
    <phoneticPr fontId="8"/>
  </si>
  <si>
    <t>c_103_1_a</t>
    <phoneticPr fontId="8"/>
  </si>
  <si>
    <t>c_103_2_a</t>
    <phoneticPr fontId="8"/>
  </si>
  <si>
    <t xml:space="preserve">Is your spouse an employee or are you self-employed? Choose the answer that is most appropriate. </t>
    <phoneticPr fontId="8"/>
  </si>
  <si>
    <t>1. Working as an employee at a company, organization, public agency, etc.
2. Serving as an executive of a company, organization, etc.
3. Running own business
4. Helping run family business
5. Working from home
6. Performing tasks upon request from the senior human resource center at which the respondent is registered.
7. Performing tasks on an as-needed basis when requested by neighbors, companies, etc.
8. Don't know
9. Refused to answer</t>
    <phoneticPr fontId="4"/>
  </si>
  <si>
    <t>c_106b</t>
    <phoneticPr fontId="8"/>
  </si>
  <si>
    <t>11C-106b.</t>
    <phoneticPr fontId="8"/>
  </si>
  <si>
    <t xml:space="preserve">1. 1
2. 2-4
3. 5-9
4. 10-19
5. 20-29
6. 30-49
7. 50-99
8. 100-299
9. 300-499
10. 500-999
11. 1,000 and over
12. Government or other public office
13. Don't know
14. Refused to answer </t>
    <phoneticPr fontId="8"/>
  </si>
  <si>
    <t>11C-106</t>
    <phoneticPr fontId="8"/>
  </si>
  <si>
    <t xml:space="preserve">At this job, roughly how many weeks did your spouse work this year? Please include paid vacations in his/her answer. </t>
    <phoneticPr fontId="8"/>
  </si>
  <si>
    <t>1. In one year, ( ) weeks 
2. Don't know 
3. Refused to answer</t>
    <phoneticPr fontId="8"/>
  </si>
  <si>
    <t>1. ( ) hours per week 
2. Don't know 
3. Refused to answer</t>
    <phoneticPr fontId="4"/>
  </si>
  <si>
    <t>1. ( ) weeks per year 
2. Don't know 
3. Refused to answer</t>
    <phoneticPr fontId="4"/>
  </si>
  <si>
    <t>c_111_1_0</t>
    <phoneticPr fontId="8"/>
  </si>
  <si>
    <t>1. ( ) days 
2. Don't know 
3. Refused to answer</t>
    <phoneticPr fontId="4"/>
  </si>
  <si>
    <t>1. ( ) days 
2. He/she can receive a number of days not particularly determined 
3. None 
4. He/she doesn't know 
5. Refused to answer</t>
    <phoneticPr fontId="4"/>
  </si>
  <si>
    <t xml:space="preserve">Has your spouse taken a leave because of illness this year? 
</t>
    <phoneticPr fontId="8"/>
  </si>
  <si>
    <t xml:space="preserve">1. None 
2. About _____ day(s) 
3. Don't know 
4. Refused to answer </t>
    <phoneticPr fontId="8"/>
  </si>
  <si>
    <t>c_111_4</t>
    <phoneticPr fontId="8"/>
  </si>
  <si>
    <t>11C-111-4</t>
    <phoneticPr fontId="8"/>
  </si>
  <si>
    <t>c_111_4a_a</t>
    <phoneticPr fontId="8"/>
  </si>
  <si>
    <t>11C-111-4a</t>
    <phoneticPr fontId="8"/>
  </si>
  <si>
    <t>1. ( ) days 
2. I can receive a number of days not particularly determined 
3. I don't know 
4. Refused to answer</t>
    <phoneticPr fontId="4"/>
  </si>
  <si>
    <t>c_111_4a_b</t>
    <phoneticPr fontId="8"/>
  </si>
  <si>
    <t>c_111_4b_a</t>
    <phoneticPr fontId="8"/>
  </si>
  <si>
    <t>11C-111-4b</t>
    <phoneticPr fontId="8"/>
  </si>
  <si>
    <t>1. Fully covered 
2. Almost all covered 
3. Half covered 
4. Only a little covered 
5. Not covered at all 
6. Don't know 
7. Refused to answer</t>
    <phoneticPr fontId="4"/>
  </si>
  <si>
    <t>11C-102-2-1-6a</t>
  </si>
  <si>
    <t>c_102_2_1_6a_b</t>
  </si>
  <si>
    <t>c_102_2_1_6b_a</t>
  </si>
  <si>
    <t>11C-102-2-1-6b</t>
  </si>
  <si>
    <t>c_102_2_1_6b_b</t>
  </si>
  <si>
    <t>c_102_2_2</t>
  </si>
  <si>
    <t>11C-102-2-2</t>
  </si>
  <si>
    <t>Did your spouse take any days off to care for a family member during the past 12-month period?</t>
    <phoneticPr fontId="8"/>
  </si>
  <si>
    <t xml:space="preserve">1. None 
2. About _____ day(s) 
3. Don't know 
4. Refused to answer </t>
    <phoneticPr fontId="4"/>
  </si>
  <si>
    <t>c_111_4b_b</t>
    <phoneticPr fontId="8"/>
  </si>
  <si>
    <t>c_114_0</t>
    <phoneticPr fontId="8"/>
  </si>
  <si>
    <t>1. Yes
2. No
3. I don't know
4. Refuse to answer</t>
    <phoneticPr fontId="8"/>
  </si>
  <si>
    <t xml:space="preserve">1. Hourly wage
2. Daily wage 
3. Monthly salary 
4. Yearly salary
5. Percentage payment/piece rate wage (specify) 
6. Other ways of payment (specify)
7. Not paid because self-employed
8. Don't know 
9. Refused to answer </t>
    <phoneticPr fontId="8"/>
  </si>
  <si>
    <t>c_114_5_fa</t>
    <phoneticPr fontId="8"/>
  </si>
  <si>
    <t>c_114_6_fa</t>
    <phoneticPr fontId="8"/>
  </si>
  <si>
    <t>c_115_f</t>
    <phoneticPr fontId="8"/>
  </si>
  <si>
    <t>c_116_f</t>
    <phoneticPr fontId="8"/>
  </si>
  <si>
    <t>c_118_f</t>
    <phoneticPr fontId="8"/>
  </si>
  <si>
    <t>c_118a_f</t>
    <phoneticPr fontId="8"/>
  </si>
  <si>
    <t>c_118b_a</t>
    <phoneticPr fontId="8"/>
  </si>
  <si>
    <t xml:space="preserve">Approximately how much salary does your spouse obtain in that way (as percentage payment, piece rate wage, or hourly wage)? Please answer in a way he/she likes such as per hour, per month, or per year. Please answer the whole amount of your salary before taxes or social security payments deducted. Please include extra hours but do not include your bonuses. </t>
    <phoneticPr fontId="8"/>
  </si>
  <si>
    <t>1.  Hourly salary ___ yen
2.  Monthly salary ___ yen
3.  Yearly salary ___ yen
4.  Other (specify) 
5.  Don't know
6.  Refused to answer</t>
    <phoneticPr fontId="8"/>
  </si>
  <si>
    <t>c_118b_h</t>
    <phoneticPr fontId="8"/>
  </si>
  <si>
    <t>c_118b_i</t>
    <phoneticPr fontId="8"/>
  </si>
  <si>
    <t>c_118b_j</t>
    <phoneticPr fontId="8"/>
  </si>
  <si>
    <t>c_118b_fa</t>
    <phoneticPr fontId="8"/>
  </si>
  <si>
    <t>c_119_0</t>
    <phoneticPr fontId="8"/>
  </si>
  <si>
    <t>Is your spouse's job subject to a bonus system?</t>
    <phoneticPr fontId="8"/>
  </si>
  <si>
    <t>c_119_f</t>
    <phoneticPr fontId="8"/>
  </si>
  <si>
    <t xml:space="preserve">How much business income did your spouse earn during this year? Please answer the amount after salary payments (include family employees) and payments for business related expenditures deducted. Please answer the amount before taxes and social security payments deducted. Please answer 0 yen if there was no business income. </t>
    <phoneticPr fontId="8"/>
  </si>
  <si>
    <t>c_120_h</t>
    <phoneticPr fontId="8"/>
  </si>
  <si>
    <t>c_123_0_0</t>
    <phoneticPr fontId="8"/>
  </si>
  <si>
    <t xml:space="preserve">1. ___ hours per week
2. Don't know 
3. Refused to answer  </t>
    <phoneticPr fontId="8"/>
  </si>
  <si>
    <t xml:space="preserve">___ hours per week </t>
    <phoneticPr fontId="8"/>
  </si>
  <si>
    <t>Approximately how many weeks does your spouse work per year at that job? Please include paid days off.</t>
    <phoneticPr fontId="8"/>
  </si>
  <si>
    <t xml:space="preserve">1. ___ weeks per year
2. Don't know
3. Refused to answer  </t>
    <phoneticPr fontId="8"/>
  </si>
  <si>
    <t>1. Approx. ____ yen per hour
2. Approx. ____ yen per day
3. Approx. ____ yen per week
4. Approx. ____ yen per month
5. Approx. ____ yen per year
6. Other (specify)
7. Don't know
8. Refused to answer</t>
    <phoneticPr fontId="8"/>
  </si>
  <si>
    <t>c_123_0_4_e</t>
    <phoneticPr fontId="8"/>
  </si>
  <si>
    <t>c_123_0_4_f</t>
    <phoneticPr fontId="8"/>
  </si>
  <si>
    <t>c_119_a</t>
  </si>
  <si>
    <t>11C-119</t>
  </si>
  <si>
    <t>c_120_a</t>
  </si>
  <si>
    <t>11C-120</t>
  </si>
  <si>
    <t>c_122_a</t>
  </si>
  <si>
    <t>11C-122</t>
  </si>
  <si>
    <t>c_122_b</t>
  </si>
  <si>
    <t>c_122_1</t>
  </si>
  <si>
    <t>11C-122-1</t>
  </si>
  <si>
    <t>11C-123-0-0</t>
  </si>
  <si>
    <t>c_123_0_1</t>
  </si>
  <si>
    <t>11C-123-0-1</t>
  </si>
  <si>
    <t>c_123_0_1_fa</t>
  </si>
  <si>
    <t>c_123_0_2_a</t>
  </si>
  <si>
    <t>11C-123-0-2</t>
  </si>
  <si>
    <t>c_123_0_2_b</t>
  </si>
  <si>
    <t>c_123_0_3_a</t>
  </si>
  <si>
    <t>11C-123-0-3</t>
  </si>
  <si>
    <t>c_123_0_3_b</t>
  </si>
  <si>
    <t>c_123_0_4_a</t>
  </si>
  <si>
    <t>11C-123-0-4</t>
  </si>
  <si>
    <t>c_123_0_4_b</t>
  </si>
  <si>
    <t>c_123_0_4_c</t>
  </si>
  <si>
    <t>c_123_0_4_d</t>
  </si>
  <si>
    <t>c_123_0_4_fa</t>
  </si>
  <si>
    <t>c_123</t>
  </si>
  <si>
    <t>11C-123</t>
  </si>
  <si>
    <t>c_123_1_a</t>
  </si>
  <si>
    <t>11C-123-1</t>
  </si>
  <si>
    <t>c_123_1_b</t>
  </si>
  <si>
    <t>c_123_1_c</t>
  </si>
  <si>
    <t>c_133_c</t>
  </si>
  <si>
    <t>c_134_a</t>
  </si>
  <si>
    <t>11C-134</t>
  </si>
  <si>
    <t>c_134_b</t>
  </si>
  <si>
    <t>c_134_c</t>
  </si>
  <si>
    <t>c_134_d</t>
  </si>
  <si>
    <t>c_134_e</t>
  </si>
  <si>
    <t>c_134_f</t>
  </si>
  <si>
    <t>c_134_g</t>
  </si>
  <si>
    <t>c_134_h</t>
  </si>
  <si>
    <t>c_134_i</t>
  </si>
  <si>
    <t>c_134_j</t>
  </si>
  <si>
    <t>c_134_fa</t>
  </si>
  <si>
    <t>c_135</t>
  </si>
  <si>
    <t xml:space="preserve">1. Almost every day
2. 2-3 times a week
3. Once a week
4. 1-2 times a month
5. Several times a year
6. Hardly or never </t>
    <phoneticPr fontId="8"/>
  </si>
  <si>
    <t>2-3. How often do you do garden, grow vegetables, or care for animals?</t>
    <phoneticPr fontId="8"/>
  </si>
  <si>
    <t xml:space="preserve">1. Almost every day
2. 2-3 times a week
3. Once a week
4. 1-2 times a month
5. Several times a year
6. Hardly or never </t>
    <phoneticPr fontId="8"/>
  </si>
  <si>
    <t xml:space="preserve">2-4. How often do you do fairly strenuous exercise (e.g., tennis, soccer, swimming)? </t>
    <phoneticPr fontId="8"/>
  </si>
  <si>
    <t xml:space="preserve">1. Almost every day
2. 2-3 times a week
3. Once a week
4. 1-2 times a month
5. Several times a year
6. Hardly or never </t>
    <phoneticPr fontId="8"/>
  </si>
  <si>
    <t>3. Do you regularly smoke or did you do so in the past? (Circle only one.)</t>
    <phoneticPr fontId="8"/>
  </si>
  <si>
    <t>1. I smoke regularly now. (Go to question 3-1)
2. I used to smoke regularly in the past, but I have quit. (Go to question 4)
3. I have never smoked regularly. (Go to question 4)</t>
    <phoneticPr fontId="8"/>
  </si>
  <si>
    <t>4. How often did you drink alcoholic beverages in the past month?  Select one from the options below. If you did, please also indicate how much you drank on average per occasion.</t>
    <phoneticPr fontId="8"/>
  </si>
  <si>
    <t>1. Every day
2. 5-6 times a week
3. 3-4 times a week
4. 1-2 times a week
5. A few times 
6. Hardly or never</t>
    <phoneticPr fontId="8"/>
  </si>
  <si>
    <t>Beer: (    ) can(s) (350ml/can)</t>
    <phoneticPr fontId="8"/>
  </si>
  <si>
    <t>cans(180ml per can)</t>
    <phoneticPr fontId="8"/>
  </si>
  <si>
    <t>Sake: (    ) cup(s) (180ml/cup)</t>
    <phoneticPr fontId="8"/>
  </si>
  <si>
    <t>cups(180ml per cup)</t>
    <phoneticPr fontId="8"/>
  </si>
  <si>
    <t>Distilled spirit (shochu, whiskey, etc.): (    ) glass(es) (180ml/glass)</t>
    <phoneticPr fontId="8"/>
  </si>
  <si>
    <t>glasses(180ml per glass)</t>
    <phoneticPr fontId="8"/>
  </si>
  <si>
    <t>Wine: (    ) glass(es)</t>
    <phoneticPr fontId="8"/>
  </si>
  <si>
    <t>glasses</t>
    <phoneticPr fontId="8"/>
  </si>
  <si>
    <t>F.A.</t>
    <phoneticPr fontId="8"/>
  </si>
  <si>
    <t>5-1. In the past month, how long did it take on average for you to fall asleep after going to bed?</t>
    <phoneticPr fontId="8"/>
  </si>
  <si>
    <t>1.  No more than 10 minutes
2. 11-30 minutes
3. 31-59 minutes
4. 1-2 hours
5. More than 2 hours</t>
    <phoneticPr fontId="8"/>
  </si>
  <si>
    <t>5-2. In the past month, how often did you wake up in the middle of the night and have difficulty going back to sleep?</t>
    <phoneticPr fontId="8"/>
  </si>
  <si>
    <t>1. Hardly or never
2. 1-2 times 
3. 1-2 times a week
4. 3 times or more a week
5. Almost every day</t>
    <phoneticPr fontId="8"/>
  </si>
  <si>
    <t>5-3. In the past month, how often did you wake up in the early hours and have difficulty going back to sleep?</t>
    <phoneticPr fontId="8"/>
  </si>
  <si>
    <t>5-4. In the past month, did you sleep well at night?</t>
    <phoneticPr fontId="8"/>
  </si>
  <si>
    <t>1. Very well
2. Fairly well
3. Not so well
4. Very poorly</t>
    <phoneticPr fontId="8"/>
  </si>
  <si>
    <t>5-5. In the past month, did your family or anyone else complain about your snoring?</t>
    <phoneticPr fontId="8"/>
  </si>
  <si>
    <t>1. Often
2. Sometimes
3. Not often
4. Seldom
5. Do not know or have no one around to tell</t>
    <phoneticPr fontId="8"/>
  </si>
  <si>
    <t>5-6. In the past month, how often did you wake up at night to urinate?</t>
    <phoneticPr fontId="8"/>
  </si>
  <si>
    <t>1. Never
2. Once per night
3. 2-3 times per night
4. 4-5 times per night
5. 6 times or more per night</t>
    <phoneticPr fontId="8"/>
  </si>
  <si>
    <t>7. This section asks about what activities you are trying to incorporate into your daily life. To what extent does each of the following statements apply to you? For each statement, circle the number corresponding to the answer that best applies to you.
1. Trying to eat breakfast everyday</t>
    <phoneticPr fontId="8"/>
  </si>
  <si>
    <t>1. Completely
2. To some extent
3. Not sure
4. Not so much
5. Not at all</t>
    <phoneticPr fontId="8"/>
  </si>
  <si>
    <t>8. This question asks about your physical and emotional conditions. Did you experience the following symptoms in the past week, and, if you did, how long did the symptom last? For each symptom, circle the number corresponding to the answer that best applies to you. If a symptom occurred but did not last one day, select 1 (Not at all).
1.   Feeling uneasy about things you would usually not be concerned about</t>
    <phoneticPr fontId="8"/>
  </si>
  <si>
    <t xml:space="preserve">9
Are you satisfied or unsatisfied with your current life? </t>
    <phoneticPr fontId="8"/>
  </si>
  <si>
    <t>1:Satisfied
2:Relatively satisfied
3:Somewhat unsatisfied
4:Unsatisfied</t>
    <phoneticPr fontId="8"/>
  </si>
  <si>
    <t xml:space="preserve">10B-1. (Please answer this question only if you selected answer 1 in question 10B.)
What services did you or your family member(s) put off receiving or fail to receive? Select all that apply.
</t>
    <phoneticPr fontId="8"/>
  </si>
  <si>
    <t>10B-2. (Please answer this question only if you selected answer 1 in question 10B.)
Why did you or your family member(s) put off receiving or fail to receive the services?</t>
    <phoneticPr fontId="8"/>
  </si>
  <si>
    <t>What was your approximate income last year after taxes and social insurance deductions? Please include all income you received, i.e., income from work, pension benefits, as well as interest and returns on financial assets (time deposits, government bonds, etc.) and investments in real estate held in your name. If you are receiving any financial support for living expenses from anyone other than your spouse (sons, daughters, parents, etc.), please include the amount you received last year as well. In the case you received such support in non-cash form such as meals, include its estimated value.
 If you had no individual income, please enter 0.</t>
    <phoneticPr fontId="8"/>
  </si>
  <si>
    <t>___ yen</t>
    <phoneticPr fontId="8"/>
  </si>
  <si>
    <t>We would now like to ask about any taxes or social insurance premiums paid in your name. Did you pay any tax (national/local income taxes, local business tax, real estate tax, automobile tax, inheritance tax, etc.) or social insurance premiums (public pension, health, and long-term care insurance premiums) out of your income last year?</t>
    <phoneticPr fontId="8"/>
  </si>
  <si>
    <t>1. I paid something but don't know how much.
2. I paid approximately (______) x 10000 yen in total but do not know the breakdown.
3. I paid the following amounts in taxes and social insurance premiums:
Taxes (national/local income taxes, local business tax, real estate tax, automobile tax, inheritance tax, etc.): (______) x 10000  yen
Social insurance premiums (public pension, health, and long-term care insurance premiums):  (______) x 10000  yen</t>
    <phoneticPr fontId="8"/>
  </si>
  <si>
    <t>2. (______) x 10000 yen</t>
    <phoneticPr fontId="8"/>
  </si>
  <si>
    <t>3. (______) x 10000 yen</t>
    <phoneticPr fontId="8"/>
  </si>
  <si>
    <t>4. (______) x 10000 yen</t>
    <phoneticPr fontId="8"/>
  </si>
  <si>
    <t>1:Approximately ___ yen
2:Don't know</t>
    <phoneticPr fontId="8"/>
  </si>
  <si>
    <t>Do you and your spouse (or common-law spouse) manage assets together or separately?</t>
    <phoneticPr fontId="8"/>
  </si>
  <si>
    <t>Do you have any deposits held in your name with any bank or similar financial institution (including the Japan Post Bank, credit banks and unions, agricultural cooperatives, and trust banks) whether in the form of savings or time deposits?</t>
    <phoneticPr fontId="8"/>
  </si>
  <si>
    <t xml:space="preserve"> ___ yen</t>
    <phoneticPr fontId="8"/>
  </si>
  <si>
    <t>Do you hold any fixed income securities in your name? Fixed income securities include: investment trusts (money market funds, medium-term government bond funds, foreign investment trusts, etc.), discount bank debentures, coupon bank debentures, government bonds, corporate bonds, etc.</t>
    <phoneticPr fontId="8"/>
  </si>
  <si>
    <t>Does your spouse (or common-law spouse) have any deposits in his/her name with any bank or similar financial institution (including the Japan Post Bank, credit banks and unions, agricultural cooperatives, and trust banks) whether in the form of savings or time deposits?</t>
    <phoneticPr fontId="8"/>
  </si>
  <si>
    <t>Does your spouse (or common-law spouse) hold any fixed income securities in his/her name? Fixed income securities include: investment trusts (money market funds, medium-term government bond funds, foreign investment trusts, etc.), discount bank debentures, coupon bank debentures, government bonds, corporate bonds, etc.?</t>
    <phoneticPr fontId="8"/>
  </si>
  <si>
    <t>Does your spouse (or common-law spouse) hold any equity securities that can be sold through brokers in his/her name?</t>
    <phoneticPr fontId="8"/>
  </si>
  <si>
    <t>This concludes the questionnaire. Did you answer this questionnaire by yourself or did anyone (family member, caregiver, etc.) help you? (Circle only one.)</t>
    <phoneticPr fontId="8"/>
  </si>
  <si>
    <t>1. By myself
2. With the help of a family member, caregiver, etc.
From whom did you have help?
1. Spouse
2. Son/daughter
3. Other family member
4. Other (specify)</t>
    <phoneticPr fontId="8"/>
  </si>
  <si>
    <t>From whom did you have help?</t>
    <phoneticPr fontId="8"/>
  </si>
  <si>
    <t>When was your spouse or common-law spouse born?</t>
    <phoneticPr fontId="8"/>
  </si>
  <si>
    <t>A.D.</t>
    <phoneticPr fontId="8"/>
  </si>
  <si>
    <t>Month</t>
    <phoneticPr fontId="8"/>
  </si>
  <si>
    <t xml:space="preserve">Please excuse my asking of the same question, but could you tell us how old your spouse is? </t>
    <phoneticPr fontId="8"/>
  </si>
  <si>
    <t>Years old</t>
    <phoneticPr fontId="8"/>
  </si>
  <si>
    <t>a_003</t>
    <phoneticPr fontId="8"/>
  </si>
  <si>
    <t>[Display response list from 11E-008 on screen.] [How much in total did you give each month?
(4th person)</t>
    <phoneticPr fontId="8"/>
  </si>
  <si>
    <t>[Display response list from 11E-008 on screen.] [How much in total did you give each month?
Standard code (5th person)</t>
    <phoneticPr fontId="8"/>
  </si>
  <si>
    <t>[Display response list from 11E-008 on screen.] [How much in total did you give each month?
(5th person)</t>
    <phoneticPr fontId="8"/>
  </si>
  <si>
    <t>a_004_0_4_b</t>
  </si>
  <si>
    <t>a_004_0_4_c</t>
  </si>
  <si>
    <t>a_004_0_4_d</t>
  </si>
  <si>
    <t>a_004_0_4_e</t>
  </si>
  <si>
    <t>a_004_0_4_f</t>
  </si>
  <si>
    <t>a_004_0_4_g</t>
  </si>
  <si>
    <t>a_004_0_4_h</t>
  </si>
  <si>
    <t>a_004_0_4_i</t>
  </si>
  <si>
    <t>a_004_0_4_j</t>
  </si>
  <si>
    <t>a_004_0_4_k</t>
  </si>
  <si>
    <t>a_004_0_4_l</t>
  </si>
  <si>
    <t>a_004_0_4_m</t>
  </si>
  <si>
    <t>a_004_0_4_n</t>
  </si>
  <si>
    <t>a_004_0_5_a</t>
  </si>
  <si>
    <t>a_004_0_5_b</t>
  </si>
  <si>
    <t>a_004_0_5_c</t>
  </si>
  <si>
    <t>a_004_0_5_d</t>
  </si>
  <si>
    <t>a_004_0_5_e</t>
  </si>
  <si>
    <t>a_004_0_5_f</t>
  </si>
  <si>
    <t>a_004_0_5_g</t>
  </si>
  <si>
    <t>a_004_0_5_h</t>
  </si>
  <si>
    <t>a_004_0_5_i</t>
  </si>
  <si>
    <t>a_004_0_5_j</t>
  </si>
  <si>
    <t>a_004_0_5_k</t>
  </si>
  <si>
    <t>a_004_0_5_l</t>
  </si>
  <si>
    <t>a_004_0_5_m</t>
  </si>
  <si>
    <t>a_004_0_5_n</t>
  </si>
  <si>
    <t>a_004_0_6_a</t>
  </si>
  <si>
    <t>a_004_0_6_b</t>
  </si>
  <si>
    <t>a_004_0_6_c</t>
  </si>
  <si>
    <t>a_004_0_6_d</t>
  </si>
  <si>
    <t>a_004_0_6_e</t>
  </si>
  <si>
    <t>a_004_0_6_f</t>
  </si>
  <si>
    <t>a_004_0_6_g</t>
  </si>
  <si>
    <t>a_004_0_6_h</t>
  </si>
  <si>
    <t>a_004_0_6_i</t>
  </si>
  <si>
    <t>a_004_0_6_j</t>
  </si>
  <si>
    <t>a_004_0_6_k</t>
  </si>
  <si>
    <t>a_004_0_6_l</t>
  </si>
  <si>
    <t>a_004_0_6_m</t>
  </si>
  <si>
    <t>a_004_0_6_n</t>
  </si>
  <si>
    <t>a_004_0_7_a</t>
  </si>
  <si>
    <t>a_004_0_7_b</t>
  </si>
  <si>
    <t>a_004_0_7_c</t>
  </si>
  <si>
    <t>a_004_0_7_d</t>
  </si>
  <si>
    <t>a_004_0_7_e</t>
  </si>
  <si>
    <t>a_004_0_7_f</t>
  </si>
  <si>
    <t>a_004_0_7_g</t>
  </si>
  <si>
    <t>a_004_0_7_h</t>
  </si>
  <si>
    <t>a_004_0_7_i</t>
  </si>
  <si>
    <t>a_004_0_7_j</t>
  </si>
  <si>
    <t>a_004_0_7_k</t>
  </si>
  <si>
    <t>a_004_0_7_l</t>
  </si>
  <si>
    <t>a_004_0_7_m</t>
  </si>
  <si>
    <t>a_004_0_7_n</t>
  </si>
  <si>
    <t>a_004_0_8_a</t>
  </si>
  <si>
    <t>a_004_0_8_b</t>
  </si>
  <si>
    <t>a_004_0_8_c</t>
  </si>
  <si>
    <t>a_004_0_8_d</t>
  </si>
  <si>
    <t>a_004_0_8_e</t>
  </si>
  <si>
    <t>a_004_0_8_f</t>
  </si>
  <si>
    <t>a_004_0_8_g</t>
  </si>
  <si>
    <t>a_004_0_8_h</t>
  </si>
  <si>
    <t>a_004_0_8_i</t>
  </si>
  <si>
    <t>a_004_0_8_j</t>
  </si>
  <si>
    <t>a_004_0_8_k</t>
  </si>
  <si>
    <t>a_004_0_8_l</t>
  </si>
  <si>
    <t>a_004_0_8_m</t>
  </si>
  <si>
    <t>a_004_0_8_n</t>
  </si>
  <si>
    <t>a_004_0_9_a</t>
  </si>
  <si>
    <t>a_004_0_9_b</t>
  </si>
  <si>
    <t>a_004_0_9_c</t>
  </si>
  <si>
    <t>a_004_0_9_d</t>
  </si>
  <si>
    <t>a_004_0_9_e</t>
  </si>
  <si>
    <t>a_004_0_9_f</t>
  </si>
  <si>
    <t>a_004_0_9_g</t>
  </si>
  <si>
    <t>a_004_0_9_h</t>
  </si>
  <si>
    <t>a_004_0_9_i</t>
  </si>
  <si>
    <t>a_004_0_9_j</t>
  </si>
  <si>
    <t>a_004_0_9_k</t>
  </si>
  <si>
    <t>a_004_0_9_l</t>
  </si>
  <si>
    <t>a_004_0_9_m</t>
  </si>
  <si>
    <t>a_004_0_9_n</t>
  </si>
  <si>
    <t>a_004_0_10_b</t>
  </si>
  <si>
    <t>a_004_0_10_c</t>
  </si>
  <si>
    <t>a_004_0_10_d</t>
  </si>
  <si>
    <t>a_004_0_10_e</t>
  </si>
  <si>
    <t>a_004_0_10_f</t>
  </si>
  <si>
    <t>a_004_0_10_g</t>
  </si>
  <si>
    <t>a_004_0_10_h</t>
  </si>
  <si>
    <t>a_004_0_10_i</t>
  </si>
  <si>
    <t>a_004_0_10_j</t>
  </si>
  <si>
    <t>a_004_0_10_k</t>
  </si>
  <si>
    <t>a_004_0_10_l</t>
  </si>
  <si>
    <t>a_004_0_10_m</t>
  </si>
  <si>
    <t>a_004_0_10_n</t>
  </si>
  <si>
    <t>11A-004-1-1</t>
  </si>
  <si>
    <t>11A-004-2-1</t>
  </si>
  <si>
    <t>a_004_2_1_ｊ</t>
  </si>
  <si>
    <t>11A-004-3-1</t>
  </si>
  <si>
    <t>a_004_3_1_z</t>
  </si>
  <si>
    <t>a_004_3_1_aa</t>
  </si>
  <si>
    <t>a_004_3_1_ab</t>
  </si>
  <si>
    <t>a_004_3_1_ac</t>
  </si>
  <si>
    <t>a_004_3_1_ad</t>
  </si>
  <si>
    <t>a_004_3_1_ae</t>
  </si>
  <si>
    <t>a_004_3_1_af</t>
  </si>
  <si>
    <t>a_004_3_1_ag</t>
  </si>
  <si>
    <t>a_004_3_1_ah</t>
  </si>
  <si>
    <t>a_004_3_1_ai</t>
  </si>
  <si>
    <t>11A-004-4-1</t>
  </si>
  <si>
    <t>11A-004-5-1</t>
  </si>
  <si>
    <t>11A-004-6-1</t>
  </si>
  <si>
    <t>11A-004-1-2</t>
  </si>
  <si>
    <t>a_004_1_2_f</t>
  </si>
  <si>
    <t>11A-004-2-2</t>
  </si>
  <si>
    <t>11A-004-3-2</t>
  </si>
  <si>
    <t>a_004_3_2_af</t>
  </si>
  <si>
    <t>a_004_3_2_ag</t>
  </si>
  <si>
    <t>a_004_3_2_ak</t>
  </si>
  <si>
    <t>11A-004-4-2</t>
  </si>
  <si>
    <t>11A-004-5-2</t>
  </si>
  <si>
    <t>11A-004-6-2</t>
  </si>
  <si>
    <t>11A-004-1-3</t>
  </si>
  <si>
    <t>a_004_1_3_f</t>
  </si>
  <si>
    <t>11A-004-2-3</t>
  </si>
  <si>
    <t>11A-004-3-3</t>
  </si>
  <si>
    <t>a_004_3_3_ak</t>
  </si>
  <si>
    <t>11A-004-4-3</t>
  </si>
  <si>
    <t>11A-004-5-3</t>
  </si>
  <si>
    <t>11A-004-6-3</t>
  </si>
  <si>
    <t>11A-004-1-4</t>
  </si>
  <si>
    <t>a_004_1_4_f</t>
  </si>
  <si>
    <t>11A-004-2-4</t>
  </si>
  <si>
    <t>11A-004-3-4</t>
  </si>
  <si>
    <t>11A-004-4-4</t>
  </si>
  <si>
    <t>11A-004-5-4</t>
  </si>
  <si>
    <t>11A-004-6-4</t>
  </si>
  <si>
    <t>e_052_e_1</t>
  </si>
  <si>
    <t>11C-018a</t>
  </si>
  <si>
    <t>11C-018b</t>
  </si>
  <si>
    <t>11C-019-0</t>
  </si>
  <si>
    <t>c_019_a</t>
  </si>
  <si>
    <t>11C-019</t>
  </si>
  <si>
    <t>c_020_a</t>
  </si>
  <si>
    <t>11C-020</t>
  </si>
  <si>
    <t>c_021_1</t>
  </si>
  <si>
    <t>11C-021-1</t>
  </si>
  <si>
    <t>c_021_2</t>
  </si>
  <si>
    <t>11C-021-2</t>
  </si>
  <si>
    <t>c_021_3</t>
  </si>
  <si>
    <t>11C-021-3</t>
  </si>
  <si>
    <t>c_021_4</t>
  </si>
  <si>
    <t>11C-021-4</t>
  </si>
  <si>
    <t>c_021_5</t>
  </si>
  <si>
    <t>11C-021-5</t>
  </si>
  <si>
    <t>c_021_6</t>
  </si>
  <si>
    <t>11C-021-6</t>
  </si>
  <si>
    <t>c_021_7</t>
  </si>
  <si>
    <t>11C-021-7</t>
  </si>
  <si>
    <t>c_021_8</t>
  </si>
  <si>
    <t>11C-021-8</t>
  </si>
  <si>
    <t>c_021_9</t>
  </si>
  <si>
    <t>11C-021-9</t>
  </si>
  <si>
    <t>c_021_10</t>
  </si>
  <si>
    <t>11C-021-10</t>
  </si>
  <si>
    <t>c_022_a</t>
  </si>
  <si>
    <t>11C-022</t>
  </si>
  <si>
    <t>c_022_b</t>
  </si>
  <si>
    <t>c_022_1</t>
  </si>
  <si>
    <t>11C-022-1</t>
  </si>
  <si>
    <t>11C-023-0-0</t>
  </si>
  <si>
    <t>c_023_0_1</t>
  </si>
  <si>
    <t>11C-023-0-1</t>
  </si>
  <si>
    <t>c_023_0_1_fa</t>
  </si>
  <si>
    <t>c_023_0_2_a</t>
  </si>
  <si>
    <t>11C-023-0-2</t>
  </si>
  <si>
    <t>c_023_0_2_b</t>
  </si>
  <si>
    <t>c_023_0_3_a</t>
  </si>
  <si>
    <t>11C-023-0-3</t>
  </si>
  <si>
    <t>c_023_0_3_b</t>
  </si>
  <si>
    <t>c_023_0_4_a</t>
  </si>
  <si>
    <t>11C-023-0-4</t>
  </si>
  <si>
    <t>c_023_0_4_b</t>
  </si>
  <si>
    <t>c_023_0_4_c</t>
  </si>
  <si>
    <t>c_023_0_4_d</t>
  </si>
  <si>
    <t>c_023_0_4_fa</t>
  </si>
  <si>
    <t>c_023</t>
  </si>
  <si>
    <t>11C-023</t>
  </si>
  <si>
    <t>c_023_1_a</t>
  </si>
  <si>
    <t>11C-023-1</t>
  </si>
  <si>
    <t>c_023_1_b</t>
  </si>
  <si>
    <t>c_023_1_c</t>
  </si>
  <si>
    <t>c_023_1_d</t>
  </si>
  <si>
    <t>c_023_1_e</t>
  </si>
  <si>
    <t>c_023_1_f</t>
  </si>
  <si>
    <t>c_023_1_fa</t>
  </si>
  <si>
    <t>11C-023-2</t>
  </si>
  <si>
    <t>c_031_a</t>
  </si>
  <si>
    <t>11C-031</t>
  </si>
  <si>
    <t>c_031_1_a</t>
  </si>
  <si>
    <t>11C-031-1</t>
  </si>
  <si>
    <t>c_031_1_b</t>
  </si>
  <si>
    <t>c_031_1_c</t>
  </si>
  <si>
    <t>c_031_1_d</t>
  </si>
  <si>
    <t>c_031_1_e</t>
  </si>
  <si>
    <t>c_031_1_f</t>
  </si>
  <si>
    <t>c_031_1_g</t>
  </si>
  <si>
    <t>c_031_1_h</t>
  </si>
  <si>
    <t>c_031_1_i</t>
  </si>
  <si>
    <t>c_031_1_j</t>
  </si>
  <si>
    <t>c_031_1_k</t>
  </si>
  <si>
    <t>c_031_1_l</t>
  </si>
  <si>
    <t>c_031_1_m</t>
  </si>
  <si>
    <t>c_031_1_n</t>
  </si>
  <si>
    <t>c_031_1_o</t>
  </si>
  <si>
    <t>c_031_1_fa</t>
  </si>
  <si>
    <t>c_031_1_0</t>
  </si>
  <si>
    <t>11C-031-1-0</t>
  </si>
  <si>
    <t>c_031_1_1</t>
  </si>
  <si>
    <t>11C-031-1-1</t>
  </si>
  <si>
    <t xml:space="preserve">Did the status change before XX's death? 1th child's marital status. </t>
    <phoneticPr fontId="8"/>
  </si>
  <si>
    <t>1. No change.
2. Married (year and month) 
3. Divorced (year and month) 
4. Other(Specify        ) 
5. Don't know
6.  Refused to answer</t>
    <phoneticPr fontId="8"/>
  </si>
  <si>
    <t>1. No change.
2.Moved to live together (in a house sharing the same entrance) (year and month)
3. Moved to live on the same premises (year and month) 
4. Moved to live separately within the same city (year and month) 
5. Moved to live separately within the same prefecture (year and month) 
6. Moved to live in a different prefecture (year and month)
7. Moved to live outside the country (year and month)
8. Other(Specify                   ) 
9. Don't know
10.  Refused to answer</t>
    <phoneticPr fontId="8"/>
  </si>
  <si>
    <t>Minute</t>
    <phoneticPr fontId="8"/>
  </si>
  <si>
    <t xml:space="preserve">Economic independency of the 1th-born offspring (whether son or daughter) </t>
    <phoneticPr fontId="8"/>
  </si>
  <si>
    <t xml:space="preserve">While Mr./Mrs. _____ was still alive, did his/her 1th offspring, whether son or daughter, have any children? </t>
    <phoneticPr fontId="8"/>
  </si>
  <si>
    <t>Children</t>
    <phoneticPr fontId="8"/>
  </si>
  <si>
    <t>A.D</t>
    <phoneticPr fontId="8"/>
  </si>
  <si>
    <t>Month</t>
    <phoneticPr fontId="8"/>
  </si>
  <si>
    <t>11EX_15_3_2</t>
    <phoneticPr fontId="8"/>
  </si>
  <si>
    <t>ex_15_9</t>
    <phoneticPr fontId="8"/>
  </si>
  <si>
    <t>11EX_15_9</t>
    <phoneticPr fontId="8"/>
  </si>
  <si>
    <t>Is it correct information about your current children?</t>
    <phoneticPr fontId="8"/>
  </si>
  <si>
    <t>ex_15b_1_1</t>
    <phoneticPr fontId="8"/>
  </si>
  <si>
    <t>A.D.</t>
    <phoneticPr fontId="8"/>
  </si>
  <si>
    <t>Month</t>
    <phoneticPr fontId="8"/>
  </si>
  <si>
    <t>Minutes</t>
    <phoneticPr fontId="8"/>
  </si>
  <si>
    <t>(a) Number of spouses</t>
    <phoneticPr fontId="8"/>
  </si>
  <si>
    <t>Persons</t>
    <phoneticPr fontId="8"/>
  </si>
  <si>
    <t xml:space="preserve">Did he/she make living donation/bequests? </t>
    <phoneticPr fontId="8"/>
  </si>
  <si>
    <t xml:space="preserve"> How much was the actual amount in total ?</t>
    <phoneticPr fontId="8"/>
  </si>
  <si>
    <t>Yen</t>
    <phoneticPr fontId="8"/>
  </si>
  <si>
    <t xml:space="preserve">May I ask who received inheritance from Mr./Mrs._____? We would appreciate if you could answer this and some other related questions. Such information would be used for analyzing the patterns of wealth transfer across generations to derive important implications for future public policymaking in the area of post-retirement social security. </t>
    <phoneticPr fontId="8"/>
  </si>
  <si>
    <t>2. Parent (specify)</t>
    <phoneticPr fontId="8"/>
  </si>
  <si>
    <t xml:space="preserve">3. Stepparent (specify) </t>
    <phoneticPr fontId="8"/>
  </si>
  <si>
    <t>6. Other relative (specify)</t>
    <phoneticPr fontId="8"/>
  </si>
  <si>
    <t>1.F.A.</t>
    <phoneticPr fontId="8"/>
  </si>
  <si>
    <t>3. F.A.</t>
    <phoneticPr fontId="8"/>
  </si>
  <si>
    <t>4. F.A.</t>
    <phoneticPr fontId="8"/>
  </si>
  <si>
    <t>1. Spouse/Common-law spouse (specify)
2. Parent (specify)
1 Male spouse 
2 Female spouse
6 Sibling
7 Spouse's sibling
8 Other relative
10 Biological child/son
11 First son
12 Second son 
13 Third son 
14 Fourth or other son 
20 Daughter
21 First daughter
22 Second daughter
23 Third daughter
24 Fourth or other daughter
31 Male stepchild/grandchild
32 Female stepchild/grandchild
301 Biological male parent
302 Biological female parent
303 Sex unknown
304 Parents
401 Spouse's male parent
402 Spouse's female parent
403 Sex unknown
404 Spouse's parents</t>
    <phoneticPr fontId="8"/>
  </si>
  <si>
    <t>ex_22_n</t>
    <phoneticPr fontId="8"/>
  </si>
  <si>
    <t>1. About ____ yen 
2. Don't know 
3. Refused to answer</t>
    <phoneticPr fontId="8"/>
  </si>
  <si>
    <t>e_013</t>
    <phoneticPr fontId="8"/>
  </si>
  <si>
    <t>11E-013</t>
    <phoneticPr fontId="8"/>
  </si>
  <si>
    <t xml:space="preserve">I will list a few sample figures; will you state whether your total income was above or below those figures? </t>
    <phoneticPr fontId="8"/>
  </si>
  <si>
    <t>1. Yes 
2. No</t>
    <phoneticPr fontId="8"/>
  </si>
  <si>
    <t>(Unfolding bracket) Was your income in the past year greater/less than ___ yen?</t>
    <phoneticPr fontId="8"/>
  </si>
  <si>
    <t>Ten thousand yen(Interval)</t>
    <phoneticPr fontId="8"/>
  </si>
  <si>
    <t>e_013_4</t>
    <phoneticPr fontId="8"/>
  </si>
  <si>
    <t>11E-013-4</t>
    <phoneticPr fontId="8"/>
  </si>
  <si>
    <t>Did that amount include a one-time retirement bonus?</t>
    <phoneticPr fontId="8"/>
  </si>
  <si>
    <t>1. Yes 
2. No</t>
    <phoneticPr fontId="8"/>
  </si>
  <si>
    <t>Next, I would like to ask you about income of your spouse. After excluding taxes, including income tax, resident tax, business tax, fixed property tax, automobile tax, and inheritance tax, and social insurance, about how much income did your spouse have in the last year? Please include not only income from work, but also pensions and other income.</t>
    <phoneticPr fontId="8"/>
  </si>
  <si>
    <t>1. About ____ yen 
2. Don't know 
3. Refused to answer</t>
    <phoneticPr fontId="8"/>
  </si>
  <si>
    <t>Yen</t>
    <phoneticPr fontId="8"/>
  </si>
  <si>
    <t>11E-014</t>
    <phoneticPr fontId="8"/>
  </si>
  <si>
    <t xml:space="preserve">I will list a few sample figures; will you state whether your spouse's total income was above or below those figures? </t>
    <phoneticPr fontId="8"/>
  </si>
  <si>
    <t>(Unfolding bracket) Was your spouse's income in the past year greater/less than ___ yen?</t>
    <phoneticPr fontId="8"/>
  </si>
  <si>
    <t>In this year, about how much did you pay in taxes, including income tax, resident tax, business tax, fixed property tax, automobile tax, and inheritance tax, and social insurance?</t>
    <phoneticPr fontId="8"/>
  </si>
  <si>
    <t>Yen</t>
    <phoneticPr fontId="8"/>
  </si>
  <si>
    <t>h_010</t>
  </si>
  <si>
    <t>h_013</t>
  </si>
  <si>
    <t>h_014_a</t>
  </si>
  <si>
    <t>h_014_b</t>
  </si>
  <si>
    <t>h_016</t>
  </si>
  <si>
    <t>h_017_a</t>
  </si>
  <si>
    <t>h_017_b</t>
  </si>
  <si>
    <t>h_018_a</t>
  </si>
  <si>
    <t>h_022_a</t>
  </si>
  <si>
    <t>h_022_b</t>
  </si>
  <si>
    <t>h_024</t>
  </si>
  <si>
    <t>h_025</t>
  </si>
  <si>
    <t>h_026_a</t>
  </si>
  <si>
    <t>h_027</t>
  </si>
  <si>
    <t>h_034_a</t>
  </si>
  <si>
    <t>h_034_d</t>
  </si>
  <si>
    <t>h_035</t>
  </si>
  <si>
    <t>j_001_fa</t>
  </si>
  <si>
    <t>k_000_0_fa</t>
  </si>
  <si>
    <t>mv_000</t>
  </si>
  <si>
    <t>mv_001_a</t>
  </si>
  <si>
    <t>mv_001_b</t>
  </si>
  <si>
    <t>mv_001_c</t>
  </si>
  <si>
    <t>mv_001_d</t>
  </si>
  <si>
    <t>mv_001_e</t>
  </si>
  <si>
    <t>mv_001_f</t>
  </si>
  <si>
    <t>mv_001_fa</t>
  </si>
  <si>
    <t>a_001_a</t>
  </si>
  <si>
    <t>a_001_fa</t>
  </si>
  <si>
    <t>a_002_a</t>
  </si>
  <si>
    <t>a_003_fa</t>
  </si>
  <si>
    <t>a_004_1_1_a</t>
  </si>
  <si>
    <t>a_004_1_1_fa</t>
  </si>
  <si>
    <t>a_004_2_1_a</t>
  </si>
  <si>
    <t>a_004_2_1_fa</t>
  </si>
  <si>
    <t>a_004_3_1_a</t>
  </si>
  <si>
    <t>a_004_3_1_fa</t>
  </si>
  <si>
    <t>a_004_4_1</t>
  </si>
  <si>
    <t>a_004_5_1</t>
  </si>
  <si>
    <t>a_004_5_1_fa</t>
  </si>
  <si>
    <t>a_004_6_1_a</t>
  </si>
  <si>
    <t>a_004_6_1_b</t>
  </si>
  <si>
    <t>a_004_1_2_a</t>
  </si>
  <si>
    <t>a_004_1_2_fa</t>
  </si>
  <si>
    <t>a_004_2_2_a</t>
  </si>
  <si>
    <t>a_004_2_2_fa</t>
  </si>
  <si>
    <t>a_004_3_2_a</t>
  </si>
  <si>
    <t>a_004_3_2_fa</t>
  </si>
  <si>
    <t>a_004_4_2</t>
  </si>
  <si>
    <t>a_004_5_2</t>
  </si>
  <si>
    <t>a_004_5_2_fa</t>
  </si>
  <si>
    <t>a_004_6_2_a</t>
  </si>
  <si>
    <t>a_004_6_2_b</t>
  </si>
  <si>
    <t>a_004_1_3_a</t>
  </si>
  <si>
    <t>a_004_1_3_fa</t>
  </si>
  <si>
    <t>a_004_2_3_a</t>
  </si>
  <si>
    <t>a_004_2_3_fa</t>
  </si>
  <si>
    <t>a_004_3_3_a</t>
  </si>
  <si>
    <t>a_004_3_3_fa</t>
  </si>
  <si>
    <t>a_004_4_3</t>
  </si>
  <si>
    <t>a_004_5_3</t>
  </si>
  <si>
    <t>a_004_5_3_fa</t>
  </si>
  <si>
    <t>a_004_6_3_a</t>
  </si>
  <si>
    <t>a_004_6_3_b</t>
  </si>
  <si>
    <t>a_004_1_4_a</t>
  </si>
  <si>
    <t>a_004_1_4_fa</t>
  </si>
  <si>
    <t>a_004_2_4_a</t>
  </si>
  <si>
    <t>a_004_2_4_fa</t>
  </si>
  <si>
    <t>a_004_3_4_a</t>
  </si>
  <si>
    <t>a_004_3_4_fa</t>
  </si>
  <si>
    <t>a_004_4_4</t>
  </si>
  <si>
    <t>a_004_5_4</t>
  </si>
  <si>
    <t>a_004_5_4_fa</t>
  </si>
  <si>
    <t>a_004_6_4_a</t>
  </si>
  <si>
    <t>a_004_6_4_b</t>
  </si>
  <si>
    <t>a_004_1_5_a</t>
  </si>
  <si>
    <t>c_123_1_d</t>
  </si>
  <si>
    <t>c_123_1_e</t>
  </si>
  <si>
    <t>c_123_1_f</t>
  </si>
  <si>
    <t>c_123_1_fa</t>
  </si>
  <si>
    <t>11C-123-2</t>
  </si>
  <si>
    <t>c_131_a</t>
  </si>
  <si>
    <t>11C-131</t>
  </si>
  <si>
    <t>c_131_1_a</t>
  </si>
  <si>
    <t>11C-131-1</t>
  </si>
  <si>
    <t>c_131_1_b</t>
  </si>
  <si>
    <t>c_131_1_c</t>
  </si>
  <si>
    <t>c_131_1_d</t>
  </si>
  <si>
    <t>c_131_1_e</t>
  </si>
  <si>
    <t>c_131_1_f</t>
  </si>
  <si>
    <t>c_131_1_g</t>
  </si>
  <si>
    <t>c_131_1_h</t>
  </si>
  <si>
    <t>c_131_1_i</t>
  </si>
  <si>
    <t>c_131_1_j</t>
  </si>
  <si>
    <t>c_131_1_k</t>
  </si>
  <si>
    <t>c_131_1_l</t>
  </si>
  <si>
    <t>c_131_1_m</t>
  </si>
  <si>
    <t xml:space="preserve">This is the current status of your 3rd offspring based on what you have just told me. Could you confirm this is correct? </t>
  </si>
  <si>
    <t>4th child
Is it the same situation as before?</t>
  </si>
  <si>
    <t>Marital status of the 4th offspring (son or daughter)</t>
  </si>
  <si>
    <t>4th child
Did the situation change? If yes, please indicate based on the residence from the last investigation.</t>
  </si>
  <si>
    <t>4th child
Roughly how long does it take to go to the son's/daughter's residence?</t>
  </si>
  <si>
    <t>4th child
Employment and school enrollment of the @th-born offspring (whether son or daughter)</t>
  </si>
  <si>
    <t xml:space="preserve">This is the current status of your 4th offspring based on what you have just told me. Could you confirm this is correct? </t>
  </si>
  <si>
    <t>5th child
Is it the same situation as before?</t>
  </si>
  <si>
    <t>Marital status of the 5th offspring (son or daughter)</t>
  </si>
  <si>
    <t>5th child
Did the situation change? If yes, please indicate based on the residence from the last investigation.</t>
  </si>
  <si>
    <t>5th child
Roughly how long does it take to go to the son's/daughter's residence?</t>
  </si>
  <si>
    <t>5th child
Employment and school enrollment of the @th-born offspring (whether son or daughter)</t>
  </si>
  <si>
    <t>c_031_2_3_a</t>
  </si>
  <si>
    <t>11C-031-2-3</t>
  </si>
  <si>
    <t>c_031_2_3_b</t>
  </si>
  <si>
    <t>c_031_2_3_c</t>
  </si>
  <si>
    <t>d_001</t>
  </si>
  <si>
    <t>d_002</t>
  </si>
  <si>
    <t>d_003</t>
  </si>
  <si>
    <t>d_004</t>
  </si>
  <si>
    <t>d_005_a</t>
  </si>
  <si>
    <t>d_005_b</t>
  </si>
  <si>
    <t>d_006_a</t>
  </si>
  <si>
    <t>d_006_b</t>
  </si>
  <si>
    <t>d_007</t>
  </si>
  <si>
    <t>d_009</t>
  </si>
  <si>
    <t>d_011</t>
  </si>
  <si>
    <t>d_012</t>
  </si>
  <si>
    <t>d_014_a</t>
  </si>
  <si>
    <t>d_014_b</t>
  </si>
  <si>
    <t>d_014_c</t>
  </si>
  <si>
    <t>d_014_d</t>
  </si>
  <si>
    <t>d_014_e</t>
  </si>
  <si>
    <t>d_014_f</t>
  </si>
  <si>
    <t>d_014_g</t>
  </si>
  <si>
    <t>d_014_h</t>
  </si>
  <si>
    <t>d_014_i</t>
  </si>
  <si>
    <t>d_014_j</t>
  </si>
  <si>
    <t>d_016</t>
  </si>
  <si>
    <t>d_018</t>
  </si>
  <si>
    <t>d_019_a</t>
  </si>
  <si>
    <t>d_019_b</t>
  </si>
  <si>
    <t>d_019_c</t>
  </si>
  <si>
    <t>d_019_d</t>
  </si>
  <si>
    <t>d_019_e</t>
  </si>
  <si>
    <t>d_019_f</t>
  </si>
  <si>
    <t>d_019_g</t>
  </si>
  <si>
    <t>d_019_h</t>
  </si>
  <si>
    <t>d_019_i</t>
  </si>
  <si>
    <t>d_019_j</t>
  </si>
  <si>
    <t>11A-019</t>
  </si>
  <si>
    <t>11A-019-1</t>
  </si>
  <si>
    <t>11A-019-2</t>
  </si>
  <si>
    <t>11A-019-4</t>
  </si>
  <si>
    <t>11A-020</t>
  </si>
  <si>
    <t>11A-020-1-1</t>
  </si>
  <si>
    <t>11A-020-1-2</t>
  </si>
  <si>
    <t>11A-020-1-3</t>
  </si>
  <si>
    <t>11A-020-2-1</t>
  </si>
  <si>
    <t>11A-020-2-2</t>
  </si>
  <si>
    <t>11A-020-2-3</t>
  </si>
  <si>
    <t>11A-020-3</t>
  </si>
  <si>
    <t>11A-020-4</t>
  </si>
  <si>
    <t>11A-020-5</t>
  </si>
  <si>
    <t>11A-021</t>
  </si>
  <si>
    <t>11A-021_1</t>
  </si>
  <si>
    <t>11A-021_2</t>
  </si>
  <si>
    <t>11A-021_3</t>
  </si>
  <si>
    <t>11A-022</t>
  </si>
  <si>
    <t>a_001_n</t>
  </si>
  <si>
    <t>a_001_o</t>
  </si>
  <si>
    <t>a_001_p</t>
  </si>
  <si>
    <t>a_001_q</t>
  </si>
  <si>
    <t>a_001_r</t>
  </si>
  <si>
    <t>a_001_s</t>
  </si>
  <si>
    <t>a_002_g</t>
  </si>
  <si>
    <t>a_002_1_a</t>
  </si>
  <si>
    <t>11A-002-1</t>
  </si>
  <si>
    <t>a_002_1_b</t>
  </si>
  <si>
    <t>a_004_1_1_f</t>
  </si>
  <si>
    <t>a_004_1_1_g</t>
  </si>
  <si>
    <t>a_004_2_1_k</t>
  </si>
  <si>
    <t>a_004_2_1_l</t>
  </si>
  <si>
    <t>a_004_2_1_m</t>
  </si>
  <si>
    <t>a_004_3_1_aj</t>
  </si>
  <si>
    <t>a_004_3_1_ak</t>
  </si>
  <si>
    <t>a_004_3a_1_a</t>
  </si>
  <si>
    <t>a_005_3_1_i</t>
  </si>
  <si>
    <t>a_005_3_1_j</t>
  </si>
  <si>
    <t>a_005_4_1_fa</t>
  </si>
  <si>
    <t>1_005_4a_1_a</t>
  </si>
  <si>
    <t>11A-005-4a-1</t>
  </si>
  <si>
    <t>a_005_3_2_i</t>
  </si>
  <si>
    <t>a_005_3_2_j</t>
  </si>
  <si>
    <t>1_005_4a_2_a</t>
  </si>
  <si>
    <t>11A-005-4a-2</t>
  </si>
  <si>
    <t>a_005_3_3_i</t>
  </si>
  <si>
    <t>a_005_3_3_j</t>
  </si>
  <si>
    <t>11A-005-4a-3</t>
  </si>
  <si>
    <t>11A-005-4a-4</t>
  </si>
  <si>
    <t>11A-005-4a-5</t>
  </si>
  <si>
    <t>a_013_1_r</t>
  </si>
  <si>
    <t>a_013_1_s</t>
  </si>
  <si>
    <t>a_013_1_t</t>
  </si>
  <si>
    <t>a_013_1_u</t>
  </si>
  <si>
    <t>a_013_1_v</t>
  </si>
  <si>
    <t>a_013_1_w</t>
  </si>
  <si>
    <t>a_013_1_x</t>
  </si>
  <si>
    <t>a_013_1_y</t>
  </si>
  <si>
    <t>a_015_1_c</t>
  </si>
  <si>
    <t>a_015_2_fa</t>
  </si>
  <si>
    <t>a_015_4_c</t>
  </si>
  <si>
    <t>a_015_5_fa</t>
  </si>
  <si>
    <t>g_027_3_f</t>
  </si>
  <si>
    <t>g_027_3_g</t>
  </si>
  <si>
    <t>g_027_3_h</t>
  </si>
  <si>
    <t>g_027_3_i</t>
  </si>
  <si>
    <t>g_027_3_1_fa</t>
  </si>
  <si>
    <t>g_027_3_2_fa</t>
  </si>
  <si>
    <t>g_027_3_3_fa</t>
  </si>
  <si>
    <t>g_027_3_4_fa</t>
  </si>
  <si>
    <t>g_027_3_5_fa</t>
  </si>
  <si>
    <t>g_027_3_6_fa</t>
  </si>
  <si>
    <t>g_027_3_7_fa</t>
  </si>
  <si>
    <t>g_028_1</t>
  </si>
  <si>
    <t>g_028_2_a</t>
  </si>
  <si>
    <t>g_028_3_a</t>
  </si>
  <si>
    <t>g_028_3_b</t>
  </si>
  <si>
    <t>g_028_3_c</t>
  </si>
  <si>
    <t>g_028_3_d</t>
  </si>
  <si>
    <t>g_028_3_e</t>
  </si>
  <si>
    <t>g_028_3_f</t>
  </si>
  <si>
    <t>g_028_3_g</t>
  </si>
  <si>
    <t>g_028_3_h</t>
  </si>
  <si>
    <t>g_028_3_i</t>
  </si>
  <si>
    <t>g_028_3_j</t>
  </si>
  <si>
    <t>g_028_3_1_fa</t>
  </si>
  <si>
    <t>g_028_3_2_fa</t>
  </si>
  <si>
    <t>g_028_3_3_fa</t>
  </si>
  <si>
    <t>g_028_3_4_fa</t>
  </si>
  <si>
    <t>g_028_3_6_fa</t>
  </si>
  <si>
    <t>g_028_3_7_fa</t>
  </si>
  <si>
    <t>g_028_4_c</t>
  </si>
  <si>
    <t>g_028_4_e</t>
  </si>
  <si>
    <t>g_028_4_f</t>
  </si>
  <si>
    <t>g_028_4_g</t>
  </si>
  <si>
    <t>g_028_4_h</t>
  </si>
  <si>
    <t>g_028_4_i</t>
  </si>
  <si>
    <t>g_028_4_j</t>
  </si>
  <si>
    <t>g_028_4_k</t>
  </si>
  <si>
    <t>g_028_4_l</t>
  </si>
  <si>
    <t>g_028_4_m</t>
  </si>
  <si>
    <t>g_028_4_n</t>
  </si>
  <si>
    <t>g_028_4_o</t>
  </si>
  <si>
    <t>ex_7_fa</t>
  </si>
  <si>
    <t>g_013_fa</t>
  </si>
  <si>
    <t>g_015_fa</t>
  </si>
  <si>
    <t>g_028_3_5_fa</t>
  </si>
  <si>
    <t>h_001_20_3_21_fa</t>
  </si>
  <si>
    <t>h_004_1_fa</t>
  </si>
  <si>
    <t>h_004_3_fa</t>
  </si>
  <si>
    <t>c_002_1_1_m</t>
  </si>
  <si>
    <t>c_002_1_1_n</t>
  </si>
  <si>
    <t>c_002_1_1_o</t>
  </si>
  <si>
    <t>c_002_1_1_p</t>
  </si>
  <si>
    <t>c_002_1_1_q</t>
  </si>
  <si>
    <t>c_002_1_1_r</t>
  </si>
  <si>
    <t>c_002_1_1_s</t>
  </si>
  <si>
    <t>c_002_1_1_t</t>
  </si>
  <si>
    <t>c_002_1_1_u</t>
  </si>
  <si>
    <t>c_002_1_1_v</t>
  </si>
  <si>
    <t>c_002_1_1_w</t>
  </si>
  <si>
    <t>c_002_1_1_x</t>
  </si>
  <si>
    <t>c_002_1_1_y</t>
  </si>
  <si>
    <t>c_002_1_1_z</t>
  </si>
  <si>
    <t>c_002_1_1_aa</t>
  </si>
  <si>
    <t>c_002_1_1_ab</t>
  </si>
  <si>
    <t>c_002_1_1_ac</t>
  </si>
  <si>
    <t>c_002_1_1_ad</t>
  </si>
  <si>
    <t>c_002_1_1_ae</t>
  </si>
  <si>
    <t>c_002_1_1_af</t>
  </si>
  <si>
    <t>c_002_1_1_ag</t>
  </si>
  <si>
    <t>c_002_1_1_ah</t>
  </si>
  <si>
    <t>c_002_1_1_ai</t>
  </si>
  <si>
    <t>c_002_1_1_aj</t>
  </si>
  <si>
    <t>c_002_1_1_ak</t>
  </si>
  <si>
    <t>c_002_1_2</t>
  </si>
  <si>
    <t>11C-002-1-2</t>
  </si>
  <si>
    <t>11C-002-1-3</t>
  </si>
  <si>
    <t>c_002_1_3_b</t>
  </si>
  <si>
    <t>c_002_1_3_fa</t>
  </si>
  <si>
    <t>11C-002-1-4</t>
  </si>
  <si>
    <t>c_002_1_4_fa</t>
  </si>
  <si>
    <t>c_002_2_a</t>
  </si>
  <si>
    <t>11C-002-2</t>
  </si>
  <si>
    <t>c_002_2_1_a</t>
  </si>
  <si>
    <t>11C-002-2-1</t>
  </si>
  <si>
    <t>c_002_2_1_b</t>
  </si>
  <si>
    <t>c_002_2_1_c</t>
  </si>
  <si>
    <t>c_002_2_1_d</t>
  </si>
  <si>
    <t>c_002_2_1_e</t>
  </si>
  <si>
    <t>c_002_2_1_f</t>
  </si>
  <si>
    <t>c_002_2_1_g</t>
  </si>
  <si>
    <t>c_002_2_1_h</t>
  </si>
  <si>
    <t>c_002_2_1_i</t>
  </si>
  <si>
    <t>c_002_2_1_j</t>
  </si>
  <si>
    <t>c_002_2_1_k</t>
  </si>
  <si>
    <t>c_002_2_1_l</t>
  </si>
  <si>
    <t>c_002_2_1_m</t>
  </si>
  <si>
    <t>c_002_2_1_n</t>
  </si>
  <si>
    <t>c_002_2_1_fa</t>
  </si>
  <si>
    <t>c_002_2_1_0</t>
  </si>
  <si>
    <t>11C-002-2-1-0</t>
  </si>
  <si>
    <t>c_002_2_1_1</t>
  </si>
  <si>
    <t>[Interviewer: Ask question after showing card A-006.] What was the last level of school your spouse attended, and did he/she graduate?</t>
    <phoneticPr fontId="8"/>
  </si>
  <si>
    <t>When we visited you in XX XX, (you said that you have if sq09a_010=2 then: no child, if sq09a_010= 1 then: have (sq09a_010_b) children. otherwise: we could not hear about your children.)
 Is the situation the same as before?</t>
    <phoneticPr fontId="8"/>
  </si>
  <si>
    <t>1. No change
2. The number of sons/daughters increased by (__) or decreased by  (__).
3. Don't know
4. Refused to answer</t>
    <phoneticPr fontId="8"/>
  </si>
  <si>
    <t>increased by ___</t>
    <phoneticPr fontId="8"/>
  </si>
  <si>
    <t>decreased by ___</t>
    <phoneticPr fontId="8"/>
  </si>
  <si>
    <t>a_004_0_1_a</t>
    <phoneticPr fontId="8"/>
  </si>
  <si>
    <t>11A-004-0</t>
    <phoneticPr fontId="8"/>
  </si>
  <si>
    <t xml:space="preserve">1st child
Let me ask some questions about your son(s)/daughter(s).
This is what you told us in the last interview in (mm/yy). Could you confirm whether this information accurately represents the situation at the time? 
</t>
    <phoneticPr fontId="8"/>
  </si>
  <si>
    <t>1. There are no wrong answers.
(Correct wrong answers)</t>
    <phoneticPr fontId="8"/>
  </si>
  <si>
    <t>alive or died</t>
    <phoneticPr fontId="8"/>
  </si>
  <si>
    <t>1.Alive
2.Died</t>
    <phoneticPr fontId="8"/>
  </si>
  <si>
    <t>sex</t>
    <phoneticPr fontId="8"/>
  </si>
  <si>
    <t>1.Male
2.Female
3,Don't know</t>
    <phoneticPr fontId="8"/>
  </si>
  <si>
    <t>age</t>
    <phoneticPr fontId="8"/>
  </si>
  <si>
    <t>age</t>
    <phoneticPr fontId="8"/>
  </si>
  <si>
    <t>year of birth</t>
    <phoneticPr fontId="8"/>
  </si>
  <si>
    <t>A.D.</t>
    <phoneticPr fontId="8"/>
  </si>
  <si>
    <t>month of birth</t>
    <phoneticPr fontId="8"/>
  </si>
  <si>
    <t>Month</t>
    <phoneticPr fontId="8"/>
  </si>
  <si>
    <t>1. Having a spouse
2. Not having a spouse
3. Don't know</t>
    <phoneticPr fontId="8"/>
  </si>
  <si>
    <t>the number of grandchildren</t>
    <phoneticPr fontId="8"/>
  </si>
  <si>
    <t>(____) children</t>
    <phoneticPr fontId="8"/>
  </si>
  <si>
    <t>living place</t>
    <phoneticPr fontId="8"/>
  </si>
  <si>
    <t>1.Same house
2.Same building
3.Same town/village
4.Same prefecture
5.Different prefecture
6.Abroad
7.Don't know</t>
    <phoneticPr fontId="8"/>
  </si>
  <si>
    <t>economic independency</t>
    <phoneticPr fontId="8"/>
  </si>
  <si>
    <t>1. He/she pays for own food and housing(economically independent)
2. He/she does not pay for own food and housing
3.Don't know</t>
    <phoneticPr fontId="8"/>
  </si>
  <si>
    <t>employment and school enrollment</t>
    <phoneticPr fontId="8"/>
  </si>
  <si>
    <t>9th child
Let me ask some questions about your son(s)/daughter(s).
This is what you told us in the last interview in (mm/yy). Could you confirm whether this information accurately represents the situation at the time?</t>
    <phoneticPr fontId="8"/>
  </si>
  <si>
    <t>alive or dead</t>
    <phoneticPr fontId="8"/>
  </si>
  <si>
    <t>1st child
Is it the same situation as before?</t>
    <phoneticPr fontId="8"/>
  </si>
  <si>
    <t>1. Same 
2. Passed away in __ __ 
3. Other (specify) 
4. Don't know 
5. Refused to answer</t>
    <phoneticPr fontId="8"/>
  </si>
  <si>
    <t>A.D.</t>
    <phoneticPr fontId="8"/>
  </si>
  <si>
    <t>Month</t>
    <phoneticPr fontId="8"/>
  </si>
  <si>
    <t>Marital status of the 1st offspring (son or daughter)</t>
    <phoneticPr fontId="8"/>
  </si>
  <si>
    <t>1st child
Did the situation change? If yes, please indicate based on the residence from the last investigation.</t>
    <phoneticPr fontId="8"/>
  </si>
  <si>
    <t>1. Same 
2. Lived together in the same house with the same entrance __ __ 
3. Lived together in the same building 
4. Lived separately in the same city, ward, town and village in __ __ 
5. Lived separately in the same prefecture in __ __ 
6. Lived separat</t>
    <phoneticPr fontId="8"/>
  </si>
  <si>
    <t>2. Year</t>
    <phoneticPr fontId="8"/>
  </si>
  <si>
    <t>2. Month</t>
    <phoneticPr fontId="8"/>
  </si>
  <si>
    <t>3. Year</t>
    <phoneticPr fontId="8"/>
  </si>
  <si>
    <t>3. Month</t>
    <phoneticPr fontId="8"/>
  </si>
  <si>
    <t>4. Year</t>
    <phoneticPr fontId="8"/>
  </si>
  <si>
    <t>4. Month</t>
    <phoneticPr fontId="8"/>
  </si>
  <si>
    <t>5. Year</t>
    <phoneticPr fontId="8"/>
  </si>
  <si>
    <t>5. Month</t>
    <phoneticPr fontId="8"/>
  </si>
  <si>
    <t>6. Year</t>
    <phoneticPr fontId="8"/>
  </si>
  <si>
    <t>6. Month</t>
    <phoneticPr fontId="8"/>
  </si>
  <si>
    <t>7. Year</t>
    <phoneticPr fontId="8"/>
  </si>
  <si>
    <t>7. Month</t>
    <phoneticPr fontId="8"/>
  </si>
  <si>
    <t>1. (____) hours and (____) minutes
2. Don't know
3. Refused to answer</t>
    <phoneticPr fontId="8"/>
  </si>
  <si>
    <t>Minute</t>
    <phoneticPr fontId="8"/>
  </si>
  <si>
    <t>1st child
Economic independency of the @th-born offspring (whether son or daughter)</t>
    <phoneticPr fontId="8"/>
  </si>
  <si>
    <t>1. No change
2. He/she now pays for own food and housing.
3. He/she now pays for own food.
4. He/she now pays for own housing.
5. He/she no longer pays for own food and housing.
6. He/she no longer pays for own food.
7. He/she no longer pays for own housing</t>
    <phoneticPr fontId="8"/>
  </si>
  <si>
    <t>1st child
Employment and school enrollment of the @th-born offspring (whether son or daughter)</t>
    <phoneticPr fontId="8"/>
  </si>
  <si>
    <t>1st child
Does the child have his/her own children?</t>
    <phoneticPr fontId="8"/>
  </si>
  <si>
    <t>1. ____ children 
2. Don't know 
3. Refused to answer</t>
    <phoneticPr fontId="8"/>
  </si>
  <si>
    <t>Children</t>
    <phoneticPr fontId="8"/>
  </si>
  <si>
    <t>a_004_7_1</t>
    <phoneticPr fontId="8"/>
  </si>
  <si>
    <t>11A-004-7-1</t>
    <phoneticPr fontId="8"/>
  </si>
  <si>
    <t>Did your spouse receive a retirement allowance when he/she resigned the job where he/she worked at previous interview?</t>
  </si>
  <si>
    <t>In how many installments did your spouse receive the retirement allowance? And, how many installments does he/she plan to receive?</t>
  </si>
  <si>
    <t xml:space="preserve">7. I found a job with better conditions than before </t>
  </si>
  <si>
    <t xml:space="preserve">8. I couldn't physically/mentally continue with the job I was doing </t>
  </si>
  <si>
    <t xml:space="preserve">9. In order to be able to receive pension </t>
  </si>
  <si>
    <t xml:space="preserve">10. In order to take care of my family (for example, taking care of children or grand-children, or caregiving for family members) </t>
  </si>
  <si>
    <t xml:space="preserve">11. In order to enjoy life </t>
  </si>
  <si>
    <t xml:space="preserve">12. Other (specify) </t>
  </si>
  <si>
    <t xml:space="preserve">13. Don't know </t>
  </si>
  <si>
    <t>14. Refused to answer</t>
  </si>
  <si>
    <t>1. Yes 
2. No 
3. It was a job without a retirement age system 
4. Don't know 
5. Refused to answer</t>
  </si>
  <si>
    <t>1. Decrease 
2. No change 
3. Increase 
4. Don't know 
5. Refused to answer</t>
  </si>
  <si>
    <t xml:space="preserve">6th child
Economic independency of the @th-born offspring (whether son or daughter) </t>
    <phoneticPr fontId="8"/>
  </si>
  <si>
    <t>6th child
Does the child have his/her own children?</t>
    <phoneticPr fontId="8"/>
  </si>
  <si>
    <t>a_004_7_6</t>
    <phoneticPr fontId="8"/>
  </si>
  <si>
    <t>11A-004-7-6</t>
    <phoneticPr fontId="8"/>
  </si>
  <si>
    <t>7th child
Economic independency of the @th-born offspring (whether son or daughter)</t>
    <phoneticPr fontId="8"/>
  </si>
  <si>
    <t>7th child
Does the child have his/her own children?</t>
    <phoneticPr fontId="8"/>
  </si>
  <si>
    <t>a_004_7_7</t>
    <phoneticPr fontId="8"/>
  </si>
  <si>
    <t>11A-004-7-7</t>
    <phoneticPr fontId="8"/>
  </si>
  <si>
    <t>8th child
Economic independency of the @th-born offspring (whether son or daughter)</t>
    <phoneticPr fontId="8"/>
  </si>
  <si>
    <t>8th child
Does the child have his/her own children?</t>
    <phoneticPr fontId="8"/>
  </si>
  <si>
    <t>a_004_7_8</t>
    <phoneticPr fontId="8"/>
  </si>
  <si>
    <t>11A-004-7-8</t>
    <phoneticPr fontId="8"/>
  </si>
  <si>
    <t xml:space="preserve">9th child
Economic independency of the @th-born offspring (whether son or daughter) </t>
    <phoneticPr fontId="8"/>
  </si>
  <si>
    <t>9th child
Does the child have his/her own children?</t>
    <phoneticPr fontId="8"/>
  </si>
  <si>
    <t>a_004_7_9</t>
    <phoneticPr fontId="8"/>
  </si>
  <si>
    <t>11A-004-7-9</t>
    <phoneticPr fontId="8"/>
  </si>
  <si>
    <t>11A-004-1a-1</t>
    <phoneticPr fontId="8"/>
  </si>
  <si>
    <t>(1st)
Let me ask about the spouse of your deceased son(s)/daughter(s). Please choose the answer that is the most appropriate.</t>
    <phoneticPr fontId="8"/>
  </si>
  <si>
    <t>1. He/she was not married.
2. He/she was married, but his/her bereaved spouse is no longer in contact with the bereaved family of the subject person.
3. He/she was married, and his/her bereaved spouse is occasionally in contact with the bereaved family of the subject person.
4. He/she was married, and his/her bereaved spouse is frequently in contact with the bereaved family of the subject person.
5. Don't know
6. Refused to answer</t>
    <phoneticPr fontId="8"/>
  </si>
  <si>
    <t>(2nd)
Let me ask about the spouse of your deceased son(s)/daughter(s). Please choose the answer that is the most appropriate.</t>
    <phoneticPr fontId="8"/>
  </si>
  <si>
    <t>I ask you about 1st increased child. What is the sex?</t>
    <phoneticPr fontId="8"/>
  </si>
  <si>
    <t>1. Biological 
2. Adopted 
3. Other (specify) 
4. Don't know 
5. Refused to answer</t>
    <phoneticPr fontId="8"/>
  </si>
  <si>
    <t>How old is the child? What is the birth year?</t>
    <phoneticPr fontId="8"/>
  </si>
  <si>
    <t>Where is the son/daughter living? Please choose the answer that best describes the location as seen from your residence as of the time of the last interview.</t>
    <phoneticPr fontId="8"/>
  </si>
  <si>
    <t>Roughly how long does it take to go to the residence of the child?</t>
    <phoneticPr fontId="8"/>
  </si>
  <si>
    <t>1_005_4a_1_d</t>
    <phoneticPr fontId="8"/>
  </si>
  <si>
    <t>a_005_7_1_1</t>
    <phoneticPr fontId="8"/>
  </si>
  <si>
    <t>11A-005-7-1</t>
    <phoneticPr fontId="8"/>
  </si>
  <si>
    <t xml:space="preserve">What is the school the child last attended (or is currently attending)? Did he/she graduate? 
[In case of preschooler (including kindergartener/nursery school toddler), choose 8.]
</t>
    <phoneticPr fontId="8"/>
  </si>
  <si>
    <t>Is he/she married?</t>
    <phoneticPr fontId="8"/>
  </si>
  <si>
    <t>Does the child have grandchildren?</t>
    <phoneticPr fontId="8"/>
  </si>
  <si>
    <t>1. Yes __ children 
2. No 
3. Don't know 
4. Refused to answer</t>
    <phoneticPr fontId="8"/>
  </si>
  <si>
    <t>I ask you about 2nd increased child. What is the sex?</t>
    <phoneticPr fontId="8"/>
  </si>
  <si>
    <t>1. Biological 
2. Adopted 
3. Other (specify) 
4. Don't know 
5. Refused to answer</t>
    <phoneticPr fontId="8"/>
  </si>
  <si>
    <t>a_005_4_2_fa</t>
    <phoneticPr fontId="8"/>
  </si>
  <si>
    <t>1_005_4a_2_d</t>
    <phoneticPr fontId="8"/>
  </si>
  <si>
    <t>a_005_7_2_1</t>
    <phoneticPr fontId="8"/>
  </si>
  <si>
    <t>a_005_2_3_fa</t>
    <phoneticPr fontId="8"/>
  </si>
  <si>
    <t>a_005_4_3_fa</t>
    <phoneticPr fontId="8"/>
  </si>
  <si>
    <t>a_005_4a_3_a</t>
    <phoneticPr fontId="8"/>
  </si>
  <si>
    <t>a_005_4a_3_d</t>
    <phoneticPr fontId="8"/>
  </si>
  <si>
    <t>a_005_5_3</t>
    <phoneticPr fontId="8"/>
  </si>
  <si>
    <t>a_005_6_3</t>
    <phoneticPr fontId="8"/>
  </si>
  <si>
    <t>a_005_6_3_fa</t>
    <phoneticPr fontId="8"/>
  </si>
  <si>
    <t>a_005_7_3_1</t>
    <phoneticPr fontId="8"/>
  </si>
  <si>
    <t>a_005_7_3_fa</t>
    <phoneticPr fontId="8"/>
  </si>
  <si>
    <t>a_005_8_3</t>
    <phoneticPr fontId="8"/>
  </si>
  <si>
    <t>a_005_9_3_a</t>
    <phoneticPr fontId="8"/>
  </si>
  <si>
    <t>a_005_9_3_b</t>
    <phoneticPr fontId="8"/>
  </si>
  <si>
    <t>a_005_2_4_fa</t>
    <phoneticPr fontId="8"/>
  </si>
  <si>
    <t>a_005_3_4_a</t>
    <phoneticPr fontId="8"/>
  </si>
  <si>
    <t>a_005_3_4_i</t>
    <phoneticPr fontId="8"/>
  </si>
  <si>
    <t>a_005_3_4_j</t>
    <phoneticPr fontId="8"/>
  </si>
  <si>
    <t>a_005_4_4_fa</t>
    <phoneticPr fontId="8"/>
  </si>
  <si>
    <t>a_005_7_4_1</t>
    <phoneticPr fontId="8"/>
  </si>
  <si>
    <t>a_005_1_5</t>
    <phoneticPr fontId="8"/>
  </si>
  <si>
    <t>a_005_2_5</t>
    <phoneticPr fontId="8"/>
  </si>
  <si>
    <t>a_005_2_5_fa</t>
    <phoneticPr fontId="8"/>
  </si>
  <si>
    <t>a_005_3_5_a</t>
    <phoneticPr fontId="8"/>
  </si>
  <si>
    <t>a_005_3_5_i</t>
    <phoneticPr fontId="8"/>
  </si>
  <si>
    <t>a_005_3_5_j</t>
    <phoneticPr fontId="8"/>
  </si>
  <si>
    <t>a_005_4_5_fa</t>
    <phoneticPr fontId="8"/>
  </si>
  <si>
    <t>a_005_7_5_1</t>
    <phoneticPr fontId="8"/>
  </si>
  <si>
    <t>How much are you involved in your mother's or father's care?  
(Including the time spent on regular visits to an institutionalized parent.)</t>
    <phoneticPr fontId="8"/>
  </si>
  <si>
    <t>1. _____ times per week and _____ hours per day
2.______ hours per week
3. No 
4. Don't know 
5. Refused to answer</t>
    <phoneticPr fontId="8"/>
  </si>
  <si>
    <t>Hours per week</t>
    <phoneticPr fontId="8"/>
  </si>
  <si>
    <t>How involved  is your spouse in your father's or mother's care?  (Including the time spent on regular visits to an institutionalized parent.)</t>
    <phoneticPr fontId="8"/>
  </si>
  <si>
    <t>c_003_2_fa</t>
  </si>
  <si>
    <t>c_004</t>
  </si>
  <si>
    <t>11C-004</t>
  </si>
  <si>
    <t>c_005</t>
  </si>
  <si>
    <t>11C-005</t>
  </si>
  <si>
    <t>c_005_fa</t>
  </si>
  <si>
    <t>c_006a_a</t>
  </si>
  <si>
    <t>11C-006a</t>
  </si>
  <si>
    <t>c_006a_b</t>
  </si>
  <si>
    <t>11C-006b</t>
  </si>
  <si>
    <t>c_006</t>
  </si>
  <si>
    <t>11C-006</t>
  </si>
  <si>
    <t>c_007_a</t>
  </si>
  <si>
    <t>11C-007</t>
  </si>
  <si>
    <t>c_007_b</t>
  </si>
  <si>
    <t>c_008_a</t>
  </si>
  <si>
    <t>11C-008</t>
  </si>
  <si>
    <t>c_008_b</t>
  </si>
  <si>
    <t>c_009_a</t>
  </si>
  <si>
    <t>11C-011</t>
  </si>
  <si>
    <t>c_009_b</t>
  </si>
  <si>
    <t>c_010_1_a</t>
  </si>
  <si>
    <t>11C-010-1</t>
  </si>
  <si>
    <t>c_010_1_b</t>
  </si>
  <si>
    <t>c_010_2_a</t>
  </si>
  <si>
    <t>11C-010-2</t>
  </si>
  <si>
    <t>c_010_2_b</t>
  </si>
  <si>
    <t>11C-011-1-0</t>
  </si>
  <si>
    <t>c_011_1_a</t>
  </si>
  <si>
    <t>11C-011-1</t>
  </si>
  <si>
    <t>c_011_1_b</t>
  </si>
  <si>
    <t>c_011_2_a</t>
  </si>
  <si>
    <t>11C-011-2</t>
  </si>
  <si>
    <t>c_011_2_b</t>
  </si>
  <si>
    <t>c_011_3_a</t>
  </si>
  <si>
    <t>11C-011-3</t>
  </si>
  <si>
    <t>c_011_3_b</t>
  </si>
  <si>
    <t>11C-011-4</t>
  </si>
  <si>
    <t>11C-011-4a</t>
  </si>
  <si>
    <t>11C-011-4b</t>
  </si>
  <si>
    <t>c_012_1</t>
  </si>
  <si>
    <t>11C-012-1</t>
  </si>
  <si>
    <t>c_012_1_1</t>
  </si>
  <si>
    <t>11C-012-1-1</t>
  </si>
  <si>
    <t>c_012_1_2_a</t>
  </si>
  <si>
    <t>11C-012-1-2</t>
  </si>
  <si>
    <t>c_012_1_2_b</t>
  </si>
  <si>
    <t>c_012_2</t>
  </si>
  <si>
    <t>11C-012-2</t>
  </si>
  <si>
    <t>c_012_2_1</t>
  </si>
  <si>
    <t>11C-012-2-1</t>
  </si>
  <si>
    <t>c_012_2_2_a</t>
  </si>
  <si>
    <t>11C-012-2-2</t>
  </si>
  <si>
    <t>c_012_2_2_b</t>
  </si>
  <si>
    <t>11C-014-0</t>
  </si>
  <si>
    <t>c_014</t>
  </si>
  <si>
    <t>11C-014</t>
  </si>
  <si>
    <t>c_015_a</t>
  </si>
  <si>
    <t>11C-015</t>
  </si>
  <si>
    <t>e_052_f_1</t>
  </si>
  <si>
    <t>e_052_f_2</t>
  </si>
  <si>
    <t>e_052_g</t>
  </si>
  <si>
    <t>e_052_h</t>
  </si>
  <si>
    <t>e_052_i</t>
  </si>
  <si>
    <t>e_052_j</t>
  </si>
  <si>
    <t>e_052_k</t>
  </si>
  <si>
    <t>e_052_l</t>
  </si>
  <si>
    <t>e_052_m</t>
  </si>
  <si>
    <t>e_052_n</t>
  </si>
  <si>
    <t>e_052_o</t>
  </si>
  <si>
    <t>e_052_p</t>
  </si>
  <si>
    <t>e_052_q</t>
  </si>
  <si>
    <t>e_052_r</t>
  </si>
  <si>
    <t>e_052_s</t>
  </si>
  <si>
    <t>e_052_t</t>
  </si>
  <si>
    <t>e_052_u</t>
  </si>
  <si>
    <t>e_052_v</t>
  </si>
  <si>
    <t>e_052_w</t>
  </si>
  <si>
    <t>e_052_x</t>
  </si>
  <si>
    <t>e_052_y</t>
  </si>
  <si>
    <t>e_052_z</t>
  </si>
  <si>
    <t>e_003_3_fa</t>
  </si>
  <si>
    <t>e_003_4_fa</t>
  </si>
  <si>
    <t>e_003_5_fa</t>
  </si>
  <si>
    <t>e_003_6_fa</t>
  </si>
  <si>
    <t>e_003_9_fa</t>
  </si>
  <si>
    <t>e_005_a</t>
  </si>
  <si>
    <t>11E-005</t>
  </si>
  <si>
    <t>e_005_b</t>
  </si>
  <si>
    <t>e_005_e</t>
  </si>
  <si>
    <t>e_005_f</t>
  </si>
  <si>
    <t>e_005_i</t>
  </si>
  <si>
    <t>e_005_j</t>
  </si>
  <si>
    <t>e_005_m</t>
  </si>
  <si>
    <t>e_005_n</t>
  </si>
  <si>
    <t>e_005_q</t>
  </si>
  <si>
    <t>e_005_r</t>
  </si>
  <si>
    <t>e_005_u</t>
  </si>
  <si>
    <t>e_005_v</t>
  </si>
  <si>
    <t>e_005_w</t>
  </si>
  <si>
    <t>e_005_x</t>
  </si>
  <si>
    <t>e_005_y</t>
  </si>
  <si>
    <t>e_007</t>
  </si>
  <si>
    <t>11E-007</t>
  </si>
  <si>
    <t>e_008_a</t>
  </si>
  <si>
    <t>11E-008</t>
  </si>
  <si>
    <t>e_008_b</t>
  </si>
  <si>
    <t>e_008_c</t>
  </si>
  <si>
    <t>e_008_d</t>
  </si>
  <si>
    <t>e_008_e</t>
  </si>
  <si>
    <t>e_008_f</t>
  </si>
  <si>
    <t>e_008_g</t>
  </si>
  <si>
    <t>e_008_h</t>
  </si>
  <si>
    <t>e_008_i</t>
  </si>
  <si>
    <t>e_008_j</t>
  </si>
  <si>
    <t>e_008_k</t>
  </si>
  <si>
    <t>e_008_1_fa</t>
  </si>
  <si>
    <t>e_008_2_fa</t>
  </si>
  <si>
    <t>e_008_3_fa</t>
  </si>
  <si>
    <t>e_008_4_fa</t>
  </si>
  <si>
    <t>e_008_5_fa</t>
  </si>
  <si>
    <t>e_008_6_fa</t>
  </si>
  <si>
    <t>e_008_9_fa</t>
  </si>
  <si>
    <t>e_010_a</t>
  </si>
  <si>
    <t>11E-010</t>
  </si>
  <si>
    <t>e_010_b</t>
  </si>
  <si>
    <t>e_010_e</t>
  </si>
  <si>
    <t>e_010_f</t>
  </si>
  <si>
    <t>e_010_i</t>
  </si>
  <si>
    <t>e_010_j</t>
  </si>
  <si>
    <t>e_010_m</t>
  </si>
  <si>
    <t>e_010_n</t>
  </si>
  <si>
    <t>e_010_q</t>
  </si>
  <si>
    <t>e_010_r</t>
  </si>
  <si>
    <t>e_010_v</t>
  </si>
  <si>
    <t>e_010_w</t>
  </si>
  <si>
    <t>e_010_x</t>
  </si>
  <si>
    <t>e_010_y</t>
  </si>
  <si>
    <t>e_012</t>
  </si>
  <si>
    <t>e_013_0_a</t>
  </si>
  <si>
    <t>e_013_0_e</t>
  </si>
  <si>
    <t>e_013_1</t>
  </si>
  <si>
    <t>11E-013-1</t>
  </si>
  <si>
    <t>e_014_0_a</t>
  </si>
  <si>
    <t>11E-014-0</t>
  </si>
  <si>
    <t>e_014_0_e</t>
  </si>
  <si>
    <t>e_014</t>
  </si>
  <si>
    <t>e_014_1</t>
  </si>
  <si>
    <t>11E-014-1</t>
  </si>
  <si>
    <t>e_015_0_a</t>
  </si>
  <si>
    <t>11E-015-0</t>
  </si>
  <si>
    <t>e_015_0_e</t>
  </si>
  <si>
    <t>e_015</t>
  </si>
  <si>
    <t>e_015_1</t>
  </si>
  <si>
    <t>11E-015-1</t>
  </si>
  <si>
    <t>e_016_0_a</t>
  </si>
  <si>
    <t>e_016_0_e</t>
  </si>
  <si>
    <t>e_016</t>
  </si>
  <si>
    <t>e_016_1</t>
  </si>
  <si>
    <t>11E-016-1</t>
  </si>
  <si>
    <t>e_017_0</t>
  </si>
  <si>
    <t>11E-017-0</t>
  </si>
  <si>
    <t>e_017_0_2_fa</t>
  </si>
  <si>
    <t>e_017_0_3_fa</t>
  </si>
  <si>
    <t>e_017_0_4_fa</t>
  </si>
  <si>
    <t>e_017_0_5_fa</t>
  </si>
  <si>
    <t>e_017_0_6_fa</t>
  </si>
  <si>
    <t>e_017_0_7_fa</t>
  </si>
  <si>
    <t>e_017_0_8_fa</t>
  </si>
  <si>
    <t>11E-018-1b</t>
  </si>
  <si>
    <t>e_018_1b_a</t>
  </si>
  <si>
    <t>e_018_1b_b</t>
  </si>
  <si>
    <t>e_018_1b_c</t>
  </si>
  <si>
    <t>e_018_1b_d</t>
  </si>
  <si>
    <t>e_018_1b_e</t>
  </si>
  <si>
    <t>e_018_1b_f</t>
  </si>
  <si>
    <t>e_018_1b_g</t>
  </si>
  <si>
    <t>e_018_1b_h</t>
  </si>
  <si>
    <t>e_018_1b_i</t>
  </si>
  <si>
    <t>e_018_1b_j</t>
  </si>
  <si>
    <t>e_018_1b_k</t>
  </si>
  <si>
    <t>e_018_1b_l</t>
  </si>
  <si>
    <t>e_018_1b_m</t>
  </si>
  <si>
    <t>e_018_1b_2_fa</t>
  </si>
  <si>
    <t>e_018_1b_3_fa</t>
  </si>
  <si>
    <t>e_018_1b_4_fa</t>
  </si>
  <si>
    <t>e_018_1b_5_fa</t>
  </si>
  <si>
    <t>e_018_1b_6_fa</t>
  </si>
  <si>
    <t>e_018_1b_7_fa</t>
  </si>
  <si>
    <t>e_018_1b_10_fa</t>
  </si>
  <si>
    <t>e_019_2</t>
  </si>
  <si>
    <t>11E-019-2</t>
  </si>
  <si>
    <t>11E-019-3</t>
  </si>
  <si>
    <t>e_019_3_a</t>
  </si>
  <si>
    <t>e_019_3_b</t>
  </si>
  <si>
    <t>e_019_3_c</t>
  </si>
  <si>
    <t>e_019_3_d</t>
  </si>
  <si>
    <t>e_019_3_e</t>
  </si>
  <si>
    <t>e_019_3_f</t>
  </si>
  <si>
    <t>ex_15b_3_1_i</t>
  </si>
  <si>
    <t>ex_15b_3_1_j</t>
  </si>
  <si>
    <t>ex_15b_4_1</t>
  </si>
  <si>
    <t>11EX_15b_4_1</t>
  </si>
  <si>
    <t>ex_15b_4a_1_a</t>
  </si>
  <si>
    <t>11EX_15b_4a_1</t>
  </si>
  <si>
    <t>ex_15b_4a_1_d</t>
  </si>
  <si>
    <t>11EX_15b_9_1</t>
  </si>
  <si>
    <t>ex_15b_9_1_a</t>
  </si>
  <si>
    <t>ex_15b_9_1_b</t>
  </si>
  <si>
    <t>ex_15b_5_1</t>
  </si>
  <si>
    <t>11EX_15b_5_1</t>
  </si>
  <si>
    <t>ex_15b_6_1</t>
  </si>
  <si>
    <t>11EX_15b_6_1</t>
  </si>
  <si>
    <t>ex_15b_6_1_fa</t>
  </si>
  <si>
    <t>ex_15b_7_1</t>
  </si>
  <si>
    <t>11EX_15b_7_1</t>
  </si>
  <si>
    <t>ex_15b_7_1_fa</t>
  </si>
  <si>
    <t>ex_15b_8_1</t>
  </si>
  <si>
    <t>11EX_15b_8_1</t>
  </si>
  <si>
    <t>a_005_7_1_fa</t>
  </si>
  <si>
    <t>a_005_8_1</t>
  </si>
  <si>
    <t>a_005_9_1_a</t>
  </si>
  <si>
    <t>a_005_9_1_b</t>
  </si>
  <si>
    <t>a_005_1_2</t>
  </si>
  <si>
    <t>a_005_2_2</t>
  </si>
  <si>
    <t>a_005_2_2_fa</t>
  </si>
  <si>
    <t>a_005_3_2_a</t>
  </si>
  <si>
    <t xml:space="preserve"> How much is the salary at that job? Please answer in a way you like such as hourly, monthly, or yearly. </t>
  </si>
  <si>
    <t>Until what age do you intend to work? 
Choices</t>
  </si>
  <si>
    <t xml:space="preserve">How would you describe your work and retirement status? Please select the answer that best describes your thoughts. </t>
  </si>
  <si>
    <t xml:space="preserve"> You said you had a job in the last interview. When did you quit the job? </t>
  </si>
  <si>
    <t xml:space="preserve"> Did you receive a retirement allowance when you resigned the job where you worked at age 54? </t>
  </si>
  <si>
    <t xml:space="preserve"> [Interviewer]: For how many years do you expect to continue to receive the pension? </t>
  </si>
  <si>
    <t>Are you looking for work, or do you intend to look for work in the future?</t>
  </si>
  <si>
    <t>How long have you been looking for work?
Choices</t>
  </si>
  <si>
    <t>Which of the following most accurately describes your situation?</t>
  </si>
  <si>
    <t>At what age did you retire?
Choices</t>
  </si>
  <si>
    <t>At what age did keeping house become your primary activity?
Choices</t>
  </si>
  <si>
    <t>At what age did you need to focus on your recuperation?
Choices</t>
  </si>
  <si>
    <t>Was your illness or disability caused by your last job?</t>
  </si>
  <si>
    <t xml:space="preserve"> I would now like to ask about your spouse's employment. May I continue? </t>
  </si>
  <si>
    <t>Who paid the cost of the care facility? Please select all that apply.</t>
  </si>
  <si>
    <t>e_021c1P_1_b</t>
  </si>
  <si>
    <t>e_021c1P_2_a</t>
  </si>
  <si>
    <t>11E-021c1P_2</t>
  </si>
  <si>
    <t>e_021c1P_2_b</t>
  </si>
  <si>
    <t>e_021c2P_1_a</t>
  </si>
  <si>
    <t>11E-021c2P_1</t>
  </si>
  <si>
    <t>e_021c2P_2_a</t>
  </si>
  <si>
    <t>11E-021c2P_2</t>
  </si>
  <si>
    <t>e_021dP_a</t>
  </si>
  <si>
    <t>11E-021dP</t>
  </si>
  <si>
    <t>e_021dP_b</t>
  </si>
  <si>
    <t>e_021d1P_1_a</t>
  </si>
  <si>
    <t>11E-021d1P_1</t>
  </si>
  <si>
    <t>e_021d1P_1_b</t>
  </si>
  <si>
    <t>e_021d1P_2_a</t>
  </si>
  <si>
    <t>11E-021d1P_2</t>
  </si>
  <si>
    <t>e_021d1P_2_b</t>
  </si>
  <si>
    <t>e_021d2P_1_a</t>
  </si>
  <si>
    <t>11E-021d2P_1</t>
  </si>
  <si>
    <t>e_021d2P_2_a</t>
  </si>
  <si>
    <t>11E-021d2P_2</t>
  </si>
  <si>
    <t>e_021eP_a</t>
  </si>
  <si>
    <t>11E-021eP</t>
  </si>
  <si>
    <t>e_021eP_b</t>
  </si>
  <si>
    <t>e_021e1P_1_a</t>
  </si>
  <si>
    <t>11E-021e1P_1</t>
  </si>
  <si>
    <t>e_021e1P_1_b</t>
  </si>
  <si>
    <t>a_004_1_7_fa</t>
  </si>
  <si>
    <t>a_004_2_7_a</t>
  </si>
  <si>
    <t>a_004_2_7_fa</t>
  </si>
  <si>
    <t>a_004_3_7_a</t>
  </si>
  <si>
    <t>a_004_3_7_fa</t>
  </si>
  <si>
    <t>a_004_4_7</t>
  </si>
  <si>
    <t>a_004_5_7</t>
  </si>
  <si>
    <t>a_004_5_7_fa</t>
  </si>
  <si>
    <t>a_004_6_7_a</t>
  </si>
  <si>
    <t>a_004_6_7_b</t>
  </si>
  <si>
    <t>a_004_1_8_a</t>
  </si>
  <si>
    <t>a_004_1_8_fa</t>
  </si>
  <si>
    <t>a_004_2_8_a</t>
  </si>
  <si>
    <t>a_004_2_8_fa</t>
  </si>
  <si>
    <t>a_004_3_8_a</t>
  </si>
  <si>
    <t>a_004_3_8_fa</t>
  </si>
  <si>
    <t>a_004_4_8</t>
  </si>
  <si>
    <t>a_004_5_8</t>
  </si>
  <si>
    <t>a_004_5_8_fa</t>
  </si>
  <si>
    <t>a_004_6_8_a</t>
  </si>
  <si>
    <t>a_004_6_8_b</t>
  </si>
  <si>
    <t>a_004_1_9_a</t>
  </si>
  <si>
    <t>a_004_1_9_fa</t>
  </si>
  <si>
    <t>a_004_2_9_a</t>
  </si>
  <si>
    <t>a_004_2_9_fa</t>
  </si>
  <si>
    <t>a_004_3_9_a</t>
  </si>
  <si>
    <t>a_004_3_9_fa</t>
  </si>
  <si>
    <t>a_004_4_9</t>
  </si>
  <si>
    <t>a_004_5_9</t>
  </si>
  <si>
    <t>a_004_5_9_fa</t>
  </si>
  <si>
    <t>a_004_6_9_a</t>
  </si>
  <si>
    <t>a_004_6_9_b</t>
  </si>
  <si>
    <t>a_005_1_1</t>
  </si>
  <si>
    <t>a_005_2_1</t>
  </si>
  <si>
    <t>a_005_2_1_fa</t>
  </si>
  <si>
    <t>a_005_3_1_a</t>
  </si>
  <si>
    <t>a_005_4_1</t>
  </si>
  <si>
    <t>a_005_5_1</t>
  </si>
  <si>
    <t>a_005_6_1</t>
  </si>
  <si>
    <t>a_005_6_1_fa</t>
  </si>
  <si>
    <t>I think when you cooperated with me previous timethat the last time we met (XX year XX month), your address was different. I think you moved after that, would you tell me why you moved? (MA)</t>
    <phoneticPr fontId="8"/>
  </si>
  <si>
    <t>e_000_1</t>
  </si>
  <si>
    <t>11E-000-1</t>
  </si>
  <si>
    <t>e_001_2</t>
  </si>
  <si>
    <t>11E-001-2</t>
  </si>
  <si>
    <t xml:space="preserve">1. Hourly salary ___ yen 
2. Monthly salary ___ yen 
3. Yearly salary ___ yen
4.Other (specify) 
5. Don't know 
6. Refused to answer  </t>
    <phoneticPr fontId="8"/>
  </si>
  <si>
    <t>c_018b_h</t>
    <phoneticPr fontId="8"/>
  </si>
  <si>
    <t>Yen per hour</t>
    <phoneticPr fontId="8"/>
  </si>
  <si>
    <t>c_018b_i</t>
    <phoneticPr fontId="8"/>
  </si>
  <si>
    <t>Yen per month</t>
    <phoneticPr fontId="8"/>
  </si>
  <si>
    <t>c_018b_j</t>
    <phoneticPr fontId="8"/>
  </si>
  <si>
    <t>Yen per year</t>
    <phoneticPr fontId="8"/>
  </si>
  <si>
    <t>c_018b_fa</t>
    <phoneticPr fontId="8"/>
  </si>
  <si>
    <t>c_019_0</t>
    <phoneticPr fontId="8"/>
  </si>
  <si>
    <t>At this job, is there a bonus system?</t>
    <phoneticPr fontId="8"/>
  </si>
  <si>
    <t>c_019_f</t>
    <phoneticPr fontId="8"/>
  </si>
  <si>
    <t>c_020_h</t>
    <phoneticPr fontId="8"/>
  </si>
  <si>
    <t>Age</t>
    <phoneticPr fontId="8"/>
  </si>
  <si>
    <t>c_023_0_0</t>
    <phoneticPr fontId="8"/>
  </si>
  <si>
    <t xml:space="preserve">Are you an employee or are you self-employed? Choose the answer that is most appropriate. </t>
    <phoneticPr fontId="8"/>
  </si>
  <si>
    <t>What kind of job is that?</t>
    <phoneticPr fontId="8"/>
  </si>
  <si>
    <t xml:space="preserve">1. Full time employee
2. Part time job 
3. Temporary work 
4. Contract work
5. Other (specify) 
6. Don't know 
7. Refused to answer  </t>
    <phoneticPr fontId="8"/>
  </si>
  <si>
    <t xml:space="preserve"> Approximately how many weeks do you work per year at that job? Please include paid days off. </t>
    <phoneticPr fontId="8"/>
  </si>
  <si>
    <t>c_023_0_4_e</t>
    <phoneticPr fontId="8"/>
  </si>
  <si>
    <t>c_023_0_4_f</t>
    <phoneticPr fontId="8"/>
  </si>
  <si>
    <t xml:space="preserve">1. Will work until age   
2. Will work at least until ___ years old 
3. Retire at the latest at ___ years old 
4. Retire between ____ years old and ____ years old 
5. Undecided 
6. Other (specify)
7. Don't know 
8. Refused to answer  </t>
    <phoneticPr fontId="8"/>
  </si>
  <si>
    <t>c_023_2</t>
    <phoneticPr fontId="8"/>
  </si>
  <si>
    <t>1. Completely retired
2. Partially retired
3. Not retired
4. Don't know
5. Refused to answer</t>
    <phoneticPr fontId="8"/>
  </si>
  <si>
    <t xml:space="preserve">1. Japanese calendar Heisei (year) _____ month ____ 
2. Western calendar year _____  month ______ 
3. I haven't quit the job yet. 
4. Don't know 
5. Refused to answer  </t>
    <phoneticPr fontId="8"/>
  </si>
  <si>
    <t>c_031_f</t>
    <phoneticPr fontId="8"/>
  </si>
  <si>
    <t>c_031_g</t>
    <phoneticPr fontId="8"/>
  </si>
  <si>
    <t xml:space="preserve">Why did you quit the job? Why did you quit the business? (for self employed) Please answer all that apply. </t>
    <phoneticPr fontId="8"/>
  </si>
  <si>
    <t>1.	 Yes 
2.	 No 
3.	There is no retirement age system 
4. Don't know 
5. Refused to answer</t>
    <phoneticPr fontId="8"/>
  </si>
  <si>
    <t>After reaching retirement age, was your spouse given the opportunity by the old company to be re-employed at another company?</t>
    <phoneticPr fontId="8"/>
  </si>
  <si>
    <t>c_031_2_2</t>
    <phoneticPr fontId="8"/>
  </si>
  <si>
    <t>Did you receive the retirement allowance in a lump sum, as a pension (installment) or as a partial pension (installment)?</t>
    <phoneticPr fontId="8"/>
  </si>
  <si>
    <t xml:space="preserve">1. Japanese calendar year ____ month _____ 
2. Western calendar _____ year _____ month 
3. Don't know 
4. Refused to answer  </t>
    <phoneticPr fontId="8"/>
  </si>
  <si>
    <t>c_037_f</t>
    <phoneticPr fontId="8"/>
  </si>
  <si>
    <t>c_037_g</t>
    <phoneticPr fontId="8"/>
  </si>
  <si>
    <t>a_002_f</t>
  </si>
  <si>
    <t>11A-003</t>
  </si>
  <si>
    <t>a_004_a</t>
  </si>
  <si>
    <t>11A-004</t>
  </si>
  <si>
    <t>a_004_b</t>
  </si>
  <si>
    <t>a_004_c</t>
  </si>
  <si>
    <t>a_004_0_1_b</t>
  </si>
  <si>
    <t>a_004_0_1_c</t>
  </si>
  <si>
    <t>a_004_0_1_d</t>
  </si>
  <si>
    <t>a_004_0_1_e</t>
  </si>
  <si>
    <t>a_004_0_1_f</t>
  </si>
  <si>
    <t>a_004_0_1_g</t>
  </si>
  <si>
    <t>a_004_0_1_h</t>
  </si>
  <si>
    <t>a_004_0_1_i</t>
  </si>
  <si>
    <t>a_004_0_1_j</t>
  </si>
  <si>
    <t>a_004_0_1_k</t>
  </si>
  <si>
    <t>a_004_0_1_l</t>
  </si>
  <si>
    <t>a_004_0_1_m</t>
  </si>
  <si>
    <t>a_004_0_1_n</t>
  </si>
  <si>
    <t>a_004_0_2_a</t>
  </si>
  <si>
    <t>a_004_0_2_b</t>
  </si>
  <si>
    <t>a_004_0_2_c</t>
  </si>
  <si>
    <t>a_004_0_2_d</t>
  </si>
  <si>
    <t>a_004_0_2_e</t>
  </si>
  <si>
    <t>a_004_0_2_f</t>
  </si>
  <si>
    <t>a_004_0_2_g</t>
  </si>
  <si>
    <t>a_004_0_2_h</t>
  </si>
  <si>
    <t>a_004_0_2_i</t>
  </si>
  <si>
    <t>a_004_0_2_j</t>
  </si>
  <si>
    <t>a_004_0_2_k</t>
  </si>
  <si>
    <t>a_004_0_2_l</t>
  </si>
  <si>
    <t>a_004_0_2_m</t>
  </si>
  <si>
    <t>a_004_0_2_n</t>
  </si>
  <si>
    <t>a_004_0_3_a</t>
  </si>
  <si>
    <t>a_004_0_3_b</t>
  </si>
  <si>
    <t>a_004_0_3_c</t>
  </si>
  <si>
    <t>a_004_0_3_d</t>
  </si>
  <si>
    <t>a_004_0_3_e</t>
  </si>
  <si>
    <t>a_004_0_3_f</t>
  </si>
  <si>
    <t>a_004_0_3_g</t>
  </si>
  <si>
    <t>a_004_0_3_h</t>
  </si>
  <si>
    <t>a_004_0_3_i</t>
  </si>
  <si>
    <t>a_004_0_3_j</t>
  </si>
  <si>
    <t>a_004_0_3_k</t>
  </si>
  <si>
    <t>a_004_0_3_l</t>
  </si>
  <si>
    <t>a_004_0_3_m</t>
  </si>
  <si>
    <t>a_004_0_3_n</t>
  </si>
  <si>
    <t>a_004_0_4_a</t>
  </si>
  <si>
    <t>h_033_d</t>
  </si>
  <si>
    <t>11H_034</t>
  </si>
  <si>
    <t>h_037</t>
  </si>
  <si>
    <t>11H_037</t>
  </si>
  <si>
    <t>11H_038</t>
  </si>
  <si>
    <t>11H_039</t>
  </si>
  <si>
    <t>h_040</t>
  </si>
  <si>
    <t>11H_040</t>
  </si>
  <si>
    <t>11H_001_1_3</t>
    <phoneticPr fontId="4"/>
  </si>
  <si>
    <t>ex_15b_1_2</t>
  </si>
  <si>
    <t>11EX_15b_1_2</t>
  </si>
  <si>
    <t>ex_15b_2_2</t>
  </si>
  <si>
    <t>11EX_15b_2_2</t>
  </si>
  <si>
    <t>ex_15b_2_2_fa</t>
  </si>
  <si>
    <t>ex_15b_3_2_a</t>
  </si>
  <si>
    <t>11EX_15b_3_2</t>
  </si>
  <si>
    <t>ex_15b_3_2_i</t>
  </si>
  <si>
    <t>ex_15b_3_2_j</t>
  </si>
  <si>
    <t>ex_15b_4_2</t>
  </si>
  <si>
    <t>11EX_15b_4_2</t>
  </si>
  <si>
    <t>ex_15b_4a_2_a</t>
  </si>
  <si>
    <t>11EX_15b_4a_2</t>
  </si>
  <si>
    <t>ex_15b_4a_2_d</t>
  </si>
  <si>
    <t>ex_15b_5_2</t>
  </si>
  <si>
    <t>11EX_15b_5_2</t>
  </si>
  <si>
    <t>ex_15b_6_2</t>
  </si>
  <si>
    <t>e_019_5P_q</t>
  </si>
  <si>
    <t>e_019_5P_r</t>
  </si>
  <si>
    <t>e_019_5P_s</t>
  </si>
  <si>
    <t>e_019_5P_t</t>
  </si>
  <si>
    <t>e_019_5P_u</t>
  </si>
  <si>
    <t>e_019_5P_v</t>
  </si>
  <si>
    <t>11E-021b2P_1</t>
  </si>
  <si>
    <t>e_021b2P_2_a</t>
  </si>
  <si>
    <t>11E-021b2P_2</t>
  </si>
  <si>
    <t>e_021cP_a</t>
  </si>
  <si>
    <t>11E-021cP</t>
  </si>
  <si>
    <t>e_021cP_b</t>
  </si>
  <si>
    <t>e_021c1P_1_a</t>
  </si>
  <si>
    <t>11E-021c1P_1</t>
  </si>
  <si>
    <t>f_009_b</t>
  </si>
  <si>
    <t>f_009_c</t>
  </si>
  <si>
    <t>f_009_d</t>
  </si>
  <si>
    <t>f_009_fa</t>
  </si>
  <si>
    <t>11I_000</t>
  </si>
  <si>
    <t>11I_001</t>
  </si>
  <si>
    <t>11I_002</t>
  </si>
  <si>
    <t>11I_003</t>
  </si>
  <si>
    <t>11J_001</t>
  </si>
  <si>
    <t>11J_002</t>
  </si>
  <si>
    <t>11J_003</t>
  </si>
  <si>
    <t>11J_004</t>
  </si>
  <si>
    <t>11J_006</t>
  </si>
  <si>
    <t>11J_007</t>
  </si>
  <si>
    <t>11J_010</t>
  </si>
  <si>
    <t>k_001_3_f</t>
  </si>
  <si>
    <t>k_001_3_g</t>
  </si>
  <si>
    <t>11K_001_5</t>
  </si>
  <si>
    <t>k_001_5_a</t>
  </si>
  <si>
    <t>k_001_5_b</t>
  </si>
  <si>
    <t>k_002</t>
  </si>
  <si>
    <t>k_002_fa</t>
  </si>
  <si>
    <t>e_052_aa</t>
  </si>
  <si>
    <t>e_052_ab</t>
  </si>
  <si>
    <t>e_052_ac</t>
  </si>
  <si>
    <t>e_052_ae</t>
  </si>
  <si>
    <t>e_052_af</t>
  </si>
  <si>
    <t>e_053</t>
  </si>
  <si>
    <t>11E-053</t>
  </si>
  <si>
    <t>11C-002-2-1-1</t>
  </si>
  <si>
    <t>11C-002-2-1-2</t>
  </si>
  <si>
    <t>c_002_2_1_3a_a</t>
  </si>
  <si>
    <t>11C-002-2-1-3a</t>
  </si>
  <si>
    <t>c_002_2_1_3a_b</t>
  </si>
  <si>
    <t>c_002_2_1_3b_a</t>
  </si>
  <si>
    <t>11C-002-2-1-3b</t>
  </si>
  <si>
    <t>c_002_2_1_3b_b</t>
  </si>
  <si>
    <t>c_002_2_1_4</t>
  </si>
  <si>
    <t>11C-002-2-1-4</t>
  </si>
  <si>
    <t>c_002_2_1_5</t>
  </si>
  <si>
    <t>11C-002-2-1-5</t>
  </si>
  <si>
    <t>c_002_2_1_6a_a</t>
  </si>
  <si>
    <t>11C-002-2-1-6a</t>
  </si>
  <si>
    <t>c_002_2_1_6a_b</t>
  </si>
  <si>
    <t>c_002_2_1_6b_a</t>
  </si>
  <si>
    <t>c_002_2_1_6b_b</t>
  </si>
  <si>
    <t>c_002_2_2</t>
  </si>
  <si>
    <t>11C-002-2-2</t>
  </si>
  <si>
    <t>c_002_2_2_0a_a</t>
  </si>
  <si>
    <t>c_002_2_2_0a_b</t>
  </si>
  <si>
    <t>c_002_2_2_0b</t>
  </si>
  <si>
    <t>c_002_2_2_0b_fa</t>
  </si>
  <si>
    <t>c_002_2_2_0c_a</t>
  </si>
  <si>
    <t>c_002_2_2_0c_b</t>
  </si>
  <si>
    <t>c_002_2_2_0c_c</t>
  </si>
  <si>
    <t>c_002_2_2_0c_fa</t>
  </si>
  <si>
    <t>c_002_2_2_0d_a</t>
  </si>
  <si>
    <t>c_002_2_2_0d_b</t>
  </si>
  <si>
    <t>c_002_2_2_0d_c</t>
  </si>
  <si>
    <t>c_002_2_2_0e_a</t>
  </si>
  <si>
    <t>c_002_2_2_0e_b</t>
  </si>
  <si>
    <t>c_002_2_2_0e_c</t>
  </si>
  <si>
    <t>c_002_2_2_0e_d</t>
  </si>
  <si>
    <t>c_002_2_2_0e_e</t>
  </si>
  <si>
    <t>c_002_2_2_0e_f</t>
  </si>
  <si>
    <t>c_002_2_2_0e_fa</t>
  </si>
  <si>
    <t>c_002_2_2_1</t>
  </si>
  <si>
    <t>11C-002-2-2-1</t>
  </si>
  <si>
    <t>c_002_2_2_2_a</t>
  </si>
  <si>
    <t>11C-002-2-2-2</t>
  </si>
  <si>
    <t>c_002_2_2_2_b</t>
  </si>
  <si>
    <t>c_002_2_2_2_c</t>
  </si>
  <si>
    <t>c_002_2_2_2_d</t>
  </si>
  <si>
    <t>c_002_2_2_2_e</t>
  </si>
  <si>
    <t>c_002_2_2_2_f</t>
  </si>
  <si>
    <t>c_002_2_2_2_g</t>
  </si>
  <si>
    <t>c_002_2_2_2_h</t>
  </si>
  <si>
    <t>c_002_2_2_2_i</t>
  </si>
  <si>
    <t>c_002_2_2_2_j</t>
  </si>
  <si>
    <t>c_002_2_2_2_k</t>
  </si>
  <si>
    <t>c_002_2_2_2_l</t>
  </si>
  <si>
    <t>c_002_2_2_2_m</t>
  </si>
  <si>
    <t>c_002_2_2_2_n</t>
  </si>
  <si>
    <t>c_002_2_2_2_o</t>
  </si>
  <si>
    <t>c_002_2_2_2_p</t>
  </si>
  <si>
    <t>c_002_2_2_2_q</t>
  </si>
  <si>
    <t>c_002_2_2_2_r</t>
  </si>
  <si>
    <t>c_002_2_2_2_s</t>
  </si>
  <si>
    <t>c_002_2_2_2_t</t>
  </si>
  <si>
    <t>c_002_2_2_2_u</t>
  </si>
  <si>
    <t>c_002_2_2_2_v</t>
  </si>
  <si>
    <t>c_002_2_2_2_w</t>
  </si>
  <si>
    <t>c_002_2_2_2_x</t>
  </si>
  <si>
    <t>c_002_2_2_2_y</t>
  </si>
  <si>
    <t>c_002_2_2_2_z</t>
  </si>
  <si>
    <t>c_002_2_2_2_aa</t>
  </si>
  <si>
    <t>c_002_2_2_2_ab</t>
  </si>
  <si>
    <t>c_002_2_2_2_ac</t>
  </si>
  <si>
    <t>c_002_2_2_2_ad</t>
  </si>
  <si>
    <t>c_002_2_2_2_ae</t>
  </si>
  <si>
    <t>c_002_2_2_2_af</t>
  </si>
  <si>
    <t>c_002_2_2_2_ag</t>
  </si>
  <si>
    <t>c_002_2_2_2_ah</t>
  </si>
  <si>
    <t>c_002_2_2_2_ai</t>
  </si>
  <si>
    <t>c_002_2_2_2_aj</t>
  </si>
  <si>
    <t>c_002_2_2_2_ak</t>
  </si>
  <si>
    <t>c_003_0_a</t>
  </si>
  <si>
    <t>11C-003-0</t>
  </si>
  <si>
    <t>c_003_0_b</t>
  </si>
  <si>
    <t>c_003_0_c</t>
  </si>
  <si>
    <t>c_003_0_d</t>
  </si>
  <si>
    <t>c_003_0_e</t>
  </si>
  <si>
    <t>c_003_0_f</t>
  </si>
  <si>
    <t>c_003_0_g</t>
  </si>
  <si>
    <t>c_003_0_h</t>
  </si>
  <si>
    <t>c_003_0_i</t>
  </si>
  <si>
    <t>c_003_0_j</t>
  </si>
  <si>
    <t>c_003_0_k</t>
  </si>
  <si>
    <t>c_003_0_fa</t>
  </si>
  <si>
    <t>c_003_a</t>
  </si>
  <si>
    <t>11C-003</t>
  </si>
  <si>
    <t>11C-003-1</t>
  </si>
  <si>
    <t>c_003_1_b</t>
  </si>
  <si>
    <t>c_003_1_fa</t>
  </si>
  <si>
    <t>11C-003-2</t>
  </si>
  <si>
    <t>11EX-8-2</t>
  </si>
  <si>
    <t>11EX-11-4-2</t>
  </si>
  <si>
    <t>11EX-12-4-2</t>
  </si>
  <si>
    <t>11EX-13-5-2</t>
  </si>
  <si>
    <t>11EX-14-2</t>
  </si>
  <si>
    <t>ex_14_0_a</t>
  </si>
  <si>
    <t>ex_14_0_fa</t>
  </si>
  <si>
    <t>ex_15_7_1</t>
  </si>
  <si>
    <t>ex_15_7_1_fa</t>
  </si>
  <si>
    <t>ex_15_7_2</t>
  </si>
  <si>
    <t>ex_15_7_2_fa</t>
  </si>
  <si>
    <t>ex_15_7_3</t>
  </si>
  <si>
    <t>ex_15_7_3_fa</t>
  </si>
  <si>
    <t>ex_15_7_4</t>
  </si>
  <si>
    <t>ex_15_7_4_fa</t>
  </si>
  <si>
    <t>ex_15_7_5</t>
  </si>
  <si>
    <t>ex_15_7_5_fa</t>
  </si>
  <si>
    <t>ex_15_7_6</t>
  </si>
  <si>
    <t>ex_15_7_6_fa</t>
  </si>
  <si>
    <t>ex_15_7_7</t>
  </si>
  <si>
    <t>ex_15_7_7_fa</t>
  </si>
  <si>
    <t>ex_15_7_8</t>
  </si>
  <si>
    <t>ex_15_7_8_fa</t>
  </si>
  <si>
    <t>ex_15_6_1</t>
  </si>
  <si>
    <t>ex_15_6_2</t>
  </si>
  <si>
    <t>ex_15_6_3</t>
  </si>
  <si>
    <t>ex_15_6_4</t>
  </si>
  <si>
    <t>ex_15_6_5</t>
  </si>
  <si>
    <t>ex_15_6_6</t>
  </si>
  <si>
    <t>ex_15_6_7</t>
  </si>
  <si>
    <t>ex_15_6_8</t>
  </si>
  <si>
    <t>ex_15_4_6_a</t>
  </si>
  <si>
    <t>ex_15_4_6_fa</t>
  </si>
  <si>
    <t>ex_15_4_7_a</t>
  </si>
  <si>
    <t>ex_15_4_7_fa</t>
  </si>
  <si>
    <t>11H_000</t>
  </si>
  <si>
    <t>11H_001_1</t>
  </si>
  <si>
    <t>11H_001_2</t>
  </si>
  <si>
    <t>11H_001_3</t>
  </si>
  <si>
    <t>11H_001_4</t>
  </si>
  <si>
    <t>11H_001_5</t>
  </si>
  <si>
    <t>11H_001_6</t>
  </si>
  <si>
    <t>11H_001_7</t>
  </si>
  <si>
    <t>11H_001_8</t>
  </si>
  <si>
    <t>11H_001_9</t>
  </si>
  <si>
    <t>11H_001_10</t>
  </si>
  <si>
    <t>11H_001_11</t>
  </si>
  <si>
    <t>11H_001_12</t>
  </si>
  <si>
    <t>11H_001_13</t>
  </si>
  <si>
    <t>11H_001_14</t>
  </si>
  <si>
    <t>11H_001_15</t>
  </si>
  <si>
    <t>11H_001_16</t>
  </si>
  <si>
    <t>11H_001_17</t>
  </si>
  <si>
    <t>11H_001_18</t>
  </si>
  <si>
    <t>11H_001_19</t>
  </si>
  <si>
    <t>11H_001_20</t>
  </si>
  <si>
    <t>11H_001_20_3</t>
  </si>
  <si>
    <t>11H_001_21</t>
  </si>
  <si>
    <t>11H_002</t>
  </si>
  <si>
    <t>11H_003</t>
  </si>
  <si>
    <t>11H_004</t>
  </si>
  <si>
    <t>11H_004_1</t>
  </si>
  <si>
    <t>11H_004_2</t>
  </si>
  <si>
    <t>11H_005</t>
  </si>
  <si>
    <t>11H_010</t>
  </si>
  <si>
    <t>ex_1</t>
  </si>
  <si>
    <t>ex_2</t>
  </si>
  <si>
    <t>ex_4_a</t>
  </si>
  <si>
    <t>ex_6</t>
  </si>
  <si>
    <t>ex_7</t>
  </si>
  <si>
    <t>ex_8</t>
  </si>
  <si>
    <t>ex_9</t>
  </si>
  <si>
    <t>ex_10</t>
  </si>
  <si>
    <t>ex_11_a</t>
  </si>
  <si>
    <t>ex_11_b</t>
  </si>
  <si>
    <t>ex_11_c</t>
  </si>
  <si>
    <t>ex_11_d</t>
  </si>
  <si>
    <t>ex_11_2</t>
  </si>
  <si>
    <t>ex_11_3</t>
  </si>
  <si>
    <t>ex_11_4_a</t>
  </si>
  <si>
    <t>ex_11_4_b</t>
  </si>
  <si>
    <t>ex_11_5</t>
  </si>
  <si>
    <t>ex_12_a</t>
  </si>
  <si>
    <t>ex_12_b</t>
  </si>
  <si>
    <t>ex_12_c</t>
  </si>
  <si>
    <t>ex_12_d</t>
  </si>
  <si>
    <t>ex_12_1</t>
  </si>
  <si>
    <t>ex_12_2</t>
  </si>
  <si>
    <t>ex_12_3_a</t>
  </si>
  <si>
    <t>ex_12_3_b</t>
  </si>
  <si>
    <t>c_016_a</t>
  </si>
  <si>
    <t>11C-016</t>
  </si>
  <si>
    <t>c_017_a</t>
  </si>
  <si>
    <t>11C-017</t>
  </si>
  <si>
    <t>c_017_b</t>
  </si>
  <si>
    <t>c_018_a</t>
  </si>
  <si>
    <t>11C-018</t>
  </si>
  <si>
    <t>c_018a_a</t>
  </si>
  <si>
    <t>Was your spouse's illness or disability caused by his/her last job? [Ask regardless of acknowledgement of an industrial accident.]</t>
  </si>
  <si>
    <t>1. Yes
2. Temporarily not working
3. No
4. Don't know
5. Refused to answer</t>
  </si>
  <si>
    <t>1. Yes 
2. Temporarily not working 
3. No 
4. Don't know 
5. Refused to answer</t>
  </si>
  <si>
    <t>1. Yes 
2. No 
3. Don't know 
4. Refused to answer</t>
  </si>
  <si>
    <t>1.Yes
2. No
3. Don't know
4. Refused to answer</t>
  </si>
  <si>
    <t>1. Yes 
2. No 
3. Don't know
4. Refused to answer</t>
    <phoneticPr fontId="8"/>
  </si>
  <si>
    <t>1. Japanese calendar year and month 
2. Western calendar year and month 
3. Don't know 
4. Refused to answer</t>
  </si>
  <si>
    <t>Year</t>
  </si>
  <si>
    <t>1. Decreased 
2. No change 
3. Increased 
4. Don't know 
5. Refused to answer</t>
  </si>
  <si>
    <t>1. ___ x 10 percent decrease 
2. Don't know 
3. Refused to answer</t>
    <phoneticPr fontId="8"/>
  </si>
  <si>
    <t>1. ___ x 10 percent increase 
2. Don't know 
3. Refused to answer</t>
    <phoneticPr fontId="8"/>
  </si>
  <si>
    <t>1. Yes 
2. No 
3. There is no retirement allowance system 
4. Don't know 
5. Refused to answer</t>
  </si>
  <si>
    <t>1. Total amount ( ) in ten-thousands of yen 
2. Don't know 
3. Refused to answer</t>
  </si>
  <si>
    <t>Total amount ( ) in ten-thousands of yen</t>
  </si>
  <si>
    <t>q1</t>
  </si>
  <si>
    <t>q2_1</t>
  </si>
  <si>
    <t>q2_2</t>
  </si>
  <si>
    <t>q2_3</t>
  </si>
  <si>
    <t>q2_4</t>
  </si>
  <si>
    <t>q3</t>
  </si>
  <si>
    <t>q4</t>
  </si>
  <si>
    <t>q4_1_1</t>
  </si>
  <si>
    <t>q4_1_3</t>
  </si>
  <si>
    <t>e_019_5P_b</t>
  </si>
  <si>
    <t>e_019_5P_c</t>
  </si>
  <si>
    <t>e_019_5P_d</t>
  </si>
  <si>
    <t>e_019_5P_e</t>
  </si>
  <si>
    <t>e_019_5P_f</t>
  </si>
  <si>
    <t>e_019_5P_g</t>
  </si>
  <si>
    <t>e_019_5P_h</t>
  </si>
  <si>
    <t>e_019_5P_i</t>
  </si>
  <si>
    <t>e_019_5P_j</t>
  </si>
  <si>
    <t>e_019_5P_k</t>
  </si>
  <si>
    <t>e_019_5P_l</t>
  </si>
  <si>
    <t>e_019_5P_m</t>
  </si>
  <si>
    <t>e_019_5P_n</t>
  </si>
  <si>
    <t>e_019_5P_o</t>
  </si>
  <si>
    <t>e_019_5P_p</t>
  </si>
  <si>
    <t>e_019_5bP_r</t>
  </si>
  <si>
    <t>e_019_5bP_s</t>
  </si>
  <si>
    <t>e_019_5bP_t</t>
  </si>
  <si>
    <t>e_019_5bP_u</t>
  </si>
  <si>
    <t>e_019_5bP_v</t>
  </si>
  <si>
    <t>e_019_5bP_w</t>
  </si>
  <si>
    <t>e_019_5bP_x</t>
  </si>
  <si>
    <t>e_019_5bP_y</t>
  </si>
  <si>
    <t>e_019_5bP_z</t>
  </si>
  <si>
    <t>e_019_5bP_aa</t>
  </si>
  <si>
    <t>e_019_5bP_ab</t>
  </si>
  <si>
    <t>e_019_5bP_ac</t>
  </si>
  <si>
    <t>e_019_5bP_ad</t>
  </si>
  <si>
    <t>e_019_5bP_ae</t>
  </si>
  <si>
    <t>e_019_5bP_af</t>
  </si>
  <si>
    <t>e_019_5bP_ag</t>
  </si>
  <si>
    <t>e_019_5bP_ah</t>
  </si>
  <si>
    <t>e_019_5bP_ai</t>
  </si>
  <si>
    <t>e_019_5bP_aj</t>
  </si>
  <si>
    <t>e_019_5bP_ak</t>
  </si>
  <si>
    <t>e_019_5bP_al</t>
  </si>
  <si>
    <t>e_019_5bP_am</t>
  </si>
  <si>
    <t>e_019_5bP_an</t>
  </si>
  <si>
    <t>e_019_5bP_ao</t>
  </si>
  <si>
    <t>e_019_5bP_ap</t>
  </si>
  <si>
    <t>e_019_5bP_aq</t>
  </si>
  <si>
    <t>e_019_5bP_ar</t>
  </si>
  <si>
    <t>e_019_5bP_as</t>
  </si>
  <si>
    <t>e_019_5bP_at</t>
  </si>
  <si>
    <t>e_019_5bP_au</t>
  </si>
  <si>
    <t>e_019_5bP_av</t>
  </si>
  <si>
    <t>e_019_5bP_aw</t>
  </si>
  <si>
    <t>e_019_5bP_ax</t>
  </si>
  <si>
    <t>e_019_5bP_ay</t>
  </si>
  <si>
    <t>e_019_5bP_az</t>
  </si>
  <si>
    <t>e_021P_a</t>
  </si>
  <si>
    <t>11E-021P</t>
  </si>
  <si>
    <t>e_021P_d</t>
  </si>
  <si>
    <t>e_021a1P_a</t>
  </si>
  <si>
    <t>11E-021a1P</t>
  </si>
  <si>
    <t>e_021a1P_b</t>
  </si>
  <si>
    <t>e_021a2P_a</t>
  </si>
  <si>
    <t>11E-021a2P</t>
  </si>
  <si>
    <t>11C-135</t>
  </si>
  <si>
    <t>c_135_fa</t>
  </si>
  <si>
    <t>c_136_a</t>
  </si>
  <si>
    <t>11C-136</t>
  </si>
  <si>
    <t>c_136_1_a</t>
  </si>
  <si>
    <t>11C-136-1</t>
  </si>
  <si>
    <t>c_136_1_b</t>
  </si>
  <si>
    <t>c_136_1_c</t>
  </si>
  <si>
    <t>c_136_1_d</t>
  </si>
  <si>
    <t>c_136_1_e</t>
  </si>
  <si>
    <t>c_136_1_f</t>
  </si>
  <si>
    <t>c_136_1_g</t>
  </si>
  <si>
    <t>c_136_1_h</t>
  </si>
  <si>
    <t>c_136_1_i</t>
  </si>
  <si>
    <t>c_136_1_j</t>
  </si>
  <si>
    <t>c_136_1_k</t>
  </si>
  <si>
    <t>c_136_1_l</t>
  </si>
  <si>
    <t>c_136_1_m</t>
  </si>
  <si>
    <t>c_136_1_fa</t>
  </si>
  <si>
    <t>c_137_a</t>
  </si>
  <si>
    <t>11C-137</t>
  </si>
  <si>
    <t>c_137_1_a</t>
  </si>
  <si>
    <t>11C-137-1</t>
  </si>
  <si>
    <t>c_137_1_b</t>
  </si>
  <si>
    <t>c_137_1_c</t>
  </si>
  <si>
    <t>c_137_1_d</t>
  </si>
  <si>
    <t>c_137_1_e</t>
  </si>
  <si>
    <t>c_137_1_f</t>
  </si>
  <si>
    <t>c_137_1_g</t>
  </si>
  <si>
    <t>c_137_1_h</t>
  </si>
  <si>
    <t>c_137_1_i</t>
  </si>
  <si>
    <t>c_137_1_j</t>
  </si>
  <si>
    <t>c_137_1_k</t>
  </si>
  <si>
    <t>c_137_1_l</t>
  </si>
  <si>
    <t>c_137_1_m</t>
  </si>
  <si>
    <t>c_137_1_fa</t>
  </si>
  <si>
    <t>c_138_a</t>
  </si>
  <si>
    <t>11C-138</t>
  </si>
  <si>
    <t>11C-138-1</t>
  </si>
  <si>
    <t>11C-200</t>
  </si>
  <si>
    <t>1st child
Roughly how long does it take to go to the son's/daughter's residence?</t>
  </si>
  <si>
    <t>2nd child
Is it the same situation as before?</t>
  </si>
  <si>
    <t>Marital status of the 2nd offspring (son or daughter)</t>
  </si>
  <si>
    <t>2nd child
Did the situation change? If yes, please indicate based on the residence from the last investigation.</t>
  </si>
  <si>
    <t>2nd child
Roughly how long does it take to go to the son's/daughter's residence?</t>
  </si>
  <si>
    <t>In the case of 3, how many weeks per year do you work at this job?
Choices</t>
  </si>
  <si>
    <t xml:space="preserve"> At this job, excluding weekends and national holidays, how many days of paid vacation do you get in a year? </t>
  </si>
  <si>
    <t>b_014_10</t>
  </si>
  <si>
    <t>b_014_11</t>
  </si>
  <si>
    <t>b_015_1</t>
  </si>
  <si>
    <t>b_015_2</t>
  </si>
  <si>
    <t>b_015_3</t>
  </si>
  <si>
    <t>b_015_4</t>
  </si>
  <si>
    <t>b_015_5</t>
  </si>
  <si>
    <t>b_015_6</t>
  </si>
  <si>
    <t>b_015_7</t>
  </si>
  <si>
    <t>b_015_8</t>
  </si>
  <si>
    <t>b_015_9</t>
  </si>
  <si>
    <t>b_015_10</t>
  </si>
  <si>
    <t>b_015_11</t>
  </si>
  <si>
    <t>b_016_1a</t>
  </si>
  <si>
    <t>b_016_2a</t>
  </si>
  <si>
    <t>b_016_3a</t>
  </si>
  <si>
    <t>b_016_4a</t>
  </si>
  <si>
    <t>b_016_5a</t>
  </si>
  <si>
    <t>b_016_6a</t>
  </si>
  <si>
    <t>b_016_7a</t>
  </si>
  <si>
    <t>b_016_8a</t>
  </si>
  <si>
    <t>b_016_9a</t>
  </si>
  <si>
    <t>b_016_10a</t>
  </si>
  <si>
    <t>b_016_1b</t>
  </si>
  <si>
    <t>b_016_2b</t>
  </si>
  <si>
    <t>b_016_3b</t>
  </si>
  <si>
    <t>b_016_4b</t>
  </si>
  <si>
    <t>b_016_5b</t>
  </si>
  <si>
    <t>b_016_6b</t>
  </si>
  <si>
    <t>b_016_7b</t>
  </si>
  <si>
    <t>b_016_8b</t>
  </si>
  <si>
    <t>b_016_9b</t>
  </si>
  <si>
    <t>b_016_10b</t>
  </si>
  <si>
    <t>b_017_1</t>
  </si>
  <si>
    <t>b_017_2</t>
  </si>
  <si>
    <t>b_017_3</t>
  </si>
  <si>
    <t>b_017_4</t>
  </si>
  <si>
    <t>b_018</t>
  </si>
  <si>
    <t>b_019</t>
  </si>
  <si>
    <t>a_004_3a_1_d</t>
  </si>
  <si>
    <t>a_004_1_2_g</t>
  </si>
  <si>
    <t>a_004_2_2_j</t>
  </si>
  <si>
    <t>a_004_2_2_k</t>
  </si>
  <si>
    <t>a_004_2_2_l</t>
  </si>
  <si>
    <t>a_004_2_2_m</t>
  </si>
  <si>
    <t>a_004_3_2_z</t>
  </si>
  <si>
    <t>a_004_3_2_aa</t>
  </si>
  <si>
    <t>a_004_3_2_ab</t>
  </si>
  <si>
    <t>a_004_3_2_ac</t>
  </si>
  <si>
    <t>a_004_3_2_ad</t>
  </si>
  <si>
    <t>a_004_3_2_ae</t>
  </si>
  <si>
    <t>a_004_3_2_ah</t>
  </si>
  <si>
    <t>a_004_3_2_ai</t>
  </si>
  <si>
    <t>a_004_3_2_aj</t>
  </si>
  <si>
    <t>a_004_3a_2_a</t>
  </si>
  <si>
    <t>a_004_3a_2_d</t>
  </si>
  <si>
    <t>a_004_1_3_g</t>
  </si>
  <si>
    <t>a_004_2_3_j</t>
  </si>
  <si>
    <t>a_004_2_3_k</t>
  </si>
  <si>
    <t>a_004_2_3_l</t>
  </si>
  <si>
    <t>a_004_2_3_m</t>
  </si>
  <si>
    <t>a_004_3_3_z</t>
  </si>
  <si>
    <t>a_004_3_3_aa</t>
  </si>
  <si>
    <t>a_004_3_3_ab</t>
  </si>
  <si>
    <t>a_004_3_3_ac</t>
  </si>
  <si>
    <t>a_004_3_3_ad</t>
  </si>
  <si>
    <t>a_004_3_3_ae</t>
  </si>
  <si>
    <t>a_004_3_3_af</t>
  </si>
  <si>
    <t>a_004_3_3_ag</t>
  </si>
  <si>
    <t>a_004_3_3_ah</t>
  </si>
  <si>
    <t>a_004_3_3_ai</t>
  </si>
  <si>
    <t>a_004_3_3_aj</t>
  </si>
  <si>
    <t>a_004_3a_3_a</t>
  </si>
  <si>
    <t>a_004_3a_3_d</t>
  </si>
  <si>
    <t>a_004_1_4_g</t>
  </si>
  <si>
    <t>a_004_2_4_j</t>
  </si>
  <si>
    <t>a_004_2_4_k</t>
  </si>
  <si>
    <t>a_004_2_4_l</t>
  </si>
  <si>
    <t>a_004_2_4_m</t>
  </si>
  <si>
    <t>a_004_3_4_z</t>
  </si>
  <si>
    <t>a_004_3_4_aa</t>
  </si>
  <si>
    <t>a_004_3_4_ab</t>
  </si>
  <si>
    <t>Did your spouse receive a retirement allowance when he/she reached retirement age and retired?</t>
  </si>
  <si>
    <t xml:space="preserve">Roughly how much was your spouse's retirement allowance? </t>
  </si>
  <si>
    <t>Did your spouse receive the retirement allowance as a lump sum, as a pension (installment) or as a partial pension (installment)?</t>
  </si>
  <si>
    <t>For how many years does your spouse expect to continue to receive the pension?</t>
  </si>
  <si>
    <t>How will your spouse receive them in parallel?</t>
  </si>
  <si>
    <t>From the last time we met in xx year xx month to now, was there a period in which your spouse took unpaid leave? [Interviewer]: In the case of units of months select yes.</t>
  </si>
  <si>
    <t>Last time we met, the place your spouse works or company was (job content 09C-102-1-3 or 09C-103-1 in 5city. And C-111 in 2city).</t>
  </si>
  <si>
    <t xml:space="preserve">Now, please explain the contents of your spouse's current job. Even if it is the same as last time please explain in detail (for example, elementary school teacher, cram school instructor, bus driver, car repairman, semi-conductor assembly, supermarket cashier, accounting for a bank, computer programmer, etc.). </t>
  </si>
  <si>
    <t>1. Lump sum (the full sum was received as a single payment retirement allowance) 
2. As a single payment retirement allowance the sum was received in divided payments 
3. As a pension it was received in installments 
4. Both a lump sum and installment payments were received in parallel 
5. Other (specify) 
6. Don't know 
7. Refused to answer</t>
    <phoneticPr fontId="8"/>
  </si>
  <si>
    <t>In the past year, you given any of the following kinds of help to family members, relatives, friends, neighbors, etc.: personal physical care, help with housework, filling out documents, or listening to concerns and offering advice?</t>
  </si>
  <si>
    <t>More specifically, in the past year, have you helped another person change clothes, bathe, eat, go to the bathroom, or other personal task involving physical contact</t>
  </si>
  <si>
    <t>1. Family member living with you (specify)</t>
  </si>
  <si>
    <t>2. Relative not living with you (specify)</t>
  </si>
  <si>
    <t xml:space="preserve">In the past year, have you received any of the following kinds of help from family members, relatives, friends, neighbors, etc.: personal physical care, help with housework, filling out documents, or listening to concerns and offering advice?
</t>
  </si>
  <si>
    <t>Who answered the questions in this section ?</t>
  </si>
  <si>
    <t>1. Yes 
2. Refused to answer</t>
    <phoneticPr fontId="4"/>
  </si>
  <si>
    <t>1. Alimentotherapy and ergotherapy
2. Orally-administered medicine
3. Insulin injection
4. Don't know
5. Refused to answer</t>
    <phoneticPr fontId="4"/>
  </si>
  <si>
    <t xml:space="preserve">1. Periodic medical examination offered in the office </t>
  </si>
  <si>
    <t xml:space="preserve">2. Medical examination offered by municipality such as over 40 examination or elderly examination </t>
  </si>
  <si>
    <t xml:space="preserve">3. Medical examination based on formal institution such as industrial accident or pollution compensation </t>
  </si>
  <si>
    <t xml:space="preserve">4. Medical examination at your own expense </t>
  </si>
  <si>
    <t xml:space="preserve">5. Other (specify) </t>
  </si>
  <si>
    <t xml:space="preserve">6. Don't know </t>
  </si>
  <si>
    <t>7. Refused to answer</t>
  </si>
  <si>
    <t xml:space="preserve">1. Too busy </t>
  </si>
  <si>
    <t xml:space="preserve">2. No symptoms and thought to be healthy </t>
  </si>
  <si>
    <t xml:space="preserve">3. It costs money </t>
  </si>
  <si>
    <t xml:space="preserve">4. Worry about bad results </t>
  </si>
  <si>
    <t xml:space="preserve">5. Regularly consult medical institution </t>
  </si>
  <si>
    <t xml:space="preserve">6. Troublesome </t>
  </si>
  <si>
    <t>1. 100,000 yen worth of gift certificates good for six months, starting today
2. 10,000 yen worth of gift certificates every year from now on</t>
  </si>
  <si>
    <t>1. 100,000 yen worth of gift certificates good for six months, starting today
2. 5,000 yen worth of gift certificates every year from now on</t>
  </si>
  <si>
    <t>1.Yes 
2. No</t>
  </si>
  <si>
    <t>1. Respondent only 
2. Respondent and spouse 
3. Spouse only 
4. Respondent and proxy (not including spouse)
5. Spouse and proxy
6. Proxy (not including spouse)</t>
  </si>
  <si>
    <t>May I continue to ask?</t>
  </si>
  <si>
    <t xml:space="preserve">Are you currently working? </t>
  </si>
  <si>
    <t>11C-119-0</t>
  </si>
  <si>
    <t>We would now like to ask about any taxes or social insurance premiums paid in your spouse's (or common-law spouse's) name. Did he/she pay any tax (national/local income taxes, local business tax, real estate tax, automobile tax, inheritance tax, etc.) or social insurance premiums (public pension, health, and long-term care insurance premiums) out of his/her income last year?</t>
  </si>
  <si>
    <t>(Please answer this question only if you answered “Yes" to question 26.)
In the past year, approximately how much did your spouse (or common-law spouse) pay altogether in taxes and social insurance premiums? If possible, please provide breakdown figures for taxes and social insurance premiums. Circle the applicable number and indicate the amount(s) as appropriate.</t>
  </si>
  <si>
    <t xml:space="preserve"> How do you compare your current health status to the status at the last survey two years ago? Please indicate one of the following. [Interviewer:] Read the choices slowly. </t>
  </si>
  <si>
    <t xml:space="preserve"> In the past two years, has your physical or mental condition interfered with your daily life? Please select the most appropriate answer from the following choices. [Interviewer] Read the choices slowly. </t>
  </si>
  <si>
    <t>Weight</t>
  </si>
  <si>
    <t>What is your current height?</t>
    <phoneticPr fontId="8"/>
  </si>
  <si>
    <t xml:space="preserve"> Do you normally use glasses, contact lenses, or other corrective lenses? </t>
  </si>
  <si>
    <t xml:space="preserve"> How clear is your sight, with ophthalmic devices if you use them? Indicate one of the following. </t>
  </si>
  <si>
    <t xml:space="preserve"> Do you normally use a hearing aid(s)? </t>
  </si>
  <si>
    <t>c_031_1_2</t>
  </si>
  <si>
    <t>11C-031-1-2</t>
  </si>
  <si>
    <t>c_031_1_3a_a</t>
  </si>
  <si>
    <t>11C-031-1-3a</t>
  </si>
  <si>
    <t>c_031_1_3a_b</t>
  </si>
  <si>
    <t>c_031_1_3b_a</t>
  </si>
  <si>
    <t>11C-031-1-3b</t>
  </si>
  <si>
    <t>c_031_1_3b_b</t>
  </si>
  <si>
    <t>c_031_1_4</t>
  </si>
  <si>
    <t>11C-031-1-4</t>
  </si>
  <si>
    <t>c_031_1_5</t>
  </si>
  <si>
    <t>11C-031-1-5</t>
  </si>
  <si>
    <t>c_031_1_6a_a</t>
  </si>
  <si>
    <t>11C-031-1-6a</t>
  </si>
  <si>
    <t>c_031_1_6a_b</t>
  </si>
  <si>
    <t>c_031_1_6b_a</t>
  </si>
  <si>
    <t>11C-031-1-6b</t>
  </si>
  <si>
    <t>c_031_1_6b_b</t>
  </si>
  <si>
    <t>c_031_2</t>
  </si>
  <si>
    <t>11C-031-2</t>
  </si>
  <si>
    <t>c_031_2_1_a</t>
  </si>
  <si>
    <t>11C-031-2-1</t>
  </si>
  <si>
    <t>c_031_2_1_b</t>
  </si>
  <si>
    <t>11C-031-2-2</t>
  </si>
  <si>
    <t>c_031_2_2_fa</t>
  </si>
  <si>
    <t>11C-102-1-4</t>
  </si>
  <si>
    <t>c_102_1_4_b</t>
  </si>
  <si>
    <t>c_102_1_4_fa</t>
  </si>
  <si>
    <t>c_102_2_a</t>
  </si>
  <si>
    <t>11C-102-2</t>
  </si>
  <si>
    <t>c_102_2_1_a</t>
  </si>
  <si>
    <t>11C-102-2-1</t>
  </si>
  <si>
    <t>c_102_2_1_b</t>
  </si>
  <si>
    <t>c_102_2_1_c</t>
  </si>
  <si>
    <t>c_102_2_1_d</t>
  </si>
  <si>
    <t>c_102_2_1_e</t>
  </si>
  <si>
    <t>c_102_2_1_f</t>
  </si>
  <si>
    <t>c_102_2_1_g</t>
  </si>
  <si>
    <t>c_102_2_1_h</t>
  </si>
  <si>
    <t>c_102_2_1_i</t>
  </si>
  <si>
    <t>c_102_2_1_j</t>
  </si>
  <si>
    <t>c_102_2_1_k</t>
  </si>
  <si>
    <t>c_102_2_1_l</t>
  </si>
  <si>
    <t>c_102_2_1_m</t>
  </si>
  <si>
    <t>c_102_2_1_n</t>
  </si>
  <si>
    <t>c_102_2_1_fa</t>
  </si>
  <si>
    <t>c_102_2_1_0</t>
  </si>
  <si>
    <t>11C-102-2-1-0</t>
  </si>
  <si>
    <t>c_102_2_1_1</t>
  </si>
  <si>
    <t>11C-102-2-1-1</t>
  </si>
  <si>
    <t>c_102_2_1_2</t>
  </si>
  <si>
    <t>11C-102-2-1-2</t>
  </si>
  <si>
    <t>c_102_2_1_3a_a</t>
  </si>
  <si>
    <t>11C-102-2-1-3a</t>
  </si>
  <si>
    <t>c_102_2_1_3a_b</t>
  </si>
  <si>
    <t>c_102_2_1_3b_a</t>
  </si>
  <si>
    <t>11C-102-2-1-3b</t>
  </si>
  <si>
    <t>c_102_2_1_3b_b</t>
  </si>
  <si>
    <t>c_102_2_1_4</t>
  </si>
  <si>
    <t>11C-102-2-1-4</t>
  </si>
  <si>
    <t>c_102_2_1_5</t>
  </si>
  <si>
    <t>11C-102-2-1-5</t>
  </si>
  <si>
    <t>c_102_2_1_6a_a</t>
  </si>
  <si>
    <t>c_111_1_a</t>
  </si>
  <si>
    <t>11C-111-1</t>
  </si>
  <si>
    <t>c_111_1_b</t>
  </si>
  <si>
    <t>c_111_2_a</t>
  </si>
  <si>
    <t>11C-111-2</t>
  </si>
  <si>
    <t>c_111_2_b</t>
  </si>
  <si>
    <t>c_111_3_a</t>
  </si>
  <si>
    <t>11C-111-3</t>
  </si>
  <si>
    <t>2009,3</t>
  </si>
  <si>
    <t>2009,4</t>
  </si>
  <si>
    <t>2009,5</t>
  </si>
  <si>
    <t>2009,6</t>
  </si>
  <si>
    <t>2009,7</t>
  </si>
  <si>
    <t>2009,8</t>
  </si>
  <si>
    <t>2009,9</t>
  </si>
  <si>
    <t>c_102_2_2_0a_a</t>
  </si>
  <si>
    <t>11C-102-2-2-0a</t>
  </si>
  <si>
    <t>c_102_2_2_0a_b</t>
  </si>
  <si>
    <t>c_102_2_2_0b</t>
  </si>
  <si>
    <t>11C-102-2-2-0b</t>
  </si>
  <si>
    <t>c_102_2_2_0b_fa</t>
  </si>
  <si>
    <t>c_102_2_2_0c_a</t>
  </si>
  <si>
    <t>11C-102-2-2-0c</t>
  </si>
  <si>
    <t>c_102_2_2_0c_b</t>
  </si>
  <si>
    <t>c_102_2_2_0c_c</t>
  </si>
  <si>
    <t>c_102_2_2_0c_fa</t>
  </si>
  <si>
    <t>c_102_2_2_0d_a</t>
  </si>
  <si>
    <t>11C-102-2-2-0d</t>
  </si>
  <si>
    <t>c_102_2_2_0d_b</t>
  </si>
  <si>
    <t>c_102_2_2_0d_c</t>
  </si>
  <si>
    <t>c_102_2_2_0d_fa</t>
  </si>
  <si>
    <t>c_102_2_2_0e_a</t>
  </si>
  <si>
    <t>11C-102-2-2-0e</t>
  </si>
  <si>
    <t>c_102_2_2_0e_b</t>
  </si>
  <si>
    <t>c_102_2_2_0e_c</t>
  </si>
  <si>
    <t>c_102_2_2_0e_d</t>
  </si>
  <si>
    <t>c_102_2_2_0e_e</t>
  </si>
  <si>
    <t>c_102_2_2_0e_f</t>
  </si>
  <si>
    <t>c_102_2_2_0e_fa</t>
  </si>
  <si>
    <t>c_102_2_2_1</t>
  </si>
  <si>
    <t>11C-102-2-2-1</t>
  </si>
  <si>
    <t>c_103_0_a</t>
  </si>
  <si>
    <t>11C-103-0</t>
  </si>
  <si>
    <t xml:space="preserve">According to the answer from the last interview,
(if answer to sq09a_015_3_a is 1 or 2, then: you answered your mother needed health care; 
if answer to sq09a_015_3_a is 3 then you answered your mother did not need health care; 
if answer to a_015_3_a is </t>
  </si>
  <si>
    <t>e_021b_b</t>
  </si>
  <si>
    <t>i_000</t>
  </si>
  <si>
    <t>i_001</t>
  </si>
  <si>
    <t>i_002</t>
  </si>
  <si>
    <t>i_003</t>
  </si>
  <si>
    <t>j_001_a</t>
  </si>
  <si>
    <t>j_001_b</t>
  </si>
  <si>
    <t>j_001_c</t>
  </si>
  <si>
    <t>j_001_d</t>
  </si>
  <si>
    <t>j_001_e</t>
  </si>
  <si>
    <t>j_001_f</t>
  </si>
  <si>
    <t>j_001_g</t>
  </si>
  <si>
    <t>j_001_h</t>
  </si>
  <si>
    <t>j_001_i</t>
  </si>
  <si>
    <t>j_001_j</t>
  </si>
  <si>
    <t>j_002_a</t>
  </si>
  <si>
    <t>j_002_b</t>
  </si>
  <si>
    <t>j_002_c</t>
  </si>
  <si>
    <t>j_002_d</t>
  </si>
  <si>
    <t>j_002_e</t>
  </si>
  <si>
    <t>j_002_f</t>
  </si>
  <si>
    <t>j_003</t>
  </si>
  <si>
    <t>j_004_a</t>
  </si>
  <si>
    <t>j_004_b</t>
  </si>
  <si>
    <t xml:space="preserve">5. His/her employment period ended </t>
  </si>
  <si>
    <t xml:space="preserve">7. He/she found a job with better conditions than before </t>
  </si>
  <si>
    <t>Other than you or your spouse, please name up to three people from the following list who are currently involved in your father's or mother's care. Please describe their relationships from the parent's point of view. Please exclude medical institution sta</t>
  </si>
  <si>
    <t>g_029_a</t>
  </si>
  <si>
    <t>g_029_b</t>
  </si>
  <si>
    <t>g_029_c</t>
  </si>
  <si>
    <t>g_029_d</t>
  </si>
  <si>
    <t>g_029_e</t>
  </si>
  <si>
    <t>g_029_f</t>
  </si>
  <si>
    <t>g_029_g</t>
  </si>
  <si>
    <t>g_029_h</t>
  </si>
  <si>
    <t>g_029_i</t>
  </si>
  <si>
    <t>g_029_j</t>
  </si>
  <si>
    <t>g_005_1</t>
  </si>
  <si>
    <t>g_007_1</t>
  </si>
  <si>
    <t>g_010_1</t>
  </si>
  <si>
    <t>g_011_1</t>
  </si>
  <si>
    <t>g_022_2_1</t>
  </si>
  <si>
    <t>g_023_2_1</t>
  </si>
  <si>
    <t>g_024_2_1</t>
  </si>
  <si>
    <t>g_025_4_1</t>
  </si>
  <si>
    <t>g_028_4_a</t>
  </si>
  <si>
    <t>g_028_4_d</t>
  </si>
  <si>
    <t>g_037</t>
  </si>
  <si>
    <t>h_000</t>
  </si>
  <si>
    <t>h_001_1</t>
  </si>
  <si>
    <t>h_001_1_3</t>
  </si>
  <si>
    <t>h_001_2</t>
  </si>
  <si>
    <t>h_001_2_3</t>
  </si>
  <si>
    <t>h_001_3</t>
  </si>
  <si>
    <t>h_001_3_3</t>
  </si>
  <si>
    <t>h_001_4</t>
  </si>
  <si>
    <t>h_001_5</t>
  </si>
  <si>
    <t>h_001_5_3</t>
  </si>
  <si>
    <t>h_001_6</t>
  </si>
  <si>
    <t>h_001_7</t>
  </si>
  <si>
    <t>h_001_8</t>
  </si>
  <si>
    <t>h_001_9</t>
  </si>
  <si>
    <t>h_001_10</t>
  </si>
  <si>
    <t>h_001_11</t>
  </si>
  <si>
    <t>h_001_12</t>
  </si>
  <si>
    <t>h_001_13</t>
  </si>
  <si>
    <t>h_001_14</t>
  </si>
  <si>
    <t>h_001_15</t>
  </si>
  <si>
    <t>h_001_16</t>
  </si>
  <si>
    <t>h_001_17</t>
  </si>
  <si>
    <t>h_001_18</t>
  </si>
  <si>
    <t>h_001_19</t>
  </si>
  <si>
    <t>h_001_20</t>
  </si>
  <si>
    <t>h_001_20_3_a</t>
  </si>
  <si>
    <t>h_001_20_3_b</t>
  </si>
  <si>
    <t>h_001_20_3_c</t>
  </si>
  <si>
    <t>h_001_20_3_d</t>
  </si>
  <si>
    <t>h_001_20_3_e</t>
  </si>
  <si>
    <t>h_001_20_3_f</t>
  </si>
  <si>
    <t>h_001_20_3_g</t>
  </si>
  <si>
    <t>h_001_20_3_h</t>
  </si>
  <si>
    <t>h_001_20_3_i</t>
  </si>
  <si>
    <t>h_001_20_3_j</t>
  </si>
  <si>
    <t>h_001_20_3_k</t>
  </si>
  <si>
    <t>h_001_20_3_l</t>
  </si>
  <si>
    <t>h_001_20_3_m</t>
  </si>
  <si>
    <t>h_001_20_3_n</t>
  </si>
  <si>
    <t>h_001_20_3_o</t>
  </si>
  <si>
    <t>h_001_20_3_p</t>
  </si>
  <si>
    <t>h_001_20_3_q</t>
  </si>
  <si>
    <t>h_001_20_3_r</t>
  </si>
  <si>
    <t>h_001_20_3_s</t>
  </si>
  <si>
    <t>h_001_20_3_t</t>
  </si>
  <si>
    <t>h_001_20_3_u</t>
  </si>
  <si>
    <t>h_001_21</t>
  </si>
  <si>
    <t>h_002</t>
  </si>
  <si>
    <t>h_003</t>
  </si>
  <si>
    <t>h_004</t>
  </si>
  <si>
    <t>h_004_1_a</t>
  </si>
  <si>
    <t>h_004_1_b</t>
  </si>
  <si>
    <t>h_004_1_c</t>
  </si>
  <si>
    <t>h_004_1_d</t>
  </si>
  <si>
    <t>h_004_1_e</t>
  </si>
  <si>
    <t>h_004_1_f</t>
  </si>
  <si>
    <t>h_004_1_g</t>
  </si>
  <si>
    <t>h_004_2_a</t>
  </si>
  <si>
    <t>h_004_3_a</t>
  </si>
  <si>
    <t>h_004_3_b</t>
  </si>
  <si>
    <t>h_004_3_c</t>
  </si>
  <si>
    <t>h_004_3_d</t>
  </si>
  <si>
    <t>h_004_3_e</t>
  </si>
  <si>
    <t>h_004_3_f</t>
  </si>
  <si>
    <t>h_004_3_g</t>
  </si>
  <si>
    <t>h_005</t>
  </si>
  <si>
    <t>h_006</t>
  </si>
  <si>
    <t>STATA variable</t>
  </si>
  <si>
    <t>Question</t>
  </si>
  <si>
    <t>a_019_4_b</t>
  </si>
  <si>
    <t>a_019_4_c</t>
  </si>
  <si>
    <t>ex_1_fa</t>
  </si>
  <si>
    <t>ex_8_fa</t>
  </si>
  <si>
    <t>ex_9_fa</t>
  </si>
  <si>
    <t>ex_11_3_3_fa</t>
  </si>
  <si>
    <t>ex_11_3_5_fa</t>
  </si>
  <si>
    <t>ex_12_2_2_fa</t>
  </si>
  <si>
    <t>ex_12_2_3_fa</t>
  </si>
  <si>
    <t>ex_12_2_4_fa</t>
  </si>
  <si>
    <t>ex_13_1_2_fa</t>
  </si>
  <si>
    <t>ex_13_1_3_fa</t>
  </si>
  <si>
    <t>ex_13_1_4_fa</t>
  </si>
  <si>
    <t>ex_13_1_6_fa</t>
  </si>
  <si>
    <t>ex_15_2_1_fa</t>
  </si>
  <si>
    <t>ex_15_3_1_fa</t>
  </si>
  <si>
    <t>ex_15_2_2_fa</t>
  </si>
  <si>
    <t>ex_15_3_2_fa</t>
  </si>
  <si>
    <t>ex_15_2_3_fa</t>
  </si>
  <si>
    <t>ex_15_3_3_fa</t>
  </si>
  <si>
    <t>ex_15_2_4_fa</t>
  </si>
  <si>
    <t>ex_15_3_4_fa</t>
  </si>
  <si>
    <t>ex_15_2_5_fa</t>
  </si>
  <si>
    <t>ex_15_3_5_fa</t>
  </si>
  <si>
    <t>ex_15_2_6_fa</t>
  </si>
  <si>
    <t>ex_15_3_6_fa</t>
  </si>
  <si>
    <t>ex_15_2_7_fa</t>
  </si>
  <si>
    <t>ex_15_3_7_fa</t>
  </si>
  <si>
    <t>ex_15_2_8_fa</t>
  </si>
  <si>
    <t>ex_15_3_8_fa</t>
  </si>
  <si>
    <t>ex_8_1_a</t>
  </si>
  <si>
    <t>ex_8_1_b</t>
  </si>
  <si>
    <t>ex_8_1_c</t>
  </si>
  <si>
    <t>ex_8_2</t>
  </si>
  <si>
    <t>ex_8_2_fa</t>
  </si>
  <si>
    <t>ex_13_5_2</t>
  </si>
  <si>
    <t>ex_13_5_2_fa</t>
  </si>
  <si>
    <t>11G_001</t>
  </si>
  <si>
    <t>11G_002</t>
  </si>
  <si>
    <t>11G_003</t>
  </si>
  <si>
    <t>11G_004</t>
  </si>
  <si>
    <t>11G_005</t>
  </si>
  <si>
    <t>11G_005_1</t>
  </si>
  <si>
    <t>11G_006</t>
  </si>
  <si>
    <t>11G_006_1</t>
  </si>
  <si>
    <t>11G_006_2</t>
  </si>
  <si>
    <t>11G_006_3</t>
  </si>
  <si>
    <t>11G_007</t>
  </si>
  <si>
    <t>11G_007_1</t>
  </si>
  <si>
    <t>11G_008</t>
  </si>
  <si>
    <t>11G_009</t>
  </si>
  <si>
    <t>11G_010</t>
  </si>
  <si>
    <t>11G_010_1</t>
  </si>
  <si>
    <t>11G_011</t>
  </si>
  <si>
    <t>11G_011_1</t>
  </si>
  <si>
    <t>11G_012</t>
  </si>
  <si>
    <t>11G_013</t>
  </si>
  <si>
    <t>11G_014</t>
  </si>
  <si>
    <t>11G_015</t>
  </si>
  <si>
    <t>11G_017</t>
  </si>
  <si>
    <t>11G_017_2</t>
  </si>
  <si>
    <t>11G_018_1</t>
  </si>
  <si>
    <t>11G_021</t>
  </si>
  <si>
    <t>11G_022_1</t>
  </si>
  <si>
    <t>11G_022_2</t>
  </si>
  <si>
    <t>11G_022_2_1</t>
  </si>
  <si>
    <t>11G_023_1</t>
  </si>
  <si>
    <t>11G_023_2</t>
  </si>
  <si>
    <t>11G_023_2_1</t>
  </si>
  <si>
    <t>11G_024_1</t>
  </si>
  <si>
    <t>a_004_3_4_ac</t>
  </si>
  <si>
    <t>a_004_3_4_ad</t>
  </si>
  <si>
    <t>a_004_3_4_ae</t>
  </si>
  <si>
    <t>a_004_3_4_af</t>
  </si>
  <si>
    <t>a_004_3_4_ag</t>
  </si>
  <si>
    <t>a_004_3_4_ah</t>
  </si>
  <si>
    <t>a_004_3_4_ai</t>
  </si>
  <si>
    <t>a_004_3_4_aj</t>
  </si>
  <si>
    <t>a_004_3_4_ak</t>
  </si>
  <si>
    <t>a_004_3a_4_a</t>
  </si>
  <si>
    <t>a_004_3a_4_d</t>
  </si>
  <si>
    <t>a_004_1_5_g</t>
  </si>
  <si>
    <t>a_004_2_5_j</t>
  </si>
  <si>
    <t>a_004_2_5_k</t>
  </si>
  <si>
    <t>a_004_2_5_l</t>
  </si>
  <si>
    <t>a_004_2_5_m</t>
  </si>
  <si>
    <t>a_004_3_5_z</t>
  </si>
  <si>
    <t>a_004_3_5_aa</t>
  </si>
  <si>
    <t>a_004_3_5_ab</t>
  </si>
  <si>
    <t>a_004_3_5_ac</t>
  </si>
  <si>
    <t>a_004_3_5_ad</t>
  </si>
  <si>
    <t>a_004_3_5_ae</t>
  </si>
  <si>
    <t>a_004_3_5_af</t>
  </si>
  <si>
    <t>a_004_3_5_ag</t>
  </si>
  <si>
    <t>a_004_3_5_ah</t>
  </si>
  <si>
    <t>a_004_3_5_ai</t>
  </si>
  <si>
    <t>a_004_3_5_aj</t>
  </si>
  <si>
    <t>a_004_3_5_ak</t>
  </si>
  <si>
    <t>a_004_3a_5_a</t>
  </si>
  <si>
    <t>a_004_3a_5_d</t>
  </si>
  <si>
    <t>a_004_1_6_g</t>
  </si>
  <si>
    <t>a_004_2_6_j</t>
  </si>
  <si>
    <t>a_004_2_6_k</t>
  </si>
  <si>
    <t>a_004_2_6_l</t>
  </si>
  <si>
    <t>a_004_2_6_m</t>
  </si>
  <si>
    <t>a_004_3_6_z</t>
  </si>
  <si>
    <t>a_004_3_6_aa</t>
  </si>
  <si>
    <t>a_004_3_6_ab</t>
  </si>
  <si>
    <t>a_004_3_6_ac</t>
  </si>
  <si>
    <t>a_004_3_6_ad</t>
  </si>
  <si>
    <t>a_004_3_6_ae</t>
  </si>
  <si>
    <t>a_004_3_6_ah</t>
  </si>
  <si>
    <t>a_004_3_6_ai</t>
  </si>
  <si>
    <t>a_004_3_6_aj</t>
  </si>
  <si>
    <t>a_004_3_6_ak</t>
  </si>
  <si>
    <t>a_004_3a_6_a</t>
  </si>
  <si>
    <t>a_004_3a_6_d</t>
  </si>
  <si>
    <t>a_004_1_7_g</t>
  </si>
  <si>
    <t>a_004_3a_7_a</t>
  </si>
  <si>
    <t>a_004_3a_7_d</t>
  </si>
  <si>
    <t>a_004_3a_8_a</t>
  </si>
  <si>
    <t>a_004_3a_8_d</t>
  </si>
  <si>
    <t>a_004_3a_9_a</t>
  </si>
  <si>
    <t>a_004_3a_9_d</t>
  </si>
  <si>
    <t>11G_000</t>
  </si>
  <si>
    <t>11G_001_1</t>
  </si>
  <si>
    <t>h_036b_1_c</t>
  </si>
  <si>
    <t>h_036b_1_d</t>
  </si>
  <si>
    <t>h_036b_2</t>
  </si>
  <si>
    <t>h_036b_3</t>
  </si>
  <si>
    <t>h_038</t>
  </si>
  <si>
    <t>h_038_1_a</t>
  </si>
  <si>
    <t>h_038_1_b</t>
  </si>
  <si>
    <t>h_038_1_c</t>
  </si>
  <si>
    <t>h_038_1_d</t>
  </si>
  <si>
    <t>h_038_2</t>
  </si>
  <si>
    <t>h_038_3</t>
  </si>
  <si>
    <t>h_039</t>
  </si>
  <si>
    <t>h_039_1_a</t>
  </si>
  <si>
    <t>h_039_1_b</t>
  </si>
  <si>
    <t>h_039_1_c</t>
  </si>
  <si>
    <t>h_039_1_d</t>
  </si>
  <si>
    <t>h_039_2</t>
  </si>
  <si>
    <t>h_039_3</t>
  </si>
  <si>
    <t>11H_001_2_3</t>
  </si>
  <si>
    <t>11H_001_3_3</t>
  </si>
  <si>
    <t>h_001_4_3</t>
  </si>
  <si>
    <t>11H_001_4_3</t>
  </si>
  <si>
    <t>11H_001_5_3</t>
  </si>
  <si>
    <t>h_001_21_fa</t>
  </si>
  <si>
    <t>ex_21_1_fa</t>
  </si>
  <si>
    <t>ex_21_2_fa</t>
  </si>
  <si>
    <t>ex_21_3_fa</t>
  </si>
  <si>
    <t>ex_21_4_fa</t>
  </si>
  <si>
    <t>ex_21_5_fa</t>
  </si>
  <si>
    <t>ex_21_6_fa</t>
  </si>
  <si>
    <t>ex_21_7_fa</t>
  </si>
  <si>
    <t>f_000</t>
  </si>
  <si>
    <t>f_001</t>
  </si>
  <si>
    <t>f_002</t>
  </si>
  <si>
    <t>f_003</t>
  </si>
  <si>
    <t>f_004_2</t>
  </si>
  <si>
    <t>f_004_3_a</t>
  </si>
  <si>
    <t>f_005_2</t>
  </si>
  <si>
    <t>f_005_3_a</t>
  </si>
  <si>
    <t>f_005_3_b</t>
  </si>
  <si>
    <t>f_004_3_b</t>
  </si>
  <si>
    <t>g_000</t>
  </si>
  <si>
    <t>g_001_a</t>
  </si>
  <si>
    <t>g_001_b</t>
  </si>
  <si>
    <t>g_002</t>
  </si>
  <si>
    <t>g_003</t>
  </si>
  <si>
    <t>g_004_a</t>
  </si>
  <si>
    <t>g_005_a</t>
  </si>
  <si>
    <t>g_006_a</t>
  </si>
  <si>
    <t>g_006_b</t>
  </si>
  <si>
    <t>g_006_1_a</t>
  </si>
  <si>
    <t>g_006_1_b</t>
  </si>
  <si>
    <t>g_006_2</t>
  </si>
  <si>
    <t>g_006_3_a</t>
  </si>
  <si>
    <t>11G_024_2</t>
  </si>
  <si>
    <t>11G_024_2_1</t>
  </si>
  <si>
    <t>11G_025_1</t>
  </si>
  <si>
    <t>11G_025_3</t>
  </si>
  <si>
    <t>11G_025_4</t>
  </si>
  <si>
    <t>11G_025_4_1</t>
  </si>
  <si>
    <t>11G_025_5</t>
  </si>
  <si>
    <t>11G_026_1</t>
  </si>
  <si>
    <t>11G_026_2</t>
  </si>
  <si>
    <t>11G_027_1</t>
  </si>
  <si>
    <t>11G_027_2</t>
  </si>
  <si>
    <t>11G_027_3</t>
  </si>
  <si>
    <t>11G_028_1</t>
  </si>
  <si>
    <t>11G_028_2</t>
  </si>
  <si>
    <t>11G_028_3</t>
  </si>
  <si>
    <t>11G_028_4</t>
  </si>
  <si>
    <t>11G_029</t>
  </si>
  <si>
    <t>11G_037</t>
  </si>
  <si>
    <t>g_001_2_a</t>
  </si>
  <si>
    <t>g_001_2_b</t>
  </si>
  <si>
    <t>g_004_d</t>
  </si>
  <si>
    <t>g_005_d</t>
  </si>
  <si>
    <t>11G_001_2</t>
  </si>
  <si>
    <t>11G_001_1_1</t>
  </si>
  <si>
    <t>g_001_1_1</t>
  </si>
  <si>
    <t>g_007_d</t>
  </si>
  <si>
    <t>g_008_d</t>
  </si>
  <si>
    <t>g_010_d</t>
  </si>
  <si>
    <t>g_011_d</t>
  </si>
  <si>
    <t>g_022_2_e</t>
  </si>
  <si>
    <t>g_023_2_e</t>
  </si>
  <si>
    <t>g_024_2_e</t>
  </si>
  <si>
    <t>g_025_4_e</t>
  </si>
  <si>
    <t>g_026_2_e</t>
  </si>
  <si>
    <t>g_027_2_e</t>
  </si>
  <si>
    <t>g_001_1_b</t>
  </si>
  <si>
    <t>g_001_1_a</t>
  </si>
  <si>
    <t>g_026_0</t>
  </si>
  <si>
    <t>11G_026_0</t>
  </si>
  <si>
    <t>11C-102-0-3d</t>
  </si>
  <si>
    <t>c_102_0_3d_b</t>
  </si>
  <si>
    <t>c_102_0_3d_c</t>
  </si>
  <si>
    <t>c_102_0_3d_fa</t>
  </si>
  <si>
    <t>c_102_0_3e_a</t>
  </si>
  <si>
    <t>11C-102-0-3e</t>
  </si>
  <si>
    <t>c_102_0_3e_b</t>
  </si>
  <si>
    <t>c_102_0_3e_c</t>
  </si>
  <si>
    <t>c_102_0_3e_d</t>
  </si>
  <si>
    <t>c_102_0_3e_e</t>
  </si>
  <si>
    <t>c_102_0_3e_f</t>
  </si>
  <si>
    <t>c_102_0_3e_fa</t>
  </si>
  <si>
    <t>c_102_1</t>
  </si>
  <si>
    <t>11C-102-1</t>
  </si>
  <si>
    <t>c_102_1_2</t>
  </si>
  <si>
    <t>11C-102-1-2</t>
  </si>
  <si>
    <t>11C-102-1-3</t>
  </si>
  <si>
    <t>c_102_1_3_b</t>
  </si>
  <si>
    <t>c_102_1_3_fa</t>
  </si>
  <si>
    <t>1. Receive 1 million yen one month from today
2. Receive 1,010,000 yen 13 months from today (Interest rate difference: 1%)</t>
  </si>
  <si>
    <t>1. Receive 1 million yen one month from today
2. Receive 1,020,000 yen 13 months from today (Interest rate difference: 1%)</t>
  </si>
  <si>
    <t>1. Receive 1 million yen one month from today
2. Receive 1,060,000 yen 13 months from today (Interest rate difference: 6%)</t>
  </si>
  <si>
    <t>1. Receive 1 million yen one month from today
2. Receive 1,100,000 yen 13 months from today (Interest rate difference: 10%)</t>
  </si>
  <si>
    <t>1. Receive 1 million yen one month from today
2. Receive 1,200,000 yen 13 months from today (Interest rate difference: 20%)</t>
  </si>
  <si>
    <t>1. Receive 1 million yen one month from today
2. Receive 1,300,000 yen 13 months from today (Interest rate difference: 30%)</t>
  </si>
  <si>
    <t>1. Receive 1 million yen one month from today
2. Receive 1,400,000 yen 13 months from today (Interest rate difference: 40%)</t>
  </si>
  <si>
    <t>1. Receive 1 million yen 13 months from today. 
2. Receive 1 million 25 months from today. (Interest rate difference: 0%) 
3. Refused to answer</t>
  </si>
  <si>
    <t>c_103_0_b</t>
  </si>
  <si>
    <t>c_103_0_c</t>
  </si>
  <si>
    <t>c_103_0_d</t>
  </si>
  <si>
    <t>c_103_0_e</t>
  </si>
  <si>
    <t>c_103_0_f</t>
  </si>
  <si>
    <t>c_103_0_g</t>
  </si>
  <si>
    <t>c_103_0_h</t>
  </si>
  <si>
    <t>c_103_0_i</t>
  </si>
  <si>
    <t>c_103_0_j</t>
  </si>
  <si>
    <t>c_103_0_k</t>
  </si>
  <si>
    <t>c_103_0_fa</t>
  </si>
  <si>
    <t>c_103_a</t>
  </si>
  <si>
    <t>11C-103</t>
  </si>
  <si>
    <t>11C-103-1</t>
  </si>
  <si>
    <t>c_103_1_b</t>
  </si>
  <si>
    <t>c_103_1_fa</t>
  </si>
  <si>
    <t>11C-103-2</t>
  </si>
  <si>
    <t>c_103_2_b</t>
  </si>
  <si>
    <t>c_103_2_fa</t>
  </si>
  <si>
    <t>c_104</t>
  </si>
  <si>
    <t>11C-104</t>
  </si>
  <si>
    <t>c_105</t>
  </si>
  <si>
    <t>11C-105</t>
  </si>
  <si>
    <t>c_105_fa</t>
  </si>
  <si>
    <t>c_106a_a</t>
  </si>
  <si>
    <t>11C-106a</t>
  </si>
  <si>
    <t>c_106a_b</t>
  </si>
  <si>
    <t>c_106</t>
  </si>
  <si>
    <t>c_107_a</t>
  </si>
  <si>
    <t>11C-107</t>
  </si>
  <si>
    <t>c_107_b</t>
  </si>
  <si>
    <t>c_108_a</t>
  </si>
  <si>
    <t>11C-108</t>
  </si>
  <si>
    <t>c_108_b</t>
  </si>
  <si>
    <t>c_109_a</t>
  </si>
  <si>
    <t>11C-111</t>
  </si>
  <si>
    <t>c_109_b</t>
  </si>
  <si>
    <t>c_110_1_a</t>
  </si>
  <si>
    <t>11C-110-1</t>
  </si>
  <si>
    <t>c_110_1_b</t>
  </si>
  <si>
    <t>c_110_2_a</t>
  </si>
  <si>
    <t>11C-110-2</t>
  </si>
  <si>
    <t>c_110_2_b</t>
  </si>
  <si>
    <t>11C-111-0</t>
  </si>
  <si>
    <t>9th child
Is it the same situation as before?</t>
  </si>
  <si>
    <t>Marital status of the 9th offspring (son or daughter)</t>
  </si>
  <si>
    <t>9th child
Did the situation change? If yes, please indicate based on the residence from the last investigation.</t>
  </si>
  <si>
    <t>9th child
Roughly how long does it take to go to the son's/daughter's residence?</t>
  </si>
  <si>
    <t>9th child
Employment and school enrollment of the @th-born offspring (whether son or daughter)</t>
  </si>
  <si>
    <t>e_019_3_g</t>
  </si>
  <si>
    <t>e_019_3_h</t>
  </si>
  <si>
    <t>e_019_3_i</t>
  </si>
  <si>
    <t>e_019_3_j</t>
  </si>
  <si>
    <t>e_019_3_k</t>
  </si>
  <si>
    <t>e_019_3_l</t>
  </si>
  <si>
    <t>e_019_3_fa</t>
  </si>
  <si>
    <t>e_019_4</t>
  </si>
  <si>
    <t>11E-019-4</t>
  </si>
  <si>
    <t>e_019_5_a</t>
  </si>
  <si>
    <t>e_019_5_b</t>
  </si>
  <si>
    <t>e_019_5_c</t>
  </si>
  <si>
    <t>e_019_5_d</t>
  </si>
  <si>
    <t>e_019_5_e</t>
  </si>
  <si>
    <t>e_019_5_f</t>
  </si>
  <si>
    <t>e_019_5_g</t>
  </si>
  <si>
    <t>e_019_5_h</t>
  </si>
  <si>
    <t>e_019_5_i</t>
  </si>
  <si>
    <t>e_019_5_j</t>
  </si>
  <si>
    <t>e_019_5_k</t>
  </si>
  <si>
    <t>e_019_5_l</t>
  </si>
  <si>
    <t>e_019_5_n</t>
  </si>
  <si>
    <t>e_019_5_o</t>
  </si>
  <si>
    <t>e_019_5_p</t>
  </si>
  <si>
    <t>e_019_5_q</t>
  </si>
  <si>
    <t>e_019_5_r</t>
  </si>
  <si>
    <t>e_019_5_s</t>
  </si>
  <si>
    <t>e_019_5_t</t>
  </si>
  <si>
    <t>e_019_5_u</t>
  </si>
  <si>
    <t>e_019_5_v</t>
  </si>
  <si>
    <t>e_019_5_fa</t>
  </si>
  <si>
    <t>e_019_3a_a</t>
  </si>
  <si>
    <t>e_019_3a_b</t>
  </si>
  <si>
    <t>e_019_3a_c</t>
  </si>
  <si>
    <t>e_019_3a_d</t>
  </si>
  <si>
    <t>e_019_3a_e</t>
  </si>
  <si>
    <t>e_019_3a_f</t>
  </si>
  <si>
    <t>e_019_3a_g</t>
  </si>
  <si>
    <t>e_019_3a_h</t>
  </si>
  <si>
    <t>e_019_3a_i</t>
  </si>
  <si>
    <t>e_019_3a_j</t>
  </si>
  <si>
    <t>e_019_3a_l</t>
  </si>
  <si>
    <t>e_019_3a_m</t>
  </si>
  <si>
    <t>e_019_3a_o</t>
  </si>
  <si>
    <t>e_019_3a_p</t>
  </si>
  <si>
    <t>e_019_3a_q</t>
  </si>
  <si>
    <t>e_019_3a_r</t>
  </si>
  <si>
    <t>e_019_3a_s</t>
  </si>
  <si>
    <t>e_019_3a_t</t>
  </si>
  <si>
    <t>e_019_3a_u</t>
  </si>
  <si>
    <t>e_019_3a_v</t>
  </si>
  <si>
    <t>e_019_3a_w</t>
  </si>
  <si>
    <t>e_019_3a_x</t>
  </si>
  <si>
    <t>e_019_3a_y</t>
  </si>
  <si>
    <t>e_019_3a_z</t>
  </si>
  <si>
    <t>e_019_3a_aa</t>
  </si>
  <si>
    <t>e_019_3a_ab</t>
  </si>
  <si>
    <t>e_019_3a_ac</t>
  </si>
  <si>
    <t>e_019_3a_ad</t>
  </si>
  <si>
    <t>e_019_3a_ae</t>
  </si>
  <si>
    <t>e_019_3a_af</t>
  </si>
  <si>
    <t>e_019_3a_ag</t>
  </si>
  <si>
    <t>e_019_3a_ah</t>
  </si>
  <si>
    <t>e_019_3a_ai</t>
  </si>
  <si>
    <t>e_019_3a_aj</t>
  </si>
  <si>
    <t>e_019_3a_ak</t>
  </si>
  <si>
    <t>e_019_3a_al</t>
  </si>
  <si>
    <t>e_019_3a_am</t>
  </si>
  <si>
    <t>e_019_3a_an</t>
  </si>
  <si>
    <t>e_019_3a_ao</t>
  </si>
  <si>
    <t>e_019_3a_ap</t>
  </si>
  <si>
    <t>e_019_3a_aq</t>
  </si>
  <si>
    <t>e_019_3a_ar</t>
  </si>
  <si>
    <t>e_019_3a_as</t>
  </si>
  <si>
    <t>e_019_3a_at</t>
  </si>
  <si>
    <t>e_019_3a_au</t>
  </si>
  <si>
    <t>e_019_3a_av</t>
  </si>
  <si>
    <t>e_019_3a_aw</t>
  </si>
  <si>
    <t>e_019_3a_ax</t>
  </si>
  <si>
    <t>e_019_3a_ay</t>
  </si>
  <si>
    <t>e_019_3a_az</t>
  </si>
  <si>
    <t>11E-019-5a</t>
  </si>
  <si>
    <t>e_019_5a_m</t>
  </si>
  <si>
    <t>e_019_5a_n</t>
  </si>
  <si>
    <t>e_019_5a_o</t>
  </si>
  <si>
    <t>e_019_5a_p</t>
  </si>
  <si>
    <t>e_019_5a_q</t>
  </si>
  <si>
    <t>e_019_5a_r</t>
  </si>
  <si>
    <t>e_019_5a_s</t>
  </si>
  <si>
    <t>e_019_5a_t</t>
  </si>
  <si>
    <t>e_019_5a_u</t>
  </si>
  <si>
    <t>e_019_5a_v</t>
  </si>
  <si>
    <t>11E-019-5b</t>
  </si>
  <si>
    <t>e_019_5b_a</t>
  </si>
  <si>
    <t>e_019_5b_b</t>
  </si>
  <si>
    <t>e_019_5b_c</t>
  </si>
  <si>
    <t>e_019_5b_d</t>
  </si>
  <si>
    <t>e_019_5b_e</t>
  </si>
  <si>
    <t>e_019_5b_f</t>
  </si>
  <si>
    <t>e_019_5b_g</t>
  </si>
  <si>
    <t>e_019_5b_h</t>
  </si>
  <si>
    <t>e_019_5b_i</t>
  </si>
  <si>
    <t>e_019_5b_j</t>
  </si>
  <si>
    <t>e_019_5b_k</t>
  </si>
  <si>
    <t>e_019_5b_l</t>
  </si>
  <si>
    <t>e_019_5b_m</t>
  </si>
  <si>
    <t>e_019_5b_n</t>
  </si>
  <si>
    <t>e_019_5b_o</t>
  </si>
  <si>
    <t>e_019_5b_p</t>
  </si>
  <si>
    <t>e_019_5b_q</t>
  </si>
  <si>
    <t>e_019_5b_r</t>
  </si>
  <si>
    <t>e_019_5b_s</t>
  </si>
  <si>
    <t>e_019_5b_t</t>
  </si>
  <si>
    <t>e_019_5b_u</t>
  </si>
  <si>
    <t>e_019_5b_v</t>
  </si>
  <si>
    <t>e_019_5b_w</t>
  </si>
  <si>
    <t>e_019_5b_x</t>
  </si>
  <si>
    <t>e_019_5b_y</t>
  </si>
  <si>
    <t>e_019_5b_z</t>
  </si>
  <si>
    <t>e_019_5b_aa</t>
  </si>
  <si>
    <t>e_019_5b_ab</t>
  </si>
  <si>
    <t>e_019_5b_ac</t>
  </si>
  <si>
    <t>e_019_5b_ad</t>
  </si>
  <si>
    <t>e_019_5b_ae</t>
  </si>
  <si>
    <t>e_019_5b_af</t>
  </si>
  <si>
    <t>e_019_5b_ag</t>
  </si>
  <si>
    <t>e_019_5b_ah</t>
  </si>
  <si>
    <t>e_019_5b_ai</t>
  </si>
  <si>
    <t>e_019_5b_aj</t>
  </si>
  <si>
    <t>e_019_5b_ak</t>
  </si>
  <si>
    <t>e_019_5b_al</t>
  </si>
  <si>
    <t>e_019_5b_am</t>
  </si>
  <si>
    <t>e_019_5b_an</t>
  </si>
  <si>
    <t>e_019_5b_ao</t>
  </si>
  <si>
    <t>e_019_5b_ap</t>
  </si>
  <si>
    <t>e_019_5b_aq</t>
  </si>
  <si>
    <t>e_019_5b_ar</t>
  </si>
  <si>
    <t>e_019_5b_as</t>
  </si>
  <si>
    <t>e_019_5b_at</t>
  </si>
  <si>
    <t>e_019_5b_au</t>
  </si>
  <si>
    <t>e_019_5b_av</t>
  </si>
  <si>
    <t>e_019_5b_aw</t>
  </si>
  <si>
    <t>e_019_5b_ax</t>
  </si>
  <si>
    <t>e_019_5b_ay</t>
  </si>
  <si>
    <t>e_019_5b_az</t>
  </si>
  <si>
    <t>e_021_a</t>
  </si>
  <si>
    <t>e_021_d</t>
  </si>
  <si>
    <t>e_021a1_a</t>
  </si>
  <si>
    <t>11E-021a1</t>
  </si>
  <si>
    <t>e_021a1_b</t>
  </si>
  <si>
    <t>11E-021a2</t>
  </si>
  <si>
    <t>e_021a2_d</t>
  </si>
  <si>
    <t>e_021b_a</t>
  </si>
  <si>
    <t>11E-021b</t>
  </si>
  <si>
    <t>1. Yes. He/she had __ child(ren).
2. Don't know
3. Refused to answer</t>
  </si>
  <si>
    <t>When was that time period? Please answer the corresponding dates.</t>
  </si>
  <si>
    <t>Is your spouse searching for a job, or planning to search for a job in the future?</t>
  </si>
  <si>
    <t>How long has your spouse been searching for a job?</t>
  </si>
  <si>
    <t>1. About ____ yen 
2. Don't know 
3. Refused to answer</t>
  </si>
  <si>
    <t>c_037_1_l</t>
  </si>
  <si>
    <t>c_037_1_m</t>
  </si>
  <si>
    <t>c_037_1_fa</t>
  </si>
  <si>
    <t>c_038_a</t>
  </si>
  <si>
    <t>11C-038</t>
  </si>
  <si>
    <t>c_038_1</t>
  </si>
  <si>
    <t>11C-038-1</t>
  </si>
  <si>
    <t>11C-100a</t>
  </si>
  <si>
    <t>11C-100</t>
  </si>
  <si>
    <t>c_101</t>
  </si>
  <si>
    <t>11C-101</t>
  </si>
  <si>
    <t>c_101a</t>
  </si>
  <si>
    <t>11C-101a</t>
  </si>
  <si>
    <t>c_102</t>
  </si>
  <si>
    <t>11C-102</t>
  </si>
  <si>
    <t>11C-102-0a</t>
  </si>
  <si>
    <t>11C-102-0b</t>
  </si>
  <si>
    <t>c_102_0_0_a</t>
  </si>
  <si>
    <t>11C-102-0-0</t>
  </si>
  <si>
    <t>c_102_0_1</t>
  </si>
  <si>
    <t>11C-102-0-1</t>
  </si>
  <si>
    <t>11C-102-0-1-0</t>
  </si>
  <si>
    <t>c_102_0_2a_a</t>
  </si>
  <si>
    <t>11C-102-0-2a</t>
  </si>
  <si>
    <t>c_102_0_2a_b</t>
  </si>
  <si>
    <t>c_102_0_2b_a</t>
  </si>
  <si>
    <t>11C-102-0-2b</t>
  </si>
  <si>
    <t>c_102_0_2b_b</t>
  </si>
  <si>
    <t>c_102_0_3</t>
  </si>
  <si>
    <t>11C-102-0-3</t>
  </si>
  <si>
    <t>c_102_0_3a_a</t>
  </si>
  <si>
    <t>11C-102-0-3a</t>
  </si>
  <si>
    <t>c_102_0_3a_b</t>
  </si>
  <si>
    <t>c_102_0_3b</t>
  </si>
  <si>
    <t>11C-102-0-3b</t>
  </si>
  <si>
    <t>c_102_0_3b_fa</t>
  </si>
  <si>
    <t>11C-102-0-3c</t>
  </si>
  <si>
    <t>c_102_0_3c_b</t>
  </si>
  <si>
    <t>c_102_0_3c_c</t>
  </si>
  <si>
    <t>c_102_0_3c_fa</t>
  </si>
  <si>
    <t>c_102_0_3d_a</t>
  </si>
  <si>
    <t>6. Employer-sponsored private pension fund  benefits at (__) years old</t>
  </si>
  <si>
    <t xml:space="preserve">7. Survivors' pension benefits at (__) years old </t>
  </si>
  <si>
    <t>8. Disability pension benefits at (__) years old</t>
  </si>
  <si>
    <t>1. There is a 10% probability that your pay would increase by 50%, and a 90% probability that your pay would increase by 5%
2. There is a 100% probability that your pay would increase by 20%</t>
  </si>
  <si>
    <t>1. There is a 100% probability that your pay would increase by 5%
2. There is a 100% probability that your pay would increase by 20%</t>
  </si>
  <si>
    <t>1. Receive 1 million yen one month from today
2. Receive 1 million yen 13 months from today (Interest rate difference: 0%)</t>
  </si>
  <si>
    <t>1. Receive 1 million yen one month from today
2. Receive 1,001,000 yen 13 months from today (Interest rate difference: 0.1%)</t>
  </si>
  <si>
    <t>1. Receive 1 million yen one month from today
2. Receive 1,005,000 yen 13 months from today (Interest rate difference: 0.5%)</t>
  </si>
  <si>
    <t>1. Receive 1 million yen 13 months from today. 
2. Receive 1,001,000 yen million 25 months from today. (Interest rate difference: 0.1%) 
3. Refused to answer</t>
  </si>
  <si>
    <t>1. Receive 1 million yen 13 months from today. 
2. Receive 1,005,000 yen 25 months from today. (Interest rate difference: 0.5%) 
3. Refused to answer</t>
  </si>
  <si>
    <t>1. Receive 1 million yen 13 months from today. 
2. Receive 1,010,000 yen 25 months from today. (Interest rate difference: 1%) 
3. Refused to answer</t>
  </si>
  <si>
    <t>1. Receive 1 million yen 13 months from today. 
2. Receive 1,020,000 yen 25 months from today. (Interest rate difference: 2%) 
3. Refused to answer</t>
  </si>
  <si>
    <t>1. Receive 1 million yen 13 months from today. 
2. Receive 1,060,000 yen 25 months from today. (Interest rate difference: 6%) 
3. Refused to answer</t>
  </si>
  <si>
    <t>1. Receive 1 million yen 13 months from today. 
2. Receive 1,010,000 yen 25 months from today. (Interest rate difference: 10%) 
3. Refused to answer</t>
  </si>
  <si>
    <t>1. Receive 1 million yen 13 months from today. 
2. Receive 1,200,000 yen 25 months from today. (Interest rate difference: 20%) 
3. Refused to answer</t>
  </si>
  <si>
    <t>1. Receive 1 million yen 13 months from today. 
2. Receive 1,300,000 yen 25 months from today. (Interest rate difference: 30%) 
3. Refused to answer</t>
  </si>
  <si>
    <t>1. Receive 1 million yen 13 months from today. 
2. Receive 1,400,000 yen 25 months from today. (Interest rate difference: 40%) 
3. Refused to answer</t>
  </si>
  <si>
    <t>1. 100,000 yen worth of gift certificates good for six months, starting today
2. 50,000 yen worth of gift certificates every year from now on</t>
  </si>
  <si>
    <t>1. 100,000 yen worth of gift certificates good for six months, starting today
2. 30,000 yen worth of gift certificates every year from now on</t>
  </si>
  <si>
    <t>c_111_3_b</t>
  </si>
  <si>
    <t>11C-114-0</t>
  </si>
  <si>
    <t>c_114</t>
  </si>
  <si>
    <t>11C-114</t>
  </si>
  <si>
    <t>c_115_a</t>
  </si>
  <si>
    <t>11C-115</t>
  </si>
  <si>
    <t>c_116_a</t>
  </si>
  <si>
    <t>11C-116</t>
  </si>
  <si>
    <t>c_117_a</t>
  </si>
  <si>
    <t>11C-117</t>
  </si>
  <si>
    <t>c_117_b</t>
  </si>
  <si>
    <t>c_118_a</t>
  </si>
  <si>
    <t>11C-118</t>
  </si>
  <si>
    <t>c_118a_a</t>
  </si>
  <si>
    <t>11C-118a</t>
  </si>
  <si>
    <t>11C-118b</t>
  </si>
  <si>
    <t>2009,10</t>
  </si>
  <si>
    <t>2009,11</t>
  </si>
  <si>
    <t>2009,12</t>
  </si>
  <si>
    <t>2010,3</t>
  </si>
  <si>
    <t>2010,4</t>
  </si>
  <si>
    <t>2010,5</t>
  </si>
  <si>
    <t>2010,6</t>
  </si>
  <si>
    <t>2010,7</t>
  </si>
  <si>
    <t>2010,8</t>
  </si>
  <si>
    <t>2010,9</t>
  </si>
  <si>
    <t>2010,10</t>
  </si>
  <si>
    <t>2010,11</t>
  </si>
  <si>
    <t>2010,12</t>
  </si>
  <si>
    <t>2011,3</t>
  </si>
  <si>
    <t>2011,4</t>
  </si>
  <si>
    <t>2011,5</t>
  </si>
  <si>
    <t>2011,6</t>
  </si>
  <si>
    <t>2011,7</t>
  </si>
  <si>
    <t>2011,8</t>
  </si>
  <si>
    <t>2011,10</t>
  </si>
  <si>
    <t>2011,11</t>
  </si>
  <si>
    <t>2011,12</t>
  </si>
  <si>
    <t>2nd child
Employment and school enrollment of the @th-born offspring (whether son or daughter)</t>
  </si>
  <si>
    <t xml:space="preserve">This is the current status of your 2nd offspring based on what you have just told me. Could you confirm this is correct? </t>
  </si>
  <si>
    <t>3rd child
Is it the same situation as before?</t>
  </si>
  <si>
    <t>Marital status of the 3rd offspring (son or daughter)</t>
  </si>
  <si>
    <t>11B-016-3a</t>
  </si>
  <si>
    <t>11B-016-4a</t>
  </si>
  <si>
    <t>11B-016-5a</t>
  </si>
  <si>
    <t>11B-016-6a</t>
  </si>
  <si>
    <t>11B-016-7a</t>
  </si>
  <si>
    <t>11B-016-8a</t>
  </si>
  <si>
    <t>11B-016-9a</t>
  </si>
  <si>
    <t>11B-016-10a</t>
  </si>
  <si>
    <t>11B-016-1b</t>
  </si>
  <si>
    <t>11B-016-2b</t>
  </si>
  <si>
    <t>11B-016-3b</t>
  </si>
  <si>
    <t>11B-016-4b</t>
  </si>
  <si>
    <t>11B-016-5b</t>
  </si>
  <si>
    <t>11B-016-6b</t>
  </si>
  <si>
    <t>11B-016-7b</t>
  </si>
  <si>
    <t>11B-016-8b</t>
  </si>
  <si>
    <t>11B-016-9b</t>
  </si>
  <si>
    <t>11B-016-10b</t>
  </si>
  <si>
    <t>11B-017-1</t>
  </si>
  <si>
    <t>11B-017-2</t>
  </si>
  <si>
    <t>11B-017-3</t>
  </si>
  <si>
    <t>11B-017-4</t>
  </si>
  <si>
    <t>11B-018</t>
  </si>
  <si>
    <t>11B-019</t>
  </si>
  <si>
    <t>11EX-8-1</t>
  </si>
  <si>
    <t>1. There is a 70% probability that your pay would increase by 50%, and a 30% probability that your pay would increase by 5%
2. There is a 100% probability that your pay would increase by 10%</t>
  </si>
  <si>
    <t>1. There is a 60% probability that your pay would increase by 50%, and a 40% probability that your pay would increase by 5%
2. There is a 100% probability that your pay would increase by 10%</t>
  </si>
  <si>
    <t>1. There is a 50% probability that your pay would increase by 50%, and a 50% probability that your pay would increase by 5%
2. There is a 100% probability that your pay would increase by 10%</t>
  </si>
  <si>
    <t>1. There is a 40% probability that your pay would increase by 50%, and a 60% probability that your pay would increase by 5%
2. There is a 100% probability that your pay would increase by 10%</t>
  </si>
  <si>
    <t>1. There is a 30% probability that your pay would increase by 50%, and a 70% probability that your pay would increase by 5%
2. There is a 100% probability that your pay would increase by 10%</t>
  </si>
  <si>
    <t>1. There is a 20% probability that your pay would increase by 50%, and a 80% probability that your pay would increase by 5%
2. There is a 100% probability that your pay would increase by 10%</t>
  </si>
  <si>
    <t>1. There is a 10% probability that your pay would increase by 50%, and a 90% probability that your pay would increase by 5%
2. There is a 100% probability that your pay would increase by 10%</t>
  </si>
  <si>
    <t>1. There is a 100% probability that your pay would increase by 5%
2. There is a 100% probability that your pay would increase by 10%</t>
  </si>
  <si>
    <t>a_016_1_a</t>
  </si>
  <si>
    <t>a_016_1_b</t>
  </si>
  <si>
    <t>a_016_1_c</t>
  </si>
  <si>
    <t>a_016_1_d</t>
  </si>
  <si>
    <t>a_016_2_a</t>
  </si>
  <si>
    <t>a_016_2_b</t>
  </si>
  <si>
    <t>a_016_2_c</t>
  </si>
  <si>
    <t>a_016_2_d</t>
  </si>
  <si>
    <t>a_016_4_fa</t>
  </si>
  <si>
    <t>a_017_1_r</t>
  </si>
  <si>
    <t>a_017_1_s</t>
  </si>
  <si>
    <t>a_017_1_t</t>
  </si>
  <si>
    <t>a_017_1_u</t>
  </si>
  <si>
    <t>a_017_1_v</t>
  </si>
  <si>
    <t>a_017_1_w</t>
  </si>
  <si>
    <t>a_017_1_x</t>
  </si>
  <si>
    <t>a_017_1_y</t>
  </si>
  <si>
    <t>a_018_c</t>
  </si>
  <si>
    <t>a_019_c</t>
  </si>
  <si>
    <t>a_019_1_fa</t>
  </si>
  <si>
    <t>a_019_2_a</t>
  </si>
  <si>
    <t>a_019_2_c</t>
  </si>
  <si>
    <t>a_019_2_d</t>
  </si>
  <si>
    <t>a_019_3_a</t>
  </si>
  <si>
    <t>11A-019-3</t>
  </si>
  <si>
    <t>a_019_3_b</t>
  </si>
  <si>
    <t>a_019_3_c</t>
  </si>
  <si>
    <t>a_019_3_d</t>
  </si>
  <si>
    <t>a_019_4_fa</t>
  </si>
  <si>
    <t>a_020_1_1_f</t>
  </si>
  <si>
    <t>a_020_1_2_c</t>
  </si>
  <si>
    <t>a_020_1_3_fa</t>
  </si>
  <si>
    <t>a_020_2_1_f</t>
  </si>
  <si>
    <t>a_020_2_2_c</t>
  </si>
  <si>
    <t>a_020_2_3_fa</t>
  </si>
  <si>
    <t>a_020_3_a</t>
  </si>
  <si>
    <t>a_020_3_b</t>
  </si>
  <si>
    <t>a_020_3_c</t>
  </si>
  <si>
    <t>a_020_3_d</t>
  </si>
  <si>
    <t>a_020_4_a</t>
  </si>
  <si>
    <t>a_020_4_b</t>
  </si>
  <si>
    <t>a_020_4_c</t>
  </si>
  <si>
    <t>a_020_4_d</t>
  </si>
  <si>
    <t>ex_15_4_8_s</t>
  </si>
  <si>
    <t>ex_15_4_8_t</t>
  </si>
  <si>
    <t>ex_15_4_8_u</t>
  </si>
  <si>
    <t>ex_15_4_8_v</t>
  </si>
  <si>
    <t>ex_15_4_8_w</t>
  </si>
  <si>
    <t>ex_15_4_8_x</t>
  </si>
  <si>
    <t>ex_15_4_8_y</t>
  </si>
  <si>
    <t>ex_15_5_8_a</t>
  </si>
  <si>
    <t>11EX_15_5_8</t>
  </si>
  <si>
    <t>ex_15_5_8_d</t>
  </si>
  <si>
    <t>ex_15_8_8_a</t>
  </si>
  <si>
    <t>ex_15_8_8_b</t>
  </si>
  <si>
    <t>11EX_15b_1_1</t>
  </si>
  <si>
    <t>ex_15b_2_1</t>
  </si>
  <si>
    <t>11EX_15b_2_1</t>
  </si>
  <si>
    <t>ex_15b_2_1_fa</t>
  </si>
  <si>
    <t>ex_15b_3_1_a</t>
  </si>
  <si>
    <t>11EX_15b_3_1</t>
  </si>
  <si>
    <t>At this job, excluding weekends and national holidays, how many days of paid vacation does your spouse get in a year?</t>
  </si>
  <si>
    <t>At this job, how many days of sick leave does your spouse receive?</t>
  </si>
  <si>
    <t>At this job, can your spouse take a family-care leave?</t>
  </si>
  <si>
    <t>At this job, how many days of family-care leave does your spouse receive per year?</t>
  </si>
  <si>
    <t>Does your spouse earn any income from work?</t>
  </si>
  <si>
    <t xml:space="preserve">What is your spouse's hourly wage? Please state the total amount before taxes, social insurance, savings deductions, etc. </t>
  </si>
  <si>
    <t xml:space="preserve">What is your spouse's daily wage? Please state the total amount before taxes, social insurance, savings deductions, etc. </t>
  </si>
  <si>
    <t>How many hours did your spouse work to earn the daily salary he/she answered?</t>
  </si>
  <si>
    <t xml:space="preserve">What is your spouse's monthly wage? Please state the total amount before taxes, social insurance, savings deductions, etc. </t>
  </si>
  <si>
    <t xml:space="preserve">What is your spouse's annual income? Please state the total amount before taxes, social insurance, savings deductions, etc. Please include the overtime pay but exclude any bonuses. </t>
  </si>
  <si>
    <t xml:space="preserve">Approximately how much did your spouse receive in bonuses this year? Please answer the amount before taxes and social security payments were deducted. If he/she did not earn any bonus, please input 0 yen in 1. </t>
  </si>
  <si>
    <t xml:space="preserve">Is there a retirement age in your spouse's job? If so, what is it? </t>
  </si>
  <si>
    <t>Does your spouse have any other paid work? For example: self-employed work, temporary work, help for neighbors, or night work.</t>
  </si>
  <si>
    <t>What kind of job is that?</t>
  </si>
  <si>
    <t>About how many hours per week does your spouse work at this job? Please include both paid and unpaid overtime.</t>
  </si>
  <si>
    <t>How much is the salary at that job? Please answer in a way you like such as hourly, monthly, or yearly.</t>
  </si>
  <si>
    <t>I will ask about your spouse's plans for retirement. Does he/she want to quit working someday?</t>
  </si>
  <si>
    <t>Until what age does your spouse want to work? Please the age at least until which he/she will work, or when you will quit work at the latest. It's fine if the answer is a range of ages. If he/she has not decided yet, then please answer “undecided." Please answer in general and not specifically related to your current job.</t>
  </si>
  <si>
    <t>You said your spouse had a job in the last interview. When did he/she quit the job?</t>
  </si>
  <si>
    <t>Why did your spouse quit the job? Why did he/she quit the business? (for self employed) Please answer all that apply.</t>
  </si>
  <si>
    <t>I know it's troublesome, but please confirm once again: Did your spouse reach retirement age at his/her job?</t>
  </si>
  <si>
    <t>Please tell me if you have been diagnosed by a doctor or been advised 9
Ulcer or other stomach disorder</t>
  </si>
  <si>
    <t>Please tell me if you have been diagnosed by a doctor or been advised 10
Joint disorder (Arthritis, rheumatism)</t>
  </si>
  <si>
    <t>Please tell me if you have been diagnosed by a doctor or been advised 11
Broken hip</t>
  </si>
  <si>
    <t>Please tell me if you have been diagnosed by a doctor or been advised 12
Osteoporosis</t>
  </si>
  <si>
    <t>Please tell me if you have been diagnosed by a doctor or been advised 13
Eye disease (Cataracts, glaucoma, etc.)</t>
  </si>
  <si>
    <t>Please tell me if you have been diagnosed by a doctor or been advised 14
Ear disorder (hard of hearing, etc.)</t>
  </si>
  <si>
    <t>Please tell me if you have been diagnosed by a doctor or been advised 15
Bladder disorder (incontinence/leakage, difficulty in urinating, enlarged prostate)</t>
  </si>
  <si>
    <t>Please tell me if you have been diagnosed by a doctor or been advised 16
Parkinson's Disease</t>
  </si>
  <si>
    <t>Please tell me if you have been diagnosed by a doctor or been advised 17
Depression, emotional disorder</t>
  </si>
  <si>
    <t>Please tell me if you have been diagnosed by a doctor or been advised 18
Dementia</t>
  </si>
  <si>
    <t>Please tell me if you have been diagnosed by a doctor or been advised 19
Skin disorder</t>
  </si>
  <si>
    <t>Please tell me if you have been diagnosed by a doctor or been advised 20
Cancer (including leukemia, lymphoma; not including benign skin cancer)</t>
  </si>
  <si>
    <t>e_001_3</t>
  </si>
  <si>
    <t>11E-001-3</t>
  </si>
  <si>
    <t>e_001_4_a</t>
  </si>
  <si>
    <t>11E-001-4</t>
  </si>
  <si>
    <t>e_002_0</t>
  </si>
  <si>
    <t>11E-002-0</t>
  </si>
  <si>
    <t>e_002_0_fa</t>
  </si>
  <si>
    <t>e_002</t>
  </si>
  <si>
    <t>11E-002</t>
  </si>
  <si>
    <t>e_003_a</t>
  </si>
  <si>
    <t>11E-003</t>
  </si>
  <si>
    <t>e_003_b</t>
  </si>
  <si>
    <t>e_003_c</t>
  </si>
  <si>
    <t>e_003_d</t>
  </si>
  <si>
    <t>e_003_e</t>
  </si>
  <si>
    <t>e_003_f</t>
  </si>
  <si>
    <t>e_003_g</t>
  </si>
  <si>
    <t>e_003_h</t>
  </si>
  <si>
    <t>e_003_i</t>
  </si>
  <si>
    <t>e_003_j</t>
  </si>
  <si>
    <t>e_003_k</t>
  </si>
  <si>
    <t>e_003_1_fa</t>
  </si>
  <si>
    <t>e_003_2_fa</t>
  </si>
  <si>
    <t>h_014_2_1_FA</t>
  </si>
  <si>
    <t>h_014_2_2_a</t>
  </si>
  <si>
    <t>h_014_2_2_d</t>
  </si>
  <si>
    <t>h_014_2_3_a</t>
  </si>
  <si>
    <t>h_014_2_3_d</t>
  </si>
  <si>
    <t>11H_015</t>
  </si>
  <si>
    <t>11H_016</t>
  </si>
  <si>
    <t>11H_017</t>
  </si>
  <si>
    <t>11H_019</t>
  </si>
  <si>
    <t>11H_020</t>
  </si>
  <si>
    <t>11H_025</t>
  </si>
  <si>
    <t>11H_027</t>
  </si>
  <si>
    <t>11H_028</t>
  </si>
  <si>
    <t>h_030_1_b</t>
  </si>
  <si>
    <t>h_030_2_a</t>
  </si>
  <si>
    <t>h_030_2_b</t>
  </si>
  <si>
    <t>h_030_3_a</t>
  </si>
  <si>
    <t>h_030_3_b</t>
  </si>
  <si>
    <t>h_030_4_a</t>
  </si>
  <si>
    <t>h_030_4_b</t>
  </si>
  <si>
    <t>h_030_5_a</t>
  </si>
  <si>
    <t>h_030_5_b</t>
  </si>
  <si>
    <t>h_030_6_a</t>
  </si>
  <si>
    <t>h_030_6_b</t>
  </si>
  <si>
    <t>h_030_7_a</t>
  </si>
  <si>
    <t>h_030_7_b</t>
  </si>
  <si>
    <t>h_030_8_a</t>
  </si>
  <si>
    <t>h_030_8_b</t>
  </si>
  <si>
    <t>h_030_9</t>
  </si>
  <si>
    <t>h_030_10</t>
  </si>
  <si>
    <t>h_030_11</t>
  </si>
  <si>
    <t>11H_035</t>
  </si>
  <si>
    <t>h_036</t>
  </si>
  <si>
    <t>h_036_1_a</t>
  </si>
  <si>
    <t>h_036_1_b</t>
  </si>
  <si>
    <t>h_036_1_c</t>
  </si>
  <si>
    <t>h_036_1_d</t>
  </si>
  <si>
    <t>h_036_2</t>
  </si>
  <si>
    <t>h_036_3</t>
  </si>
  <si>
    <t>h_036b</t>
  </si>
  <si>
    <t>h_036b_1_a</t>
  </si>
  <si>
    <t>h_036b_1_b</t>
  </si>
  <si>
    <t>11B-014-5</t>
  </si>
  <si>
    <t>11B-014-6</t>
  </si>
  <si>
    <t>11B-014-7</t>
  </si>
  <si>
    <t>11B-014-8</t>
  </si>
  <si>
    <t>11B-014-9</t>
  </si>
  <si>
    <t>11B-014-10</t>
  </si>
  <si>
    <t>11B-014-11</t>
  </si>
  <si>
    <t>11B-015-1</t>
  </si>
  <si>
    <t>11B-015-2</t>
  </si>
  <si>
    <t>1. Certified for support level 1 
2. Certified for support level 2 
3. Certified for Long-Term Care 1 
4. Certified for Long-Term Care 2 
5. Certified for Long-Term Care 3 
6. Certified for Long-Term Care 4 
7. Certified for Long-Term Care 5 
8. Don't know 
9. Refused to answer</t>
  </si>
  <si>
    <t xml:space="preserve"> Who were the people living together here before XX passed? </t>
  </si>
  <si>
    <t>Silver</t>
  </si>
  <si>
    <t>Caries</t>
  </si>
  <si>
    <t>Diamond</t>
  </si>
  <si>
    <t>Salad</t>
  </si>
  <si>
    <t>Tennis</t>
  </si>
  <si>
    <t>Scarf</t>
  </si>
  <si>
    <t>Baby chick</t>
  </si>
  <si>
    <t>Refused to answer after starting</t>
  </si>
  <si>
    <t>Could not answer after trying for one minute or more</t>
  </si>
  <si>
    <t>Pet</t>
  </si>
  <si>
    <t>Dango</t>
  </si>
  <si>
    <t>Slipper</t>
  </si>
  <si>
    <t>Telephone pole</t>
  </si>
  <si>
    <t>Dish</t>
  </si>
  <si>
    <t>Coat</t>
  </si>
  <si>
    <t>Milk</t>
  </si>
  <si>
    <t>Pool</t>
  </si>
  <si>
    <t>Spray</t>
  </si>
  <si>
    <t>Fish sausage</t>
  </si>
  <si>
    <t>Ribbon</t>
  </si>
  <si>
    <t>Fox</t>
  </si>
  <si>
    <t>Straw</t>
  </si>
  <si>
    <t>Sand beach</t>
  </si>
  <si>
    <t>Brown</t>
  </si>
  <si>
    <t>Knife</t>
  </si>
  <si>
    <t>Crow</t>
  </si>
  <si>
    <t>Notebook</t>
  </si>
  <si>
    <t>Cream</t>
  </si>
  <si>
    <t>Tuna</t>
  </si>
  <si>
    <t>Who answered the questions in this section</t>
  </si>
  <si>
    <t>1. Yes
2. No</t>
  </si>
  <si>
    <t>1. Yes
2. No
3. Not capable of being measured
4. Don't know
5. Refused to answer</t>
  </si>
  <si>
    <t>1. Right
2. Left
3. Don't know
4. Refused to answer</t>
  </si>
  <si>
    <t>1. Right
2. Left</t>
  </si>
  <si>
    <t>1. ___kg
2. Not possible to measure, or measurement failed</t>
  </si>
  <si>
    <t>(  )kg</t>
  </si>
  <si>
    <t>1. Yes 
2. Refused to answer 
3. Did not understand instructions</t>
  </si>
  <si>
    <t>1. Respondent only 
2. Respondent and spouse 
3. Spouse only 
4. Respondent and proxy (not including spouse) 
5. Spouse and proxy
6. Proxy (not including spouse)</t>
  </si>
  <si>
    <t>1. There is a 100% probability that your pay would increase by 50%
2. There is a 100% probability that your pay would increase by 20%</t>
  </si>
  <si>
    <t>1. There is a 90% probability that your pay would increase by 50%, and a 10% probability that your pay would increase by 5%
2. There is a 100% probability that your pay would increase by 20%</t>
  </si>
  <si>
    <t>1. There is a 80% probability that your pay would increase by 50%, and a 20% probability that your pay would increase by 5%
2. There is a 100% probability that your pay would increase by 20%</t>
  </si>
  <si>
    <t>1. There is a 70% probability that your pay would increase by 50%, and a 30% probability that your pay would increase by 5%
2. There is a 100% probability that your pay would increase by 20%</t>
  </si>
  <si>
    <t>1. There is a 60% probability that your pay would increase by 50%, and a 40% probability that your pay would increase by 5%
2. There is a 100% probability that your pay would increase by 20%</t>
  </si>
  <si>
    <t>1. There is a 50% probability that your pay would increase by 50%, and a 50% probability that your pay would increase by 5%
2. There is a 100% probability that your pay would increase by 20%</t>
  </si>
  <si>
    <t>1. There is a 40% probability that your pay would increase by 50%, and a 60% probability that your pay would increase by 5%
2. There is a 100% probability that your pay would increase by 20%</t>
  </si>
  <si>
    <t>1. There is a 30% probability that your pay would increase by 50%, and a 70% probability that your pay would increase by 5%
2. There is a 100% probability that your pay would increase by 20%</t>
  </si>
  <si>
    <t>1. There is a 20% probability that your pay would increase by 50%, and a 80% probability that your pay would increase by 5%
2. There is a 100% probability that your pay would increase by 20%</t>
  </si>
  <si>
    <t>c_031_3_2_n</t>
  </si>
  <si>
    <t>c_031_3_2_o</t>
  </si>
  <si>
    <t>c_031_3_2_p</t>
  </si>
  <si>
    <t>c_031_3_2_q</t>
  </si>
  <si>
    <t>c_031_3_2_r</t>
  </si>
  <si>
    <t>c_031_3_2_s</t>
  </si>
  <si>
    <t>c_031_3_2_t</t>
  </si>
  <si>
    <t>c_031_3_2_u</t>
  </si>
  <si>
    <t>c_031_3_2_v</t>
  </si>
  <si>
    <t>c_031_3_2_w</t>
  </si>
  <si>
    <t>c_031_3_2_x</t>
  </si>
  <si>
    <t>c_031_3_2_y</t>
  </si>
  <si>
    <t>c_031_3_2_z</t>
  </si>
  <si>
    <t>c_031_3_2_aa</t>
  </si>
  <si>
    <t>c_031_3_2_ab</t>
  </si>
  <si>
    <t>c_031_3_2_ac</t>
  </si>
  <si>
    <t>c_031_3_2_ad</t>
  </si>
  <si>
    <t>c_031_3_2_ae</t>
  </si>
  <si>
    <t>c_031_3_2_af</t>
  </si>
  <si>
    <t>c_031_3_2_ag</t>
  </si>
  <si>
    <t xml:space="preserve">1.I am </t>
  </si>
  <si>
    <t xml:space="preserve">2.Spouse </t>
  </si>
  <si>
    <t xml:space="preserve">3.Parent(name: ) </t>
  </si>
  <si>
    <t xml:space="preserve">4.In law(name: ) </t>
  </si>
  <si>
    <t xml:space="preserve">5.Sibling(name: ) </t>
  </si>
  <si>
    <t xml:space="preserve">6.Child/Child's spouse/Grandchild(name: ) </t>
  </si>
  <si>
    <t xml:space="preserve">7.Other relative(name: ) </t>
  </si>
  <si>
    <t xml:space="preserve">8.Friends </t>
  </si>
  <si>
    <t xml:space="preserve">9.Neighbors </t>
  </si>
  <si>
    <t xml:space="preserve">10.Others(name: ) </t>
  </si>
  <si>
    <t xml:space="preserve">11.I don't have a family dependent </t>
  </si>
  <si>
    <t xml:space="preserve">12.I don't know </t>
  </si>
  <si>
    <t>13.Refused to answer</t>
  </si>
  <si>
    <t>4. Spouse's parent (specify)</t>
  </si>
  <si>
    <t>5. Sibling (specify)</t>
  </si>
  <si>
    <t>6. Child/Child's spouse/Grandchild (specify)</t>
  </si>
  <si>
    <t>7. Other relative (specify)</t>
  </si>
  <si>
    <t>8. Other (specify)</t>
  </si>
  <si>
    <t>1:Primary insured
2:Dependent
3:Don't know
4:Refused to answer</t>
  </si>
  <si>
    <t>1. No time to see a doctor</t>
  </si>
  <si>
    <t>2. No proper medical facilities nearby</t>
  </si>
  <si>
    <t>3. Worried about the cost</t>
  </si>
  <si>
    <t>4. Busy with work or family responsibilities</t>
  </si>
  <si>
    <t>5. Embarrassed to be examined</t>
  </si>
  <si>
    <t>6. Did not know where to go</t>
  </si>
  <si>
    <t xml:space="preserve"> Last time in xx month xx year when we spoke, I could not ask whether or not you were working. I'm sorry to trouble you, but were you working then? Please say yes even if you worked only a little. If you were temporarily taking a break from work please answer temporarily not working.</t>
    <phoneticPr fontId="8"/>
  </si>
  <si>
    <t xml:space="preserve"> Last time in xx month xx year when we spoke, I found that you had a job at that time. Do you currently have the same employer as you did at that time? If you are self-employed, at that time did you have the same business? [to the Interviewer] In the case of working at the same business, please choose yes" even if the branch or other detail has changed. </t>
    <phoneticPr fontId="8"/>
  </si>
  <si>
    <t>e_021e1P_2_a</t>
  </si>
  <si>
    <t>11E-021e1P_2</t>
  </si>
  <si>
    <t>e_021e1P_2_b</t>
  </si>
  <si>
    <t>e_021e2P_1_a</t>
  </si>
  <si>
    <t>11E-021e2P_1</t>
  </si>
  <si>
    <t>e_021e2P_2_a</t>
  </si>
  <si>
    <t>11E-021e2P_2</t>
  </si>
  <si>
    <t>c_000</t>
  </si>
  <si>
    <t>11C-000</t>
  </si>
  <si>
    <t>c_001</t>
  </si>
  <si>
    <t>11C-001</t>
  </si>
  <si>
    <t>c_001a</t>
  </si>
  <si>
    <t>11C-001a</t>
  </si>
  <si>
    <t>c_002</t>
  </si>
  <si>
    <t>11C-002</t>
  </si>
  <si>
    <t>c_002_0a</t>
    <phoneticPr fontId="8"/>
  </si>
  <si>
    <t>11C-002-0a</t>
  </si>
  <si>
    <t>c_002_0b</t>
    <phoneticPr fontId="8"/>
  </si>
  <si>
    <t>11C-002-0b</t>
  </si>
  <si>
    <t>c_002_0_0_a</t>
  </si>
  <si>
    <t>c_002_0_0_f</t>
    <phoneticPr fontId="8"/>
  </si>
  <si>
    <t>c_002_0_0_g</t>
    <phoneticPr fontId="8"/>
  </si>
  <si>
    <t>c_002_0_1</t>
    <phoneticPr fontId="8"/>
  </si>
  <si>
    <t>11C-002-0-1</t>
  </si>
  <si>
    <t>Why is your spouse or why will he/she be looking for work? Please select the most appropriate answer from the following.</t>
  </si>
  <si>
    <t>11D-001</t>
  </si>
  <si>
    <t>11D-002</t>
  </si>
  <si>
    <t>11D-003</t>
  </si>
  <si>
    <t>11D-004</t>
  </si>
  <si>
    <t>11D-005</t>
  </si>
  <si>
    <t>11D-006</t>
  </si>
  <si>
    <t>11D-007</t>
  </si>
  <si>
    <t>11D-009</t>
  </si>
  <si>
    <t>11D-011</t>
  </si>
  <si>
    <t>11D-012</t>
  </si>
  <si>
    <t>11D-014</t>
  </si>
  <si>
    <t>11D-016</t>
  </si>
  <si>
    <t>11D-018</t>
  </si>
  <si>
    <t>11D-019</t>
  </si>
  <si>
    <t>11D-020</t>
  </si>
  <si>
    <t>d_008</t>
  </si>
  <si>
    <t>11D-008</t>
  </si>
  <si>
    <t>d_010</t>
  </si>
  <si>
    <t>11D-010</t>
  </si>
  <si>
    <t>d_022</t>
  </si>
  <si>
    <t>11D-022</t>
  </si>
  <si>
    <t>d_020_a</t>
  </si>
  <si>
    <t>d_020_b</t>
  </si>
  <si>
    <t>d_020_c</t>
  </si>
  <si>
    <t>d_020_d</t>
  </si>
  <si>
    <t>d_020_e</t>
  </si>
  <si>
    <t>d_020_f</t>
  </si>
  <si>
    <t>d_020_g</t>
  </si>
  <si>
    <t>d_020_h</t>
  </si>
  <si>
    <t>d_020_i</t>
  </si>
  <si>
    <t>d_020_j</t>
  </si>
  <si>
    <t>d_020_k</t>
  </si>
  <si>
    <t>d_020_l</t>
  </si>
  <si>
    <t>d_020_m</t>
  </si>
  <si>
    <t>d_020_n</t>
  </si>
  <si>
    <t>d_020_o</t>
  </si>
  <si>
    <t>11A-001</t>
  </si>
  <si>
    <t>11A-002</t>
  </si>
  <si>
    <t>h_005_fa</t>
  </si>
  <si>
    <t>11H_006</t>
  </si>
  <si>
    <t>h_007</t>
  </si>
  <si>
    <t>h_007_2_a</t>
  </si>
  <si>
    <t>h_007_2_b</t>
  </si>
  <si>
    <t>h_007_2_c</t>
  </si>
  <si>
    <t>h_007_2_d</t>
  </si>
  <si>
    <t>h_007_2_e</t>
  </si>
  <si>
    <t>h_007_2_f</t>
  </si>
  <si>
    <t>h_007_2_g</t>
  </si>
  <si>
    <t>h_009</t>
  </si>
  <si>
    <t>11H_009</t>
  </si>
  <si>
    <t>h_012</t>
  </si>
  <si>
    <t>h_012b</t>
  </si>
  <si>
    <t>h_012_2ab_a</t>
  </si>
  <si>
    <t>h_012_2ab_b</t>
  </si>
  <si>
    <t>h_015</t>
  </si>
  <si>
    <t>11H_018</t>
  </si>
  <si>
    <t>h_018_d</t>
  </si>
  <si>
    <t>h_019</t>
  </si>
  <si>
    <t>h_020</t>
  </si>
  <si>
    <t>h_021_a</t>
  </si>
  <si>
    <t>11H_021</t>
  </si>
  <si>
    <t>h_021_b</t>
  </si>
  <si>
    <t>11H_022</t>
  </si>
  <si>
    <t>h_023_a</t>
  </si>
  <si>
    <t>h_023_d</t>
  </si>
  <si>
    <t>h_026_f</t>
  </si>
  <si>
    <t>h_026_g</t>
  </si>
  <si>
    <t>h_028</t>
  </si>
  <si>
    <t>h_029_a</t>
  </si>
  <si>
    <t>h_029_d</t>
  </si>
  <si>
    <t>h_031</t>
  </si>
  <si>
    <t>11H_031</t>
  </si>
  <si>
    <t>h_032</t>
  </si>
  <si>
    <t>11H_032</t>
  </si>
  <si>
    <t>h_032_fa</t>
  </si>
  <si>
    <t>h_033_a</t>
  </si>
  <si>
    <t>11H_033</t>
  </si>
  <si>
    <t>h_033_b</t>
  </si>
  <si>
    <t>h_033_c</t>
  </si>
  <si>
    <t>a_005_4_2</t>
  </si>
  <si>
    <t>a_005_5_2</t>
  </si>
  <si>
    <t>a_005_6_2</t>
  </si>
  <si>
    <t>a_005_6_2_fa</t>
  </si>
  <si>
    <t>a_005_7_2_fa</t>
  </si>
  <si>
    <t>a_005_8_2</t>
  </si>
  <si>
    <t>a_005_9_2_a</t>
  </si>
  <si>
    <t>a_005_9_2_b</t>
  </si>
  <si>
    <t>a_005_1_3</t>
  </si>
  <si>
    <t>a_005_2_3</t>
  </si>
  <si>
    <t>a_005_3_3_a</t>
  </si>
  <si>
    <t>a_005_4_3</t>
  </si>
  <si>
    <t>a_005_1_4</t>
  </si>
  <si>
    <t>a_005_2_4</t>
  </si>
  <si>
    <t>a_005_4_4</t>
  </si>
  <si>
    <t>a_005_5_4</t>
  </si>
  <si>
    <t>a_005_6_4</t>
  </si>
  <si>
    <t>a_005_6_4_fa</t>
  </si>
  <si>
    <t>a_005_7_4_fa</t>
  </si>
  <si>
    <t>a_005_8_4</t>
  </si>
  <si>
    <t>a_005_9_4_a</t>
  </si>
  <si>
    <t>a_005_9_4_b</t>
  </si>
  <si>
    <t>a_005_4_5</t>
  </si>
  <si>
    <t>a_005_5_5</t>
  </si>
  <si>
    <t>a_005_6_5</t>
  </si>
  <si>
    <t>a_005_6_5_fa</t>
  </si>
  <si>
    <t>a_005_7_5_fa</t>
  </si>
  <si>
    <t>a_005_8_5</t>
  </si>
  <si>
    <t>a_005_9_5_a</t>
  </si>
  <si>
    <t>a_005_9_5_b</t>
  </si>
  <si>
    <t>a_013</t>
  </si>
  <si>
    <t>a_013_1_a</t>
  </si>
  <si>
    <t>a_015_1_a</t>
  </si>
  <si>
    <t>a_015_1_b</t>
  </si>
  <si>
    <t>a_015_2</t>
  </si>
  <si>
    <t>a_015_4_a</t>
  </si>
  <si>
    <t>a_015_4_b</t>
  </si>
  <si>
    <t>a_015_5</t>
  </si>
  <si>
    <t>a_016_4_a</t>
  </si>
  <si>
    <t>a_016_4_b</t>
  </si>
  <si>
    <t>a_016_4_c</t>
  </si>
  <si>
    <t>a_017</t>
  </si>
  <si>
    <t>a_017_1_a</t>
  </si>
  <si>
    <t>a_018_a</t>
  </si>
  <si>
    <t>a_018_b</t>
  </si>
  <si>
    <t>a_018_1</t>
  </si>
  <si>
    <t>a_019_a</t>
  </si>
  <si>
    <t>a_019_b</t>
  </si>
  <si>
    <t>a_019_1</t>
  </si>
  <si>
    <t>a_019_4_a</t>
  </si>
  <si>
    <t>a_020</t>
  </si>
  <si>
    <t>a_020_1_1_a</t>
  </si>
  <si>
    <t>a_020_1_2_a</t>
  </si>
  <si>
    <t>a_020_1_2_b</t>
  </si>
  <si>
    <t>a_020_1_3</t>
  </si>
  <si>
    <t>a_020_2_1_a</t>
  </si>
  <si>
    <t>a_020_2_2_a</t>
  </si>
  <si>
    <t>a_020_2_2_b</t>
  </si>
  <si>
    <t>a_020_2_3</t>
  </si>
  <si>
    <t>a_020_5_a</t>
  </si>
  <si>
    <t>a_020_5_b</t>
  </si>
  <si>
    <t>a_020_5_c</t>
  </si>
  <si>
    <t>a_021_a</t>
  </si>
  <si>
    <t>a_021_b</t>
  </si>
  <si>
    <t>a_021_c</t>
  </si>
  <si>
    <t>a_021_d</t>
  </si>
  <si>
    <t>a_021_e</t>
  </si>
  <si>
    <t>a_021_f</t>
  </si>
  <si>
    <t>a_021_g</t>
  </si>
  <si>
    <t>a_021_h</t>
  </si>
  <si>
    <t>a_021_i</t>
  </si>
  <si>
    <t>a_021_j</t>
  </si>
  <si>
    <t>a_021_k</t>
  </si>
  <si>
    <t>a_021_l</t>
  </si>
  <si>
    <t>a_021_m</t>
  </si>
  <si>
    <t>a_021_1</t>
  </si>
  <si>
    <t>a_021_2_a</t>
  </si>
  <si>
    <t>a_021_2_b</t>
  </si>
  <si>
    <t>a_021_3_a</t>
  </si>
  <si>
    <t>a_021_3_b</t>
  </si>
  <si>
    <t>a_021_3_c</t>
  </si>
  <si>
    <t>a_021_3_d</t>
  </si>
  <si>
    <t>a_022</t>
  </si>
  <si>
    <t>Is your spouse currently working? Please answer yes even if he/she only works a little or if he/she does not receive payment. If he/she is temporarily not working, please say so, and answer the following questions as he/she would have before you stopped working.</t>
  </si>
  <si>
    <t>11E-021d1_1</t>
  </si>
  <si>
    <t>e_021d1_1_b</t>
  </si>
  <si>
    <t>e_021d1_2_a</t>
  </si>
  <si>
    <t>11E-021d1_2</t>
  </si>
  <si>
    <t>e_021d1_2_b</t>
  </si>
  <si>
    <t>e_021d2_1_a</t>
  </si>
  <si>
    <t>11E-021d2_1</t>
  </si>
  <si>
    <t>e_021d2_2_a</t>
  </si>
  <si>
    <t>11E-021d2_2</t>
  </si>
  <si>
    <t>e_021e_a</t>
  </si>
  <si>
    <t>11E-021e</t>
  </si>
  <si>
    <t>e_021e_b</t>
  </si>
  <si>
    <t>e_021e1_1_a</t>
  </si>
  <si>
    <t>11E-021e1_1</t>
  </si>
  <si>
    <t>e_021e1_1_b</t>
  </si>
  <si>
    <t>e_021e1_2_a</t>
  </si>
  <si>
    <t>11E-021e1_2</t>
  </si>
  <si>
    <t>e_021e1_2_b</t>
  </si>
  <si>
    <t>e_021e2_1_a</t>
  </si>
  <si>
    <t>11E-021e2_1</t>
  </si>
  <si>
    <t>e_021e2_2_a</t>
  </si>
  <si>
    <t>11E-021e2_2</t>
  </si>
  <si>
    <t>e_022_a</t>
  </si>
  <si>
    <t>e_022_b</t>
  </si>
  <si>
    <t>e_032_a</t>
  </si>
  <si>
    <t>e_032_d</t>
  </si>
  <si>
    <t>e_033_a</t>
  </si>
  <si>
    <t>e_033_b</t>
  </si>
  <si>
    <t>e_034_a</t>
  </si>
  <si>
    <t>e_034_b</t>
  </si>
  <si>
    <t>e_034_1_a</t>
  </si>
  <si>
    <t>11E-034-1</t>
  </si>
  <si>
    <t>e_034_1_b</t>
  </si>
  <si>
    <t>e_019_2P</t>
  </si>
  <si>
    <t>11E-019-2P</t>
  </si>
  <si>
    <t>11E-019-3P</t>
  </si>
  <si>
    <t>e_019_3P_a</t>
  </si>
  <si>
    <t>e_019_3P_b</t>
  </si>
  <si>
    <t>e_019_3P_c</t>
  </si>
  <si>
    <t>e_019_3P_d</t>
  </si>
  <si>
    <t>e_019_3P_e</t>
  </si>
  <si>
    <t>e_019_3P_f</t>
  </si>
  <si>
    <t>e_019_3P_g</t>
  </si>
  <si>
    <t>e_019_3P_h</t>
  </si>
  <si>
    <t>e_019_3P_i</t>
  </si>
  <si>
    <t>e_019_3P_j</t>
  </si>
  <si>
    <t>e_019_3P_k</t>
  </si>
  <si>
    <t>e_019_3P_l</t>
  </si>
  <si>
    <t>e_019_3P_fa</t>
  </si>
  <si>
    <t>e_019_4P</t>
  </si>
  <si>
    <t>11E-019-4P</t>
  </si>
  <si>
    <t>11E-019-5P</t>
  </si>
  <si>
    <t>e_019_5P_a</t>
  </si>
  <si>
    <t>Compared to one year ago, have your financial assets such as bank deposits, bonds, stocks, etc. increased or decreased?</t>
  </si>
  <si>
    <t>Did you describe your savings and stock and bond holdings in the leave-behind survey?</t>
  </si>
  <si>
    <t>Do you have any savings?</t>
  </si>
  <si>
    <t>About how much savings do you have?
Choices</t>
  </si>
  <si>
    <t>About how much savings do you have?
Upper limit/lower limit</t>
  </si>
  <si>
    <t>Do you have money in an investment trust, discount bank debentures, “wide" funds, or government, corporate or other bonds?</t>
  </si>
  <si>
    <t>About how much money do you have in these investments?
Choices</t>
  </si>
  <si>
    <t>About how much money do you have in these investments?
Upper limit/lower limit</t>
  </si>
  <si>
    <t>Do you own any stock that can be sold by a securities firm?</t>
  </si>
  <si>
    <t>If you were to sell all those securities now, about how much do you think you could get for them?
Choices</t>
  </si>
  <si>
    <t xml:space="preserve"> (Unfolding bracket) If you sold all of them now, approximately how much do you think you could get? Is it greater/less than XX thousand yen? </t>
  </si>
  <si>
    <t>Do you run a company or business?</t>
  </si>
  <si>
    <t>Do you run the company or business together with your spouse?</t>
  </si>
  <si>
    <t>If you were to sell that company or business, about how much money would you have after repaying any outstanding debts? 
Choices</t>
  </si>
  <si>
    <t xml:space="preserve"> (Unfolding bracket) If you sold the company or business and paid all your debts, how much money do you think would remain? Is it greater/less than XX ten thousand yen? </t>
  </si>
  <si>
    <t>e_021bP_a</t>
  </si>
  <si>
    <t>11E-021bP</t>
  </si>
  <si>
    <t>e_021bP_b</t>
  </si>
  <si>
    <t>e_021b1P_1_a</t>
  </si>
  <si>
    <t>11E-021b1P_1</t>
  </si>
  <si>
    <t>e_021b1P_1_b</t>
  </si>
  <si>
    <t>e_021b1P_2_a</t>
  </si>
  <si>
    <t>11E-021b1P_2</t>
  </si>
  <si>
    <t>e_021b1P_2_b</t>
  </si>
  <si>
    <t>e_021b2P_1_a</t>
  </si>
  <si>
    <t xml:space="preserve"> In how many installments did you receive the retirement allowance? And, how many installments do you plan to receive? </t>
  </si>
  <si>
    <t xml:space="preserve"> From the last time we met in xx year xx month to now, was there a period in which you took unpaid leave? [Interviewer]: In the case of units of months select yes. </t>
  </si>
  <si>
    <t>Describe the kind of work you do at this job.
Choices</t>
  </si>
  <si>
    <t xml:space="preserve"> I know it's troublesome, but please confirm once again: Did you reach retirement age at your job? </t>
  </si>
  <si>
    <t xml:space="preserve"> After reaching retirement age, were you given the opportunity to be re-employed at that workplace? </t>
  </si>
  <si>
    <t xml:space="preserve"> Before and after being re-employed, did that opportunity involve a decrease in your yearly salary, including bonuses? Was it an opportunity without any change? Or was it an opportunity with an increase? </t>
  </si>
  <si>
    <t xml:space="preserve"> After reaching retirement age, was an option introduced to you by that workplace for re-employment outside that workplace? </t>
  </si>
  <si>
    <t xml:space="preserve"> After being re-employed, did that opportunity involve a decrease in your yearly salary, including bonuses? Was it an opportunity without any change? Or was it an opportunity with an increase? </t>
  </si>
  <si>
    <t xml:space="preserve"> Did you receive retirement allowance when you quit the job we talked about in xx year xx month? </t>
  </si>
  <si>
    <t xml:space="preserve"> From the last time interviewed in xx year xx month to the time you quit your job in xx year xx month (09C-002-2), was there a period in which you took unpaid leave? In the case of self-employment, from the last time interviewed xx year xx month to the time you quit your business in xx year xx month (09C-002-2), was there a period in which you took a leave from work? </t>
  </si>
  <si>
    <t xml:space="preserve">Are you an employee, or are you self-employed? </t>
  </si>
  <si>
    <t xml:space="preserve">What type of job is it? </t>
  </si>
  <si>
    <t>How many people work at your place of employment or business?
Choices</t>
  </si>
  <si>
    <t xml:space="preserve">How are your working hours determined? </t>
  </si>
  <si>
    <t>In the case of 2, Over the year, how many hours do you work per week on average including both paid and unpaid overtime?
Choices</t>
  </si>
  <si>
    <t>Is your this the same address the same as I asked you previousthe time of the previous visit (XX year XX month)?</t>
  </si>
  <si>
    <t>1. My office workplace has changed</t>
  </si>
  <si>
    <t xml:space="preserve">2. For reasons of health (include moving to nursing care facility and so on) </t>
  </si>
  <si>
    <t>How would your spouse describe his/her current situation?</t>
  </si>
  <si>
    <t>Please answer only if he/she is retired. When did he/she retire?</t>
  </si>
  <si>
    <t>Why did your spouse retire? Please select the most appropriate answer from the following.</t>
  </si>
  <si>
    <t>From when has your spouse concentrated on housework?</t>
  </si>
  <si>
    <t>Why did your spouse decide to make keeping house your primary activity? Please choose the most appropriate answer from the following.</t>
  </si>
  <si>
    <t>Since when has your spouse been receiving medical treatment?</t>
  </si>
  <si>
    <t>How many people in total work at the whole company (for self-employed people, at the business)? Please include part time workers, family members, and employees. Please answer the number of people at the whole company/workplace including other branches and factories.</t>
  </si>
  <si>
    <t>Let me reconfirm the number of people employed in your spouse's company (for self-employed people, at the business). Please select the closest answer from the list.</t>
  </si>
  <si>
    <t>How is the number of hours your spouse's work determined at this job? Choose the most appropriate answer.</t>
  </si>
  <si>
    <t xml:space="preserve">Roughly how many hours does your spouse work per week at this job? </t>
  </si>
  <si>
    <t>In this past year, how many hours did your spouse work per week on average? Please include paid hours, unpaid hours, and overtime hours in your answer.</t>
  </si>
  <si>
    <t>Roughly how many hours did your spouse work per week on average during the period he/she was working at this job? Please include paid hours, unpaid hours, and overtime hours in his/her answer.</t>
  </si>
  <si>
    <t xml:space="preserve">Could you please explain the content of your spouse's present job? Even if it is the same as last time please explain in detail (for example automobile production, hotel, restaurant, credit union branch, etc.). </t>
  </si>
  <si>
    <t>Why did your spouse quit that job? In the case of self-employment, why did he/she quit that business? Please select all that are applicable.</t>
  </si>
  <si>
    <t>After reaching retirement age, was your spouse given the opportunity to be re-employed at that workplace?</t>
  </si>
  <si>
    <t>ex_12_4_a</t>
  </si>
  <si>
    <t>ex_12_4_b</t>
  </si>
  <si>
    <t>ex_13</t>
  </si>
  <si>
    <t>ex_13_1_a</t>
  </si>
  <si>
    <t>ex_13_1_b</t>
  </si>
  <si>
    <t>ex_13_1_c</t>
  </si>
  <si>
    <t>ex_13_1_d</t>
  </si>
  <si>
    <t>ex_13_1_e</t>
  </si>
  <si>
    <t>ex_13_1_f</t>
  </si>
  <si>
    <t>ex_13_1_g</t>
  </si>
  <si>
    <t>ex_13_1_h</t>
  </si>
  <si>
    <t>ex_13_2</t>
  </si>
  <si>
    <t>ex_13_3</t>
  </si>
  <si>
    <t>ex_13_4</t>
  </si>
  <si>
    <t>ex_13_5_a</t>
  </si>
  <si>
    <t>ex_13_5_b</t>
  </si>
  <si>
    <t>ex_15_2_1_a</t>
  </si>
  <si>
    <t>ex_15_2_1_d</t>
  </si>
  <si>
    <t>ex_15_2_1_e</t>
  </si>
  <si>
    <t>ex_15_3_1_a</t>
  </si>
  <si>
    <t>ex_15_3_1_f</t>
  </si>
  <si>
    <t>ex_15_3_1_g</t>
  </si>
  <si>
    <t>ex_15_3_1_h</t>
  </si>
  <si>
    <t>ex_15_3_1_i</t>
  </si>
  <si>
    <t>ex_15_2_2_a</t>
  </si>
  <si>
    <t>ex_15_2_2_d</t>
  </si>
  <si>
    <t>ex_15_2_2_e</t>
  </si>
  <si>
    <t>ex_15_3_2_a</t>
  </si>
  <si>
    <t>ex_15_3_2_f</t>
  </si>
  <si>
    <t>ex_15_3_2_g</t>
  </si>
  <si>
    <t>ex_15_3_2_h</t>
  </si>
  <si>
    <t>ex_15_3_2_i</t>
  </si>
  <si>
    <t>ex_15_2_3_a</t>
  </si>
  <si>
    <t>ex_15_2_3_d</t>
  </si>
  <si>
    <t>ex_15_2_3_e</t>
  </si>
  <si>
    <t>ex_15_3_3_a</t>
  </si>
  <si>
    <t>ex_15_3_3_f</t>
  </si>
  <si>
    <t>ex_15_3_3_g</t>
  </si>
  <si>
    <t>ex_15_3_3_h</t>
  </si>
  <si>
    <t>ex_15_3_3_i</t>
  </si>
  <si>
    <t>ex_15_2_4_a</t>
  </si>
  <si>
    <t>ex_15_2_4_d</t>
  </si>
  <si>
    <t>ex_15_2_4_e</t>
  </si>
  <si>
    <t>ex_15_3_4_a</t>
  </si>
  <si>
    <t>ex_15_3_4_f</t>
  </si>
  <si>
    <t>ex_15_3_4_g</t>
  </si>
  <si>
    <t>ex_15_3_4_h</t>
  </si>
  <si>
    <t>ex_15_3_4_i</t>
  </si>
  <si>
    <t>ex_15_2_5_a</t>
  </si>
  <si>
    <t>ex_15_2_5_d</t>
  </si>
  <si>
    <t>ex_15_2_5_e</t>
  </si>
  <si>
    <t>ex_15_3_5_a</t>
  </si>
  <si>
    <t>ex_15_3_5_f</t>
  </si>
  <si>
    <t>ex_15_3_5_g</t>
  </si>
  <si>
    <t>ex_15_3_5_h</t>
  </si>
  <si>
    <t>ex_15_3_5_i</t>
  </si>
  <si>
    <t>ex_15_2_6_a</t>
  </si>
  <si>
    <t>ex_15_2_6_d</t>
  </si>
  <si>
    <t>ex_15_2_6_e</t>
  </si>
  <si>
    <t>ex_15_3_6_a</t>
  </si>
  <si>
    <t>ex_15_3_6_f</t>
  </si>
  <si>
    <t>ex_15_3_6_g</t>
  </si>
  <si>
    <t>ex_15_3_6_h</t>
  </si>
  <si>
    <t>ex_15_3_6_i</t>
  </si>
  <si>
    <t>ex_15_2_7_a</t>
  </si>
  <si>
    <t>ex_15_2_7_d</t>
  </si>
  <si>
    <t>ex_15_2_7_e</t>
  </si>
  <si>
    <t>ex_15_3_7_a</t>
  </si>
  <si>
    <t>ex_15_3_7_f</t>
  </si>
  <si>
    <t>ex_15_3_7_g</t>
  </si>
  <si>
    <t>ex_15_3_7_h</t>
  </si>
  <si>
    <t>ex_15_3_7_i</t>
  </si>
  <si>
    <t>ex_15_2_8_a</t>
  </si>
  <si>
    <t>ex_15_2_8_d</t>
  </si>
  <si>
    <t>ex_15_2_8_e</t>
  </si>
  <si>
    <t>ex_15_3_8_a</t>
  </si>
  <si>
    <t>ex_15_3_8_f</t>
  </si>
  <si>
    <t>ex_15_3_8_g</t>
  </si>
  <si>
    <t>ex_15_3_8_h</t>
  </si>
  <si>
    <t>ex_15_3_8_i</t>
  </si>
  <si>
    <t>ex_16_a</t>
  </si>
  <si>
    <t>ex_16_b</t>
  </si>
  <si>
    <t>ex_16_c</t>
  </si>
  <si>
    <t>ex_16_d</t>
  </si>
  <si>
    <t>ex_16_e</t>
  </si>
  <si>
    <t>ex_16_f</t>
  </si>
  <si>
    <t>ex_16_g</t>
  </si>
  <si>
    <t>ex_16_h</t>
  </si>
  <si>
    <t>ex_16_i</t>
  </si>
  <si>
    <t>ex_16_j</t>
  </si>
  <si>
    <t>ex_16_k</t>
  </si>
  <si>
    <t>ex_16_l</t>
  </si>
  <si>
    <t>ex_16_m</t>
  </si>
  <si>
    <t>ex_17</t>
  </si>
  <si>
    <t>ex_18</t>
  </si>
  <si>
    <t>ex_19</t>
  </si>
  <si>
    <t>ex_20_a</t>
  </si>
  <si>
    <t>ex_20_b</t>
  </si>
  <si>
    <t>ex_21_a</t>
  </si>
  <si>
    <t>ex_21_b</t>
  </si>
  <si>
    <t>ex_21_c</t>
  </si>
  <si>
    <t>ex_21_d</t>
  </si>
  <si>
    <t>ex_21_e</t>
  </si>
  <si>
    <t>ex_21_f</t>
  </si>
  <si>
    <t>ex_21_g</t>
  </si>
  <si>
    <t>ex_21_h</t>
  </si>
  <si>
    <t>ex_21_i</t>
  </si>
  <si>
    <t>ex_22_a</t>
  </si>
  <si>
    <t>ex_22_b</t>
  </si>
  <si>
    <t>ex_22_c</t>
  </si>
  <si>
    <t>ex_22_d</t>
  </si>
  <si>
    <t>ex_22_e</t>
  </si>
  <si>
    <t>ex_22_f</t>
  </si>
  <si>
    <t>ex_22_g</t>
  </si>
  <si>
    <t>ex_22_h</t>
  </si>
  <si>
    <t>ex_22_i</t>
  </si>
  <si>
    <t>ex_22_j</t>
  </si>
  <si>
    <t>ex_22_k</t>
  </si>
  <si>
    <t>ex_22_l</t>
  </si>
  <si>
    <t>ex_22_m</t>
  </si>
  <si>
    <t>ex_22_o</t>
  </si>
  <si>
    <t>c_031_3_2_ah</t>
  </si>
  <si>
    <t>c_031_3_2_ai</t>
  </si>
  <si>
    <t>c_031_3_2_aj</t>
  </si>
  <si>
    <t>c_031_3_2_ak</t>
  </si>
  <si>
    <t>c_032</t>
  </si>
  <si>
    <t>11C-032</t>
  </si>
  <si>
    <t>c_033_a</t>
  </si>
  <si>
    <t>11C-033</t>
  </si>
  <si>
    <t>c_033_b</t>
  </si>
  <si>
    <t>c_033_c</t>
  </si>
  <si>
    <t>c_034_a</t>
  </si>
  <si>
    <t>11C-034</t>
  </si>
  <si>
    <t>c_034_b</t>
  </si>
  <si>
    <t>c_034_c</t>
  </si>
  <si>
    <t>c_034_d</t>
  </si>
  <si>
    <t>c_034_e</t>
  </si>
  <si>
    <t>c_034_f</t>
  </si>
  <si>
    <t>c_034_g</t>
  </si>
  <si>
    <t>c_034_h</t>
  </si>
  <si>
    <t>c_034_i</t>
  </si>
  <si>
    <t>c_034_j</t>
  </si>
  <si>
    <t>c_034_fa</t>
  </si>
  <si>
    <t>c_035</t>
  </si>
  <si>
    <t>11C-035</t>
  </si>
  <si>
    <t>c_035_fa</t>
  </si>
  <si>
    <t>c_036_a</t>
  </si>
  <si>
    <t>1. National Pension (Basic Old-Age Pension) benefits for contributing insured persons</t>
  </si>
  <si>
    <t>2. National Pension benefits for non-contributing insured persons (i.e., non-working spouses of those insured under employees' pension insurance programs)</t>
  </si>
  <si>
    <t>3. National Pension Fund (NPF) benefits</t>
  </si>
  <si>
    <t>4. Employees' pension insurance benefits</t>
  </si>
  <si>
    <t>5. Mutual aid pension benefits</t>
  </si>
  <si>
    <t>6. Employer-sponsored private pension fund benefits</t>
  </si>
  <si>
    <t>7. Survivors' pension benefits</t>
  </si>
  <si>
    <t>8. Disability pension benefits</t>
  </si>
  <si>
    <t>9. Personal pension benefits</t>
  </si>
  <si>
    <t>10. Other (specify)</t>
  </si>
  <si>
    <t>11. Don't know</t>
  </si>
  <si>
    <t>12. Refused to answer</t>
  </si>
  <si>
    <t>1. National Pension (Basic Old-Age Pension) benefits for contributing insured persons at  (__) years old</t>
  </si>
  <si>
    <t xml:space="preserve">2. National Pension benefits for non-contributing insured persons (i.e., non-working spouses of those insured under employees' pension programs) </t>
  </si>
  <si>
    <t xml:space="preserve">3. National Pension Fund (NPF) benefits </t>
  </si>
  <si>
    <t xml:space="preserve">4. Employees' pension insurance benefits </t>
  </si>
  <si>
    <t xml:space="preserve">5. Mutual aid pension benefits </t>
  </si>
  <si>
    <t xml:space="preserve">6. Employer-sponsored private pension fund  benefits </t>
  </si>
  <si>
    <t xml:space="preserve">7. Survivors' pension benefits  </t>
  </si>
  <si>
    <t xml:space="preserve">8. Disability pension benefits </t>
  </si>
  <si>
    <t xml:space="preserve">9. Personal pension benefits </t>
  </si>
  <si>
    <t xml:space="preserve">10. Other (specify) </t>
  </si>
  <si>
    <t>2. National Pension benefits for non-contributing insured persons (i.e., non-working spouses of those insured under employees' pension programs) at (__) years old</t>
  </si>
  <si>
    <t>3. National Pension Fund (NPF) benefits at (__) years old</t>
  </si>
  <si>
    <t>4. Employees' pension insurance benefits at (__) years old</t>
  </si>
  <si>
    <t>5. Mutual aid pension benefits at (__) years old</t>
  </si>
  <si>
    <t>q16_4_8</t>
  </si>
  <si>
    <t>q16_4_9</t>
  </si>
  <si>
    <t>q16_4_10</t>
  </si>
  <si>
    <t>q16_4_11</t>
  </si>
  <si>
    <t>q16_4_3_mm</t>
  </si>
  <si>
    <t>q16_4_4_mm</t>
  </si>
  <si>
    <t>q16_4_5_mm</t>
  </si>
  <si>
    <t>q16_4_6_mm</t>
  </si>
  <si>
    <t>q16_4_7_mm</t>
  </si>
  <si>
    <t>q16_4_8_mm</t>
  </si>
  <si>
    <t>q16_4_9_mm</t>
  </si>
  <si>
    <t>q16_4_10_mm</t>
  </si>
  <si>
    <t>q16_4_11_mm</t>
  </si>
  <si>
    <t>q17</t>
  </si>
  <si>
    <t>q17_1_1</t>
  </si>
  <si>
    <t>q17_1_2</t>
  </si>
  <si>
    <t>q17_1_3</t>
  </si>
  <si>
    <t>q17_1_4</t>
  </si>
  <si>
    <t>q17_1_5</t>
  </si>
  <si>
    <t>q17_1_6</t>
  </si>
  <si>
    <t>q17_1_7</t>
  </si>
  <si>
    <t>q17_1_8</t>
  </si>
  <si>
    <t>q17_1_9</t>
  </si>
  <si>
    <t>q17_2</t>
  </si>
  <si>
    <t>q17_3</t>
  </si>
  <si>
    <t>q18</t>
  </si>
  <si>
    <t>q19</t>
  </si>
  <si>
    <t>q20</t>
  </si>
  <si>
    <t>q21_1</t>
  </si>
  <si>
    <t>q21_2</t>
  </si>
  <si>
    <t>q21_1_1</t>
  </si>
  <si>
    <t>q21_1_2</t>
  </si>
  <si>
    <t>q22_1</t>
  </si>
  <si>
    <t>q22_2</t>
  </si>
  <si>
    <t>q22_3</t>
  </si>
  <si>
    <t>q23</t>
  </si>
  <si>
    <t>q24_1</t>
  </si>
  <si>
    <t>q24_2</t>
  </si>
  <si>
    <t>q25</t>
  </si>
  <si>
    <t>q25_1_1</t>
  </si>
  <si>
    <t>q25_1_2</t>
  </si>
  <si>
    <t>q25_1_3_1</t>
  </si>
  <si>
    <t>q25_1_3_2</t>
  </si>
  <si>
    <t>q26_1</t>
  </si>
  <si>
    <t>q26_2</t>
  </si>
  <si>
    <t>q27</t>
  </si>
  <si>
    <t>q27_1_1</t>
  </si>
  <si>
    <t>q27_1_2</t>
  </si>
  <si>
    <t>q27_1_3_1</t>
  </si>
  <si>
    <t>q27_1_3_2</t>
  </si>
  <si>
    <t>q28</t>
  </si>
  <si>
    <t>q29</t>
  </si>
  <si>
    <t>q29_1_1</t>
  </si>
  <si>
    <t>q29_1_2</t>
  </si>
  <si>
    <t>q30</t>
  </si>
  <si>
    <t>q30_1_1</t>
  </si>
  <si>
    <t>q30_1_2</t>
  </si>
  <si>
    <t>q31</t>
  </si>
  <si>
    <t>q31_1_1</t>
  </si>
  <si>
    <t>q31_1_2</t>
  </si>
  <si>
    <t>q32</t>
  </si>
  <si>
    <t>q32_1_1</t>
  </si>
  <si>
    <t>q32_1_2</t>
  </si>
  <si>
    <t>q33</t>
  </si>
  <si>
    <t>q33_1_1</t>
  </si>
  <si>
    <t>q33_1_2</t>
  </si>
  <si>
    <t>q34</t>
  </si>
  <si>
    <t>q34_1_1</t>
  </si>
  <si>
    <t>q34_1_2</t>
  </si>
  <si>
    <t>q35</t>
  </si>
  <si>
    <t>q35_1_1</t>
  </si>
  <si>
    <t>q35_1_2</t>
  </si>
  <si>
    <t>q35_1_3</t>
  </si>
  <si>
    <t>q35_1_4</t>
  </si>
  <si>
    <t>q4_1_fa</t>
    <phoneticPr fontId="5"/>
  </si>
  <si>
    <t>q10a_1_fa</t>
  </si>
  <si>
    <t>q10a_2_fa</t>
  </si>
  <si>
    <t>q10b_1_fa</t>
  </si>
  <si>
    <t>q10b_2_fa</t>
  </si>
  <si>
    <t>q17_1_fa</t>
  </si>
  <si>
    <t>q35_1_fa</t>
  </si>
  <si>
    <t>1. Offered but did not accept 
2. Offered and re-employed in new workplace 
3. Not offered 
4. Don't know 
5. Refused to answer</t>
  </si>
  <si>
    <t>1. Yes 
2. No 
3. There was no retirement allowance system 
4. Don't know 
5. Refused to answer</t>
  </si>
  <si>
    <t>1. ( ) installments over ( ) years 
2. Other (specify) 
3. Don't know 
4. Refused to answer</t>
  </si>
  <si>
    <t xml:space="preserve">1. ( ) years of continuing to receive the pension </t>
  </si>
  <si>
    <t xml:space="preserve">2. Until the age of ( ) </t>
  </si>
  <si>
    <t xml:space="preserve">3. Until the Western calendar year ( ) </t>
  </si>
  <si>
    <t xml:space="preserve"> How clear is your hearing, with hearing aid(s) if you use one/them? Indicate one of the following. </t>
  </si>
  <si>
    <t xml:space="preserve"> Do you normally wear dentures, including partial dentures or implants? </t>
  </si>
  <si>
    <t xml:space="preserve"> What level of hard objects can you bite, with dentures or implants if you use them? </t>
  </si>
  <si>
    <t xml:space="preserve"> At this job, how many days of sick leave do you receive? </t>
  </si>
  <si>
    <t>1:Every day
2:Every week
3:Every month
4:Several times a year
5:Don't know
6:Refused to answer</t>
  </si>
  <si>
    <t xml:space="preserve">3. Friend or neighbor </t>
  </si>
  <si>
    <t>1:Respondent only
2:Respondent and spouse
3:Spouse only
4:Respondent and proxy (not including spouse)
5:Spoude and proxy
6:Proxy(not including spouse)</t>
  </si>
  <si>
    <t>Can we expect your cooperation two years later?</t>
  </si>
  <si>
    <t>Was leave-behind survey collected?</t>
  </si>
  <si>
    <t>Was the nutrition survey collected?</t>
  </si>
  <si>
    <t>What was the attitude of the respondent during the interview?</t>
  </si>
  <si>
    <t>9. Personal pension benefits at (__) years old</t>
  </si>
  <si>
    <t>10. Other (specify) at (__) years old</t>
  </si>
  <si>
    <t xml:space="preserve">Marital status </t>
  </si>
  <si>
    <t xml:space="preserve">1. The office closed/ the company (or business) went bankrupt </t>
  </si>
  <si>
    <t xml:space="preserve">7. I couldn't physically/mentally continue with the job I was doing </t>
  </si>
  <si>
    <t xml:space="preserve">8. In order to be able to receive pension </t>
  </si>
  <si>
    <t xml:space="preserve">9. In order to take care of my family (for example, taking care of children or grand-children, or caregiving for family members) </t>
  </si>
  <si>
    <t>10. In order to enjoy life</t>
  </si>
  <si>
    <t xml:space="preserve">11. Other (specify) </t>
  </si>
  <si>
    <t xml:space="preserve">12. Don't know </t>
  </si>
  <si>
    <t xml:space="preserve">13. Refused to answer  </t>
  </si>
  <si>
    <t>The office closed/ the company (or business) went bankrupt</t>
  </si>
  <si>
    <t xml:space="preserve"> I was fired</t>
  </si>
  <si>
    <t>I was presented with early retirement</t>
  </si>
  <si>
    <t>I reached retirement age</t>
  </si>
  <si>
    <t>My employment period ended</t>
  </si>
  <si>
    <t>The company's employment conditions changed (for example, re-employed after retirement age, the company's working hours became longer or shorter, wages were increased or decreased)</t>
  </si>
  <si>
    <t xml:space="preserve">I couldn't physically/mentally continue with the job I was doing </t>
  </si>
  <si>
    <t xml:space="preserve">In order to be able to receive pension </t>
  </si>
  <si>
    <t>I need to take care of my children or grandchildren</t>
  </si>
  <si>
    <t>In order to enjoy life</t>
  </si>
  <si>
    <t>Other (Describe)</t>
  </si>
  <si>
    <t>Don't know</t>
  </si>
  <si>
    <t>Refused to answer</t>
  </si>
  <si>
    <t xml:space="preserve">( ) years of continuing to receive the pension </t>
  </si>
  <si>
    <t xml:space="preserve">Until the Western calendar year ( ) </t>
  </si>
  <si>
    <t xml:space="preserve">This is the current status of your 9th offspring based on what you have just told me. Could you confirm this is correct? </t>
  </si>
  <si>
    <t>Is the child financially independent? (If child's primary occupation is housekeeping, answer for him or her and spouse as a unit.)</t>
  </si>
  <si>
    <t>Which of the following most accurately describes your child's current situation?</t>
  </si>
  <si>
    <t>I ask you about 3rd increased child. What is the sex?</t>
  </si>
  <si>
    <t>I ask you about 4th increased child. What is the sex?</t>
  </si>
  <si>
    <t>I ask you about 5th increased child. What is the sex?</t>
  </si>
  <si>
    <t xml:space="preserve">According to the answer from the last interview, your father 
(if sq09a_014_3_a=1or2 then needed nursing care;
if sq09a_014_3_a=3 then did not needed nursing care:
Otherwise, could not hear whether your father needed nursing care or not).
Currently, does </t>
  </si>
  <si>
    <t>1. Full-time employee
2. Part-time employee
3. Temporary worker
4. Contract worker
5. Other (Describe:                       )
6. Don't know
7. Refused to answer</t>
  </si>
  <si>
    <t>1. About _________ people
2. Don't know
3. Refused to answer</t>
  </si>
  <si>
    <t>1. Generally same hours every week, year-round 
2. Hours vary each week, but I work year-round 
3. I work during some seasons and not others 
4. Don't know 
5. Refused to answer</t>
  </si>
  <si>
    <t>1. In one year, ( ) weeks 
2. Don't know 
3. Refused to answer</t>
  </si>
  <si>
    <t>1. Yes
2. No
3. Don't know
4. Refused to answer</t>
  </si>
  <si>
    <t>1. _________________ 
2. Don't know 
3. Refused to answer</t>
  </si>
  <si>
    <t xml:space="preserve">1. The place he/she worked or office was closed / the company he/she worked for (self employment) went bankrupt </t>
  </si>
  <si>
    <t xml:space="preserve">2. He/she was fired </t>
  </si>
  <si>
    <t xml:space="preserve">3. He/she was presented with early retirement </t>
  </si>
  <si>
    <t xml:space="preserve">4. He/she reached retirement age </t>
  </si>
  <si>
    <t>(i) Number of male parents of spouses</t>
  </si>
  <si>
    <t>Before and after re-employment, including bonuses, did your spouse's yearly salary decrease? Was there no change? Or did it increase?</t>
  </si>
  <si>
    <t xml:space="preserve"> By about what percent did your spouse yearly salary, including bonuses, decrease after re-employment? </t>
  </si>
  <si>
    <t>By about what percent did your spouse's yearly salary, including bonuses, increase after re-employment?</t>
  </si>
  <si>
    <t>Did the situation change before XX's death? 5th child</t>
  </si>
  <si>
    <t xml:space="preserve">Did the status change before XX's death? 5th child's marital status. </t>
  </si>
  <si>
    <t>Roughly how long does it take to go to the son's/daughter's residence? 5th child</t>
  </si>
  <si>
    <t xml:space="preserve">Economic independency of the 5th-born offspring (whether son or daughter) </t>
  </si>
  <si>
    <t>Employment and school enrollment of the 5th-born offspring (whether son or daughter)</t>
  </si>
  <si>
    <t xml:space="preserve">While Mr./Mrs. _____ was still alive, did his/her 5th offspring, whether son or daughter, have any children? </t>
  </si>
  <si>
    <t>Did the situation change before XX's death? 6th child</t>
  </si>
  <si>
    <t xml:space="preserve">Did the status change before XX's death? 6th child's marital status. </t>
  </si>
  <si>
    <t>Roughly how long does it take to go to the son's/daughter's residence? 6th child</t>
  </si>
  <si>
    <t xml:space="preserve">Economic independency of the 6th-born offspring (whether son or daughter) </t>
  </si>
  <si>
    <t>Before and after being re-employed, did that opportunity involve a decrease in your spouse's yearly salary, including bonuses? Was it an opportunity without any change? Or was it an opportunity with an increase?</t>
  </si>
  <si>
    <t>After reaching retirement age, was an option introduced to your spouse by that workplace for re-employment outside that workplace?</t>
  </si>
  <si>
    <t>After being re-employed, did that opportunity involve a decrease in your spouse's yearly salary, including bonuses? Was it an opportunity without any change? Or was it an opportunity with an increase?</t>
  </si>
  <si>
    <t>By about what percent did your spouse's yearly salary, including bonuses, decrease after re-employment?</t>
  </si>
  <si>
    <t>Did your spouse receive retirement allowance when he/she quits the job we talked about in xx year xx month?</t>
  </si>
  <si>
    <t xml:space="preserve">Roughly how much retirement allowance did your spouse receive? </t>
  </si>
  <si>
    <t>Did your spouse receive the retirement allowance in a lump sum, as a pension (installment) or as a partial pension (installment)?</t>
  </si>
  <si>
    <t xml:space="preserve">In how many installments did your spouse receive the retirement allowance? </t>
  </si>
  <si>
    <t>From the last time interviewed in xx year xx month to the time your spouse quits his/her job in xx year xx month (11C-102-2), was there a period in which he/she took unpaid leave? In the case of self-employment, from the last time interviewed xx year xx month to the time he/she quits his/her business in xx year xx month (11C-102-2), was there a period in which he/she took a leave from work?</t>
  </si>
  <si>
    <t>Your spouse found that you were not working at the time we spoke in xx year xx month. May I ask what the reason was he/she started working this time? Please select all answers that apply.</t>
  </si>
  <si>
    <t>When did you begin working at your spouse's current workplace? In the case of self-employment, when did he/she start your current business?</t>
  </si>
  <si>
    <t>1. No change. 
2. (Re-) Married (year and month) 
3. Widowed (year and month) 
4. Divorced (year and month) 
5. Other (specify) 
6. Don't know 
7. Refused to answer</t>
  </si>
  <si>
    <t>1. Japanese calendar date(1:Meji, 2:Taisyo, 3:Syowa, 4:Heisei): ____________________
2. Western calendar date: ____________________
3. Don't know
4. Refused to answer</t>
  </si>
  <si>
    <t>If a proxy answered some or all of the questions, what is the relationship between the respondent and the proxy?</t>
  </si>
  <si>
    <t>Did any third party affect the content of respondent's answers?</t>
  </si>
  <si>
    <t>The reason why the respondent's attitude worsen through the course of the interview.</t>
  </si>
  <si>
    <t>Caring for parent, spouse, or family member(hours)</t>
  </si>
  <si>
    <t>Caring for parent, spouse, or family member(minutes)</t>
  </si>
  <si>
    <t>Exercise, sports, walking(hours)</t>
  </si>
  <si>
    <t>Exercise, sports, walking(minutes)</t>
  </si>
  <si>
    <t>Studying/learning(hours)</t>
  </si>
  <si>
    <t>Studying/learning(minutes)</t>
  </si>
  <si>
    <t>Community meetings, religious activities, political activities(hours)</t>
  </si>
  <si>
    <t>Community meetings, religious activities, political activities(minutes)</t>
  </si>
  <si>
    <t>Hobbies, amusements, socializing(hours)</t>
  </si>
  <si>
    <t>Hobbies, amusements, socializing(minutess)</t>
  </si>
  <si>
    <t>Resting, relaxing(hours)</t>
  </si>
  <si>
    <t>Resting, relaxing(minutes)</t>
  </si>
  <si>
    <t>Caring for children or grandchildren(hours)</t>
  </si>
  <si>
    <t xml:space="preserve">
Caring for children or grandchildren( minutes)</t>
  </si>
  <si>
    <t>Hobbies, amusements, socializing(minutes)</t>
  </si>
  <si>
    <t>Resting, relaxing (except sleeping)
(hours)</t>
  </si>
  <si>
    <t>Resting, relaxing (except sleeping)
(minutes)</t>
  </si>
  <si>
    <t>Work</t>
  </si>
  <si>
    <t>Sleeping</t>
  </si>
  <si>
    <t>Caring for children or grandchildren</t>
  </si>
  <si>
    <t>Caring for parent, spouse, or family member</t>
  </si>
  <si>
    <t>Exercise, sports, walking</t>
  </si>
  <si>
    <t>Studying/learning</t>
  </si>
  <si>
    <t>Community meetings, religious activities, political activities</t>
  </si>
  <si>
    <t>Hobbies, amusements, socializing</t>
  </si>
  <si>
    <t>Resting, relaxing (except sleeping)</t>
  </si>
  <si>
    <t>Housework, shopping for daily needs, caring for children or grandchildren</t>
  </si>
  <si>
    <t>Which of the activities selected above did you engage in most frequently? Enter the number corresponding to the activity.</t>
    <phoneticPr fontId="8"/>
  </si>
  <si>
    <t>How often did you engage in the activity selected in question 17-2? (Circle only one.)</t>
    <phoneticPr fontId="8"/>
  </si>
  <si>
    <t>When was your current home built?
Choices</t>
  </si>
  <si>
    <t>How many years have you lived here?</t>
  </si>
  <si>
    <t>Did you rebuild your house after the last interview?</t>
  </si>
  <si>
    <t>How many years have you lived in this municipality?</t>
  </si>
  <si>
    <t xml:space="preserve">Do you own or rent your home? </t>
  </si>
  <si>
    <t>In whose name is the property?</t>
  </si>
  <si>
    <t>What is the size of the property (in the case of a shared building, the square footage)?
Choices</t>
  </si>
  <si>
    <t>If you were to sell this property today (including land), how much could you get for it?
Choices</t>
  </si>
  <si>
    <t xml:space="preserve"> (Unfolding bracket) &lt;unfoldingbracket&gt;If you were to sell this property (including land), could you get more/less than XX yen? </t>
  </si>
  <si>
    <t>Do you have any outstanding loans on this property? If so, how many years remain on the loan? 
Choices</t>
  </si>
  <si>
    <t xml:space="preserve"> About how much is the amount of monthly payment? </t>
  </si>
  <si>
    <t xml:space="preserve"> Did you refinance your loan in the past two years? </t>
  </si>
  <si>
    <t xml:space="preserve"> Before refinancing your loan, about how much was the amount of monthly payment? </t>
  </si>
  <si>
    <t>How much more money do you owe on this loan?
Choices</t>
  </si>
  <si>
    <t xml:space="preserve"> (Unfolding bracket) &lt;unfoldingbracket&gt;Do you owe more/less than XX yen on this loan? </t>
  </si>
  <si>
    <t>What was the most recent monthly rent?
Choices</t>
  </si>
  <si>
    <t>Other than the home you live in, do you own a vacation house, property, or other real estate?</t>
  </si>
  <si>
    <t>If you were to sell that property today, about how much could you get for it?
Choices</t>
  </si>
  <si>
    <t xml:space="preserve">Other than housing loans, about how much debt do you currently have in all?
Choices </t>
  </si>
  <si>
    <t xml:space="preserve"> (Unfolding bracket) &lt;unfoldingbracket&gt;Other than housing loans, do you currently owe more/less than XX yen in alltotal? </t>
  </si>
  <si>
    <t>Amount of donation</t>
  </si>
  <si>
    <t xml:space="preserve"> (Please answer this question only if you answered “Yes" to question 25.)
In the past year, approximately how much did you pay altogether in taxes and social insurance premiums? If possible, please provide breakdown figures for taxes and social insurance premiums. Circle the applicable number and indicate the amount(s) as appropriate.
</t>
  </si>
  <si>
    <t>We would now like to ask about your spouse's (or common-law spouse's) income. What was his/her approximate income last year after taxes and social insurance deductions? Please include all  income he/she received, i.e., income from work, pension benefits, as well as interest and returns on financial assets (time deposits, government bonds, etc.) and investments in real estate held in his/her name. If he/she had no individual income, please enter 0.</t>
  </si>
  <si>
    <t>Employment and school enrollment of the 6th-born offspring (whether son or daughter)</t>
  </si>
  <si>
    <t xml:space="preserve">While Mr./Mrs. _____ was still alive, did his/her 6th offspring, whether son or daughter, have any children? </t>
  </si>
  <si>
    <t>Did the situation change before XX's death? 7th child</t>
  </si>
  <si>
    <t xml:space="preserve">Did the status change before XX's death? 7th child's marital status. </t>
  </si>
  <si>
    <t>Roughly how long does it take to go to the son's/daughter's residence? 7th child</t>
  </si>
  <si>
    <t xml:space="preserve">Economic independency of the 7th-born offspring (whether son or daughter) </t>
  </si>
  <si>
    <t>Employment and school enrollment of the 7th-born offspring (whether son or daughter)</t>
  </si>
  <si>
    <t xml:space="preserve">While Mr./Mrs. _____ was still alive, did his/her 7th offspring, whether son or daughter, have any children? </t>
  </si>
  <si>
    <t>Did the situation change before XX's death? 8th child</t>
  </si>
  <si>
    <t xml:space="preserve">Did the status change before XX's death? 8th child's marital status. </t>
  </si>
  <si>
    <t>Roughly how long does it take to go to the son's/daughter's residence? 8th child</t>
  </si>
  <si>
    <t xml:space="preserve">Economic independency of the 8th-born offspring (whether son or daughter) </t>
  </si>
  <si>
    <t>Employment and school enrollment of the 8th-born offspring (whether son or daughter)</t>
  </si>
  <si>
    <t xml:space="preserve">While Mr./Mrs. _____ was still alive, did his/her 8th offspring, whether son or daughter, have any children? </t>
  </si>
  <si>
    <t>q4_flag_l_1</t>
  </si>
  <si>
    <t>q4_1_1_flag_l_1</t>
  </si>
  <si>
    <t>q4_1_2_flag_l_1</t>
  </si>
  <si>
    <t>q4_1_3_flag_l_1</t>
  </si>
  <si>
    <t>q4_1_4_flag_l_1</t>
  </si>
  <si>
    <t>q10a_flag_l_1</t>
  </si>
  <si>
    <t>q10a_1_1_flag_l_1</t>
  </si>
  <si>
    <t>q10a_1_2_flag_l_1</t>
  </si>
  <si>
    <t>q10a_1_3_flag_l_1</t>
  </si>
  <si>
    <t>q10a_1_4_flag_l_1</t>
  </si>
  <si>
    <t>q10a_1_5_flag_l_1</t>
  </si>
  <si>
    <t>q10a_1_6_flag_l_1</t>
  </si>
  <si>
    <t>q10a_1_7_flag_l_1</t>
  </si>
  <si>
    <t>q10a_1_fa_flag_l_1</t>
  </si>
  <si>
    <t>q10a_2_1_flag_l_1</t>
  </si>
  <si>
    <t>q10a_2_2_flag_l_1</t>
  </si>
  <si>
    <t>q10a_2_3_flag_l_1</t>
  </si>
  <si>
    <t>q10a_2_4_flag_l_1</t>
  </si>
  <si>
    <t>q10a_2_5_flag_l_1</t>
  </si>
  <si>
    <t>q10a_2_6_flag_l_1</t>
  </si>
  <si>
    <t>q10a_2_7_flag_l_1</t>
  </si>
  <si>
    <t>q10a_2_8_flag_l_1</t>
  </si>
  <si>
    <t>q10a_2_fa_flag_l_1</t>
  </si>
  <si>
    <t>q10b_flag_l_1</t>
  </si>
  <si>
    <t>q10b_1_1_flag_l_1</t>
  </si>
  <si>
    <t>q10b_1_2_flag_l_1</t>
  </si>
  <si>
    <t>q10b_1_3_flag_l_1</t>
  </si>
  <si>
    <t>q10b_1_4_flag_l_1</t>
  </si>
  <si>
    <t>q10b_1_5_flag_l_1</t>
  </si>
  <si>
    <t>q10b_1_6_flag_l_1</t>
  </si>
  <si>
    <t>q10b_1_7_flag_l_1</t>
  </si>
  <si>
    <t>q10b_1_8_flag_l_1</t>
  </si>
  <si>
    <t>q10b_1_fa_flag_l_1</t>
  </si>
  <si>
    <t>q10b_2_1_flag_l_1</t>
  </si>
  <si>
    <t>q10b_2_2_flag_l_1</t>
  </si>
  <si>
    <t>q10b_2_3_flag_l_1</t>
  </si>
  <si>
    <t>q10b_2_4_flag_l_1</t>
  </si>
  <si>
    <t>q10b_2_5_flag_l_1</t>
  </si>
  <si>
    <t>q10b_2_6_flag_l_1</t>
  </si>
  <si>
    <t>q10b_2_fa_flag_l_1</t>
  </si>
  <si>
    <t>q16_1_1_h_flag_l_1</t>
  </si>
  <si>
    <t>1. No change
2. Change 
3. Don't know 
4. Refused to answer</t>
  </si>
  <si>
    <t>11B-013</t>
    <phoneticPr fontId="8"/>
  </si>
  <si>
    <t>Let me confirm some things about your family. When we visited you in month, year, you said that (if sq09a_003=1 then: you had spouse, if sq09_a003=2 then: you didn't have a spouse. if sq_09_a003 = 3 or 4 then, did not answer about the condition of marriag</t>
  </si>
  <si>
    <t>c_031_2_3_fa</t>
  </si>
  <si>
    <t>c_031_2_4_a</t>
  </si>
  <si>
    <t>11C-031-2-4</t>
  </si>
  <si>
    <t>c_031_2_4_b</t>
  </si>
  <si>
    <t>c_031_2_4_c</t>
  </si>
  <si>
    <t>c_031_2_4_fa</t>
  </si>
  <si>
    <t>c_031_2_5_a</t>
  </si>
  <si>
    <t>11C-031-2-5</t>
  </si>
  <si>
    <t>c_031_2_5_b</t>
  </si>
  <si>
    <t>c_031_2_5_c</t>
  </si>
  <si>
    <t>c_031_2_5_d</t>
  </si>
  <si>
    <t>c_031_2_5_e</t>
  </si>
  <si>
    <t>c_031_2_5_f</t>
  </si>
  <si>
    <t>c_031_2_5_fa</t>
  </si>
  <si>
    <t>c_031_3_1</t>
  </si>
  <si>
    <t>11C-031-3-1</t>
  </si>
  <si>
    <t>c_031_3_2_a</t>
  </si>
  <si>
    <t>11C-031-3-2</t>
  </si>
  <si>
    <t>c_031_3_2_b</t>
  </si>
  <si>
    <t>c_031_3_2_c</t>
  </si>
  <si>
    <t>c_031_3_2_d</t>
  </si>
  <si>
    <t>c_031_3_2_e</t>
  </si>
  <si>
    <t>c_031_3_2_f</t>
  </si>
  <si>
    <t>c_031_3_2_g</t>
  </si>
  <si>
    <t>c_031_3_2_h</t>
  </si>
  <si>
    <t>c_031_3_2_i</t>
  </si>
  <si>
    <t>c_031_3_2_j</t>
  </si>
  <si>
    <t>c_031_3_2_k</t>
  </si>
  <si>
    <t>c_031_3_2_l</t>
  </si>
  <si>
    <t>c_031_3_2_m</t>
  </si>
  <si>
    <t>11EX_12_3</t>
  </si>
  <si>
    <t>11EX_12_4</t>
  </si>
  <si>
    <t>11EX_13</t>
  </si>
  <si>
    <t>11EX_13_1</t>
  </si>
  <si>
    <t>11EX_13_2</t>
  </si>
  <si>
    <t>11EX_13_3</t>
  </si>
  <si>
    <t>11EX_13_4</t>
  </si>
  <si>
    <t>11EX_13_5</t>
  </si>
  <si>
    <t>11EX_14</t>
  </si>
  <si>
    <t>11EX_15_0</t>
  </si>
  <si>
    <t>11EX_15_2_1</t>
  </si>
  <si>
    <t>11EX_15_3_1</t>
  </si>
  <si>
    <t>11EX_15_4_1</t>
  </si>
  <si>
    <t>11EX_15_6_1</t>
  </si>
  <si>
    <t>11EX_15_7_1</t>
  </si>
  <si>
    <t>11EX_15_2_2</t>
  </si>
  <si>
    <t>11EX_15_4_2</t>
  </si>
  <si>
    <t>11EX_15_6_2</t>
  </si>
  <si>
    <t>11EX_15_7_2</t>
  </si>
  <si>
    <t>11EX_15_2_3</t>
  </si>
  <si>
    <t>11EX_15_3_3</t>
  </si>
  <si>
    <t>11EX_15_4_3</t>
  </si>
  <si>
    <t>11EX_15_6_3</t>
  </si>
  <si>
    <t>11EX_15_7_3</t>
  </si>
  <si>
    <t>11EX_15_2_4</t>
  </si>
  <si>
    <t>11EX_15_3_4</t>
  </si>
  <si>
    <t>11EX_15_4_4</t>
  </si>
  <si>
    <t>11EX_15_6_4</t>
  </si>
  <si>
    <t>11EX_15_7_4</t>
  </si>
  <si>
    <t>11EX_15_2_5</t>
  </si>
  <si>
    <t>11EX_15_3_5</t>
  </si>
  <si>
    <t>11EX_15_4_5</t>
  </si>
  <si>
    <t>11EX_15_6_5</t>
  </si>
  <si>
    <t>11EX_15_7_5</t>
  </si>
  <si>
    <t>11EX_15_2_6</t>
  </si>
  <si>
    <t>11EX_15_3_6</t>
  </si>
  <si>
    <t>11EX_15_4_6</t>
  </si>
  <si>
    <t>11EX_15_6_6</t>
  </si>
  <si>
    <t>11EX_15_7_6</t>
  </si>
  <si>
    <t>11EX_15_2_7</t>
  </si>
  <si>
    <t>11EX_15_3_7</t>
  </si>
  <si>
    <t>11EX_15_4_7</t>
  </si>
  <si>
    <t>11EX_15_6_7</t>
  </si>
  <si>
    <t>11EX_15_7_7</t>
  </si>
  <si>
    <t>11EX_15_2_8</t>
  </si>
  <si>
    <t>11EX_15_3_8</t>
  </si>
  <si>
    <t>11EX_15_4_8</t>
  </si>
  <si>
    <t>11EX_15_6_8</t>
  </si>
  <si>
    <t>11EX_15_7_8</t>
  </si>
  <si>
    <t>11EX_16</t>
  </si>
  <si>
    <t>11EX_17</t>
  </si>
  <si>
    <t>11EX_18</t>
  </si>
  <si>
    <t>11EX_19</t>
  </si>
  <si>
    <t>11EX_20</t>
  </si>
  <si>
    <t>11EX_21</t>
  </si>
  <si>
    <t>11EX_22</t>
  </si>
  <si>
    <t>ex_4_f</t>
  </si>
  <si>
    <t>ex_4_g</t>
  </si>
  <si>
    <t>ex_11_4_2_a</t>
  </si>
  <si>
    <t>ex_11_4_2_b</t>
  </si>
  <si>
    <t>ex_11_4_2_c</t>
  </si>
  <si>
    <t>ex_11_4_2_d</t>
  </si>
  <si>
    <t>ex_11_4_2_e</t>
  </si>
  <si>
    <t>ex_11_4_2_f</t>
  </si>
  <si>
    <t>ex_11_4_2_g</t>
  </si>
  <si>
    <t>ex_11_4_2_h</t>
  </si>
  <si>
    <t>ex_11_4_2_i</t>
  </si>
  <si>
    <t>ex_11_4_2_j</t>
  </si>
  <si>
    <t>ex_11_4_2_fa</t>
  </si>
  <si>
    <t>ex_12_4_2_fa</t>
  </si>
  <si>
    <t>ex_12_4_2</t>
  </si>
  <si>
    <t>ex_14_1_g</t>
  </si>
  <si>
    <t>ex_14_2</t>
  </si>
  <si>
    <t>ex_14_2_fa</t>
  </si>
  <si>
    <t>11K_000</t>
  </si>
  <si>
    <t>11K_000_1</t>
  </si>
  <si>
    <t>11K_001_3</t>
  </si>
  <si>
    <t>11B-014-1</t>
  </si>
  <si>
    <t>11B-014-2</t>
  </si>
  <si>
    <t>11B-014-3</t>
  </si>
  <si>
    <t>11B-014-4</t>
  </si>
  <si>
    <t xml:space="preserve">10. Don't know (specify) </t>
  </si>
  <si>
    <t>11 Refused to answer</t>
  </si>
  <si>
    <t xml:space="preserve">1. Spouse (specify) </t>
  </si>
  <si>
    <t>About how much was your share of the cost of nursing care insurance (10% of service cost) per month over the past year?</t>
  </si>
  <si>
    <t>In the past year, have you received any nursing care services in your home?1
Physical care</t>
  </si>
  <si>
    <t>In the past year, have you received any nursing care services in your home?1
Physical care(Average No. of times per month)</t>
  </si>
  <si>
    <t>According to the answer from the last interview,
(if answer to sq09a_018_a is 1, then your spouse's parents are alive;
if answer to sq09a_018 is 2then, your spouse's father is alive;
if answer to sq09a_018 is 3 then, your spouse's mother is alive;
if answ</t>
  </si>
  <si>
    <t>According to the answer from the last interview, your spouse's father (if answer to sq09a_019_3_a is 1 or 2, then, needed health care; if answer to sq09a_019_3_a is 3 then, did not need health care; if answer to sq09a_019_3_a is &gt;3 then, we were refused t</t>
  </si>
  <si>
    <t>Is your spouse's father certified to receive care? If so, at what level of care? Please answer to the best of your ability.</t>
  </si>
  <si>
    <t>j_004_c</t>
  </si>
  <si>
    <t>j_005</t>
  </si>
  <si>
    <t>j_006</t>
  </si>
  <si>
    <t>j_007</t>
  </si>
  <si>
    <t>j_010</t>
  </si>
  <si>
    <t>j_015_1</t>
  </si>
  <si>
    <t>j_015_2</t>
  </si>
  <si>
    <t>j_015_3</t>
  </si>
  <si>
    <t>j_015_4</t>
  </si>
  <si>
    <t>k_000</t>
  </si>
  <si>
    <t>k_000_1</t>
  </si>
  <si>
    <t>k_001_1</t>
  </si>
  <si>
    <t>k_001_2</t>
  </si>
  <si>
    <t>k_001_3_a</t>
  </si>
  <si>
    <t>ex_15_0_b</t>
  </si>
  <si>
    <t>ex_15_0_a</t>
  </si>
  <si>
    <t>ex_15_0_c</t>
  </si>
  <si>
    <t>ex_15_4_1_n</t>
  </si>
  <si>
    <t>ex_15_4_1_o</t>
  </si>
  <si>
    <t>ex_15_4_1_p</t>
  </si>
  <si>
    <t>ex_15_4_1_q</t>
  </si>
  <si>
    <t>ex_15_4_1_r</t>
  </si>
  <si>
    <t>ex_15_4_1_s</t>
  </si>
  <si>
    <t>ex_15_4_1_t</t>
  </si>
  <si>
    <t>ex_15_4_1_u</t>
  </si>
  <si>
    <t>ex_15_4_1_v</t>
  </si>
  <si>
    <t>ex_14_0_i</t>
  </si>
  <si>
    <t>ex_14_0_j</t>
  </si>
  <si>
    <t>ex_14_0_k</t>
  </si>
  <si>
    <t>ex_14_0_l</t>
  </si>
  <si>
    <t>ex_14_0_m</t>
  </si>
  <si>
    <t>11MV_000</t>
    <phoneticPr fontId="8"/>
  </si>
  <si>
    <t>11D-020-2. High blood pressure</t>
  </si>
  <si>
    <t>11D-020-3. Hyperlipimia</t>
  </si>
  <si>
    <t>11D-020-4. Cerebral accident, cerebrovascular accident</t>
  </si>
  <si>
    <t>11D-020-5. Diabetes</t>
  </si>
  <si>
    <t>11D-020-6. Chronic lung disease (chronic bronchitis, emphysema, asthma etc.)</t>
  </si>
  <si>
    <t>11D-020-7. Liver disease (hepatitis B or C, hepatic cirrhosis, etc. Not including liver cancer)</t>
  </si>
  <si>
    <t>11D-020-8. Joint disorder (Arthritis, rheumatism)</t>
  </si>
  <si>
    <t>11D-020-9. Eye disease (Cataracts, glaucoma, etc.)</t>
  </si>
  <si>
    <t>11D-020-10. Bladder disorder (incontinence/leakage, difficulty in urinating, enlarged prostate)</t>
  </si>
  <si>
    <t>11D-020-11. Parkinson's Disease</t>
  </si>
  <si>
    <t>11D-020-12. Depression, emotional disorder</t>
  </si>
  <si>
    <t>11D-020-13. Dementia</t>
  </si>
  <si>
    <t>11D-020-14. Skin disorder</t>
  </si>
  <si>
    <t>11D-020-15. Cancer (including leukemia, lymphoma; not including benign skin cancer)</t>
  </si>
  <si>
    <t>Read the following aloud and mark who answered this section. [Interviewer: Read aloud: With this question we will finish the questions about health.] (Indicate a child or caregiver as representative)</t>
  </si>
  <si>
    <t>1:Yes
2:Refused to answer</t>
  </si>
  <si>
    <t>1. Good.
2. Relatively good.
3. Average.
4. Relatively poor.
5. Poor.
6. Don't know</t>
  </si>
  <si>
    <t xml:space="preserve">1. Much better 
2. Better 
3. About the same 
4. Worse 
5. Much worse 
6. Don't know </t>
  </si>
  <si>
    <t xml:space="preserve">1. Has significantly interfered 
2. Has interfered somewhat 
3. Has not interfered significantly 
4. Has not interfered at all 
5. Don't know </t>
  </si>
  <si>
    <t>1. ___ kg 
2. Don't know 
3. Refused to answer</t>
    <phoneticPr fontId="8"/>
  </si>
  <si>
    <t>(  )Kg</t>
  </si>
  <si>
    <t>1. ___ cm 
2. Don't know 
3. Refused to answer</t>
  </si>
  <si>
    <t>(  )cm</t>
  </si>
  <si>
    <t xml:space="preserve">1. Yes 
2. No </t>
  </si>
  <si>
    <t xml:space="preserve">1. Can see very well 
2. Can see well 
3. Can see at an average level 
4. Can see only so-so 
5. Can't see well 
6. Can't see at all, or am visually impaired </t>
  </si>
  <si>
    <t xml:space="preserve">1. Can hear very well 
2. Can hear well 
3. Can hear at an average level 
4. Can hear only so-so 
5. Can't hear well 
6. Cannot hear at all, or am hearing-impaired. </t>
  </si>
  <si>
    <t>11C-036</t>
  </si>
  <si>
    <t>c_036_1_a</t>
  </si>
  <si>
    <t>11C-036-1</t>
  </si>
  <si>
    <t>c_036_1_c</t>
  </si>
  <si>
    <t>c_036_1_d</t>
  </si>
  <si>
    <t>c_036_1_e</t>
  </si>
  <si>
    <t>c_036_1_f</t>
  </si>
  <si>
    <t>c_036_1_g</t>
  </si>
  <si>
    <t>c_036_1_h</t>
  </si>
  <si>
    <t>c_036_1_i</t>
  </si>
  <si>
    <t>c_036_1_j</t>
  </si>
  <si>
    <t>c_036_1_k</t>
  </si>
  <si>
    <t>c_036_1_l</t>
  </si>
  <si>
    <t>c_036_1_m</t>
  </si>
  <si>
    <t>c_036_1_fa</t>
  </si>
  <si>
    <t>c_037_a</t>
  </si>
  <si>
    <t>11C-037</t>
  </si>
  <si>
    <t>c_037_1_a</t>
  </si>
  <si>
    <t>11C-037-1</t>
  </si>
  <si>
    <t>c_037_1_b</t>
  </si>
  <si>
    <t>c_037_1_c</t>
  </si>
  <si>
    <t>c_037_1_d</t>
  </si>
  <si>
    <t>c_037_1_e</t>
  </si>
  <si>
    <t>c_037_1_f</t>
  </si>
  <si>
    <t>c_037_1_g</t>
  </si>
  <si>
    <t>c_037_1_h</t>
  </si>
  <si>
    <t>c_037_1_i</t>
  </si>
  <si>
    <t>c_037_1_j</t>
  </si>
  <si>
    <t>c_037_1_k</t>
  </si>
  <si>
    <t>q16_2_8_mm_flag_l_1</t>
  </si>
  <si>
    <t>q16_2_9_h_flag_l_1</t>
  </si>
  <si>
    <t>q16_2_9_mm_flag_l_1</t>
  </si>
  <si>
    <t>q16_2_10_h_flag_l_1</t>
  </si>
  <si>
    <t>q16_2_10_mm_flag_l_1</t>
  </si>
  <si>
    <t>q16_2_11_h_flag_l_1</t>
  </si>
  <si>
    <t>q16_2_11_mm_flag_l_1</t>
  </si>
  <si>
    <t>q17_flag_l_1</t>
  </si>
  <si>
    <t>q17_1_1_flag_l_1</t>
  </si>
  <si>
    <t>q17_1_2_flag_l_1</t>
  </si>
  <si>
    <t>q17_1_3_flag_l_1</t>
  </si>
  <si>
    <t>q17_1_4_flag_l_1</t>
  </si>
  <si>
    <t>q17_1_5_flag_l_1</t>
  </si>
  <si>
    <t>q17_1_6_flag_l_1</t>
  </si>
  <si>
    <t>q17_1_7_flag_l_1</t>
  </si>
  <si>
    <t>q17_1_8_flag_l_1</t>
  </si>
  <si>
    <t>q17_1_9_flag_l_1</t>
  </si>
  <si>
    <t>q17_1_fa_flag_l_1</t>
  </si>
  <si>
    <t>q17_2_flag_l_1</t>
  </si>
  <si>
    <t>q17_3_flag_l_1</t>
  </si>
  <si>
    <t>q21_1_flag_l_1</t>
  </si>
  <si>
    <t>q21_2_flag_l_1</t>
  </si>
  <si>
    <t>q21_1_1_flag_l_1</t>
  </si>
  <si>
    <t>q21_1_2_flag_l_1</t>
  </si>
  <si>
    <t>q24_1_flag_l_1</t>
  </si>
  <si>
    <t>q24_2_flag_l_1</t>
  </si>
  <si>
    <t>q25_flag_l_1</t>
  </si>
  <si>
    <t>q25_1_1_flag_l_1</t>
  </si>
  <si>
    <t>q25_1_2_flag_l_1</t>
  </si>
  <si>
    <t>q25_1_3_1_flag_l_1</t>
  </si>
  <si>
    <t>q25_1_3_2_flag_l_1</t>
  </si>
  <si>
    <t>q24_1_flag_l_2</t>
  </si>
  <si>
    <t>q24_2_flag_l_2</t>
  </si>
  <si>
    <t>q25_flag_l_2</t>
  </si>
  <si>
    <t>q25_1_1_flag_l_2</t>
  </si>
  <si>
    <t>q25_1_2_flag_l_2</t>
  </si>
  <si>
    <t>q25_1_3_1_flag_l_2</t>
  </si>
  <si>
    <t>q25_1_3_2_flag_l_2</t>
  </si>
  <si>
    <t>q24_1_flag_l_3</t>
  </si>
  <si>
    <t>q24_2_flag_l_3</t>
  </si>
  <si>
    <t>q25_flag_l_3</t>
  </si>
  <si>
    <t>q25_1_1_flag_l_3</t>
  </si>
  <si>
    <t>q25_1_2_flag_l_3</t>
  </si>
  <si>
    <t>q25_1_3_1_flag_l_3</t>
  </si>
  <si>
    <t>q25_1_3_2_flag_l_3</t>
  </si>
  <si>
    <t>q24_1_flag_l_4</t>
  </si>
  <si>
    <t>q24_2_flag_l_4</t>
  </si>
  <si>
    <t>q25_flag_l_4</t>
  </si>
  <si>
    <t>q25_1_1_flag_l_4</t>
  </si>
  <si>
    <t>q25_1_2_flag_l_4</t>
  </si>
  <si>
    <t>q25_1_3_1_flag_l_4</t>
  </si>
  <si>
    <t>q25_1_3_2_flag_l_4</t>
  </si>
  <si>
    <t>q24_1_flag_l_5</t>
  </si>
  <si>
    <t>q24_2_flag_l_5</t>
  </si>
  <si>
    <t>q25_flag_l_5</t>
  </si>
  <si>
    <t>q25_1_1_flag_l_5</t>
  </si>
  <si>
    <t>q25_1_2_flag_l_5</t>
  </si>
  <si>
    <t>q25_1_3_1_flag_l_5</t>
  </si>
  <si>
    <t>q25_1_3_2_flag_l_5</t>
  </si>
  <si>
    <t>q23_flag_l_1</t>
  </si>
  <si>
    <t>q26_1_flag_l_1</t>
  </si>
  <si>
    <t>q26_2_flag_l_1</t>
  </si>
  <si>
    <t>q27_flag_l_1</t>
  </si>
  <si>
    <t>q27_1_1_flag_l_1</t>
  </si>
  <si>
    <t>q27_1_2_flag_l_1</t>
  </si>
  <si>
    <t>q27_1_3_1_flag_l_1</t>
  </si>
  <si>
    <t>q27_1_3_2_flag_l_1</t>
  </si>
  <si>
    <t>q23_flag_l_2</t>
  </si>
  <si>
    <t>q26_1_flag_l_2</t>
  </si>
  <si>
    <t>q26_2_flag_l_2</t>
  </si>
  <si>
    <t>q27_flag_l_2</t>
  </si>
  <si>
    <t>q27_1_1_flag_l_2</t>
  </si>
  <si>
    <t>q27_1_2_flag_l_2</t>
  </si>
  <si>
    <t>q27_1_3_1_flag_l_2</t>
  </si>
  <si>
    <t>q27_1_3_2_flag_l_2</t>
  </si>
  <si>
    <t>q23_flag_l_3</t>
  </si>
  <si>
    <t>q26_1_flag_l_3</t>
  </si>
  <si>
    <t>q26_2_flag_l_3</t>
  </si>
  <si>
    <t>q27_flag_l_3</t>
  </si>
  <si>
    <t>q27_1_1_flag_l_3</t>
  </si>
  <si>
    <t>q27_1_2_flag_l_3</t>
  </si>
  <si>
    <t>q27_1_3_1_flag_l_3</t>
  </si>
  <si>
    <t>q27_1_3_2_flag_l_3</t>
  </si>
  <si>
    <t>q23_flag_l_4</t>
  </si>
  <si>
    <t>q26_1_flag_l_4</t>
  </si>
  <si>
    <t>q26_2_flag_l_4</t>
  </si>
  <si>
    <t>q27_flag_l_4</t>
  </si>
  <si>
    <t>q27_1_1_flag_l_4</t>
  </si>
  <si>
    <t>q27_1_2_flag_l_4</t>
  </si>
  <si>
    <t>q27_1_3_1_flag_l_4</t>
  </si>
  <si>
    <t>q27_1_3_2_flag_l_4</t>
  </si>
  <si>
    <t>q23_flag_l_5</t>
  </si>
  <si>
    <t>q26_1_flag_l_5</t>
  </si>
  <si>
    <t>q26_2_flag_l_5</t>
  </si>
  <si>
    <t>q27_flag_l_5</t>
  </si>
  <si>
    <t>q27_1_1_flag_l_5</t>
  </si>
  <si>
    <t>q27_1_2_flag_l_5</t>
  </si>
  <si>
    <t>q27_1_3_1_flag_l_5</t>
  </si>
  <si>
    <t>q27_1_3_2_flag_l_5</t>
  </si>
  <si>
    <t>q23_flag_l_6</t>
  </si>
  <si>
    <t>q26_1_flag_l_6</t>
  </si>
  <si>
    <t>q26_2_flag_l_6</t>
  </si>
  <si>
    <t>q27_flag_l_6</t>
  </si>
  <si>
    <t>q27_1_1_flag_l_6</t>
  </si>
  <si>
    <t>q27_1_2_flag_l_6</t>
  </si>
  <si>
    <t>q27_1_3_1_flag_l_6</t>
  </si>
  <si>
    <t>q27_1_3_2_flag_l_6</t>
  </si>
  <si>
    <t>q23_flag_l_7</t>
  </si>
  <si>
    <t>q26_1_flag_l_7</t>
  </si>
  <si>
    <t>q26_2_flag_l_7</t>
  </si>
  <si>
    <t>q27_flag_l_7</t>
  </si>
  <si>
    <t>q27_1_1_flag_l_7</t>
  </si>
  <si>
    <t>q27_1_2_flag_l_7</t>
  </si>
  <si>
    <t>q27_1_3_1_flag_l_7</t>
  </si>
  <si>
    <t>q27_1_3_2_flag_l_7</t>
  </si>
  <si>
    <t>q29_flag_l_1</t>
  </si>
  <si>
    <t>In the past year, have you received any nursing care services in your home?2
Housework assistance</t>
  </si>
  <si>
    <t>In the past year, have you received any nursing care services in your home?2
Housework assistance(Average No. of times per month)</t>
  </si>
  <si>
    <t>In the past year, have you received any nursing care services in your home?3
Bathing</t>
  </si>
  <si>
    <t>In the past year, have you received any nursing care services in your home?3
Bathing(Average No. of times per month)</t>
  </si>
  <si>
    <t>In the past year, have you received any nursing care services in your home?4
Nurse visit</t>
  </si>
  <si>
    <t>In the past year, have you received any nursing care services in your home?4
Nurse visit(Average No. of times per month)</t>
  </si>
  <si>
    <t>In the past year, have you received any nursing care services in your home?5
Home rehabilitation</t>
  </si>
  <si>
    <t>In the past year, have you received any nursing care services in your home?5
Home rehabilitation(Average No. of times per month)</t>
  </si>
  <si>
    <t>In the past year, have you received any nursing care services in your home?6
Rehabilitation at facility (day service)</t>
  </si>
  <si>
    <t>In the past year, have you received any nursing care services in your home?6
Rehabilitation at facility (day service)(Average No. of times per month)</t>
  </si>
  <si>
    <t>In the past year, have you received any nursing care services in your home?7
Rehabilitation at facility (day care)</t>
  </si>
  <si>
    <t>In the past year, have you received any nursing care services in your home?7
Rehabilitation at facility (day care)(Average No. of times per month)</t>
  </si>
  <si>
    <t>In the past year, have you received any nursing care services in your home?8
Short stay care</t>
  </si>
  <si>
    <t>In the past year, have you received any nursing care services in your home?8
Short stay care(Average No. of days per year)</t>
  </si>
  <si>
    <t>In the past year, have you received any nursing care services in your home?9
Did not use</t>
  </si>
  <si>
    <t>In the past year, have you received any nursing care services in your home?10
Don't know</t>
  </si>
  <si>
    <t>3rd child
Did the situation change? If yes, please indicate based on the residence from the last investigation.</t>
  </si>
  <si>
    <t>3rd child
Roughly how long does it take to go to the son's/daughter's residence?</t>
  </si>
  <si>
    <t>3rd child
Employment and school enrollment of the @th-born offspring (whether son or daughter)</t>
  </si>
  <si>
    <t xml:space="preserve"> Can you reduce your paid working hours? Do not include overtime hours. </t>
  </si>
  <si>
    <t xml:space="preserve"> Do you want to reduce your working hours even if you receive lower income but your hourly wage is kept the same? </t>
  </si>
  <si>
    <t xml:space="preserve"> How many hours do you want to work if you could reduce your working hours? </t>
  </si>
  <si>
    <t xml:space="preserve"> Can you extend your paid working hours at your current job? </t>
  </si>
  <si>
    <t xml:space="preserve">This is the current status of your 5th offspring based on what you have just told me. Could you confirm this is correct? </t>
  </si>
  <si>
    <t>6th child
Is it the same situation as before?</t>
  </si>
  <si>
    <t>Marital status of the 6th offspring (son or daughter)</t>
  </si>
  <si>
    <t>6th child
Did the situation change? If yes, please indicate based on the residence from the last investigation.</t>
  </si>
  <si>
    <t>6th child
Roughly how long does it take to go to the son's/daughter's residence?</t>
  </si>
  <si>
    <t>6th child
Employment and school enrollment of the @th-born offspring (whether son or daughter)</t>
  </si>
  <si>
    <t xml:space="preserve">This is the current status of your 6th offspring based on what you have just told me. Could you confirm this is correct? </t>
  </si>
  <si>
    <t>7th child
Is it the same situation as before?</t>
  </si>
  <si>
    <t>Marital status of the 7th offspring (son or daughter)</t>
  </si>
  <si>
    <t>7th child
Did the situation change? If yes, please indicate based on the residence from the last investigation.</t>
  </si>
  <si>
    <t>7th child
Roughly how long does it take to go to the son's/daughter's residence?</t>
  </si>
  <si>
    <t>7th child
Employment and school enrollment of the @th-born offspring (whether son or daughter)</t>
  </si>
  <si>
    <t xml:space="preserve">This is the current status of your 7th offspring based on what you have just told me. Could you confirm this is correct? </t>
  </si>
  <si>
    <t>8th child
Is it the same situation as before?</t>
  </si>
  <si>
    <t>Marital status of the 8th offspring (son or daughter)</t>
  </si>
  <si>
    <t>8th child
Did the situation change? If yes, please indicate based on the residence from the last investigation.</t>
  </si>
  <si>
    <t>8th child
Roughly how long does it take to go to the son's/daughter's residence?</t>
  </si>
  <si>
    <t>8th child
Employment and school enrollment of the @th-born offspring (whether son or daughter)</t>
  </si>
  <si>
    <t xml:space="preserve">This is the current status of your 8th offspring based on what you have just told me. Could you confirm this is correct? </t>
  </si>
  <si>
    <t xml:space="preserve">Could you please explain the content of your spouse's present job? Please explain as concretely as possible (for example automobile production, hotel, restaurant, credit union branch, etc.). </t>
  </si>
  <si>
    <t>What type of job is that? Choose the most appropriate answer.</t>
  </si>
  <si>
    <t>1. Graduated
2. Left school without graduating
3. Still enrolled
1. Elementary/middle school
2. High school (including old-system middle school, girls' school, trade school, normal school)
3. Junior college (including technical high school, etc.)
4. Vocational school
5. University (Including old-system high school, old-system technical college)
6. Graduate school (Master's)
7. Graduate school (Ph.D,)
8.Other( )
9.Don't know
10. Refused to answer</t>
  </si>
  <si>
    <t>1. No change
2. The number of sons/daughters increased by (__) and decreased by  (__).
3. Don't know
4. Refused to answer</t>
  </si>
  <si>
    <t>1. (____) hours and (____) minutes
2. Don't know
3. Refused to answer</t>
  </si>
  <si>
    <t>1. No change
2. He/she now pays for own food and housing.
3. He/she now pays for own food.
4. He/she now pays for own housing.
5. He/she no longer pays for own food and housing.
6. He/she no longer pays for own food.
7. He/she no longer pays for own housing.
8. Don't know
9. Refused to answer</t>
  </si>
  <si>
    <t>Does the job offer any paid holidays? "Paid holidays" refer to any holiday or vacation days for which your spouse get paid apart from Saturdays, Sundays, and national holidays.</t>
  </si>
  <si>
    <t>e_021c2_2_a</t>
  </si>
  <si>
    <t>11E-021c2_2</t>
  </si>
  <si>
    <t>e_021d_a</t>
  </si>
  <si>
    <t>11E-021d</t>
  </si>
  <si>
    <t>e_021d_b</t>
  </si>
  <si>
    <t>e_021d1_1_a</t>
  </si>
  <si>
    <t>ex_15_4_1_w</t>
  </si>
  <si>
    <t>ex_15_4_1_x</t>
  </si>
  <si>
    <t>ex_15_4_1_y</t>
  </si>
  <si>
    <t>ex_15_8_1_a</t>
  </si>
  <si>
    <t>ex_15_8_1_b</t>
  </si>
  <si>
    <t>ex_15_4_2_n</t>
  </si>
  <si>
    <t>ex_15_4_2_o</t>
  </si>
  <si>
    <t>ex_15_4_2_p</t>
  </si>
  <si>
    <t>ex_15_4_2_q</t>
  </si>
  <si>
    <t>ex_15_4_2_r</t>
  </si>
  <si>
    <t>ex_15_4_2_s</t>
  </si>
  <si>
    <t>ex_15_4_2_t</t>
  </si>
  <si>
    <t>ex_15_4_2_u</t>
  </si>
  <si>
    <t>ex_15_4_2_v</t>
  </si>
  <si>
    <t>ex_15_4_2_w</t>
  </si>
  <si>
    <t>ex_15_4_2_x</t>
  </si>
  <si>
    <t>ex_15_4_2_y</t>
  </si>
  <si>
    <t>ex_15_5_2_a</t>
  </si>
  <si>
    <t>ex_15_5_2_d</t>
  </si>
  <si>
    <t>ex_15_8_2_a</t>
  </si>
  <si>
    <t>ex_15_8_2_b</t>
  </si>
  <si>
    <t>ex_15_4_3_n</t>
  </si>
  <si>
    <t>ex_15_4_3_o</t>
  </si>
  <si>
    <t>ex_15_4_3_p</t>
  </si>
  <si>
    <t>ex_15_4_3_q</t>
  </si>
  <si>
    <t>ex_15_4_3_r</t>
  </si>
  <si>
    <t>ex_15_4_3_s</t>
  </si>
  <si>
    <t>ex_15_4_3_t</t>
  </si>
  <si>
    <t>ex_15_4_3_u</t>
  </si>
  <si>
    <t>ex_15_4_3_v</t>
  </si>
  <si>
    <t>ex_15_4_3_w</t>
  </si>
  <si>
    <t>ex_15_4_3_x</t>
  </si>
  <si>
    <t>ex_15_4_3_y</t>
  </si>
  <si>
    <t>ex_15_5_3_a</t>
  </si>
  <si>
    <t>ex_15_5_3_d</t>
  </si>
  <si>
    <t>11EX_15_5_2</t>
  </si>
  <si>
    <t>11EX_15_5_3</t>
  </si>
  <si>
    <t>ex_15_8_3_a</t>
  </si>
  <si>
    <t>ex_15_8_3_b</t>
  </si>
  <si>
    <t>ex_15_4_4_n</t>
  </si>
  <si>
    <t>ex_15_4_4_o</t>
  </si>
  <si>
    <t>ex_15_4_4_p</t>
  </si>
  <si>
    <t>ex_15_4_4_q</t>
  </si>
  <si>
    <t>ex_15_4_4_r</t>
  </si>
  <si>
    <t>ex_15_4_4_s</t>
  </si>
  <si>
    <t>ex_15_4_4_t</t>
  </si>
  <si>
    <t>ex_15_4_4_u</t>
  </si>
  <si>
    <t>ex_15_4_4_v</t>
  </si>
  <si>
    <t>ex_15_4_4_w</t>
  </si>
  <si>
    <t>ex_15_4_4_x</t>
  </si>
  <si>
    <t>ex_15_4_4_y</t>
  </si>
  <si>
    <t>ex_15_5_4_a</t>
  </si>
  <si>
    <t>11EX_15_5_4</t>
  </si>
  <si>
    <t>ex_15_5_4_d</t>
  </si>
  <si>
    <t>ex_15_8_4_a</t>
  </si>
  <si>
    <t>ex_15_8_4_b</t>
  </si>
  <si>
    <t>ex_15_4_5_n</t>
  </si>
  <si>
    <t>ex_15_4_5_o</t>
  </si>
  <si>
    <t>ex_15_4_5_p</t>
  </si>
  <si>
    <t>ex_15_4_5_q</t>
  </si>
  <si>
    <t>ex_15_4_5_r</t>
  </si>
  <si>
    <t>ex_15_4_5_s</t>
  </si>
  <si>
    <t>ex_15_4_5_t</t>
  </si>
  <si>
    <t>ex_15_4_5_u</t>
  </si>
  <si>
    <t>ex_15_4_5_v</t>
  </si>
  <si>
    <t>ex_15_4_5_w</t>
  </si>
  <si>
    <t>ex_15_4_5_x</t>
  </si>
  <si>
    <t>ex_15_4_5_y</t>
  </si>
  <si>
    <t>ex_15_5_5_a</t>
  </si>
  <si>
    <t>11EX_15_5_5</t>
  </si>
  <si>
    <t>ex_15_5_5_d</t>
  </si>
  <si>
    <t>ex_15_8_5_a</t>
  </si>
  <si>
    <t>ex_15_8_5_b</t>
  </si>
  <si>
    <t>ex_15_4_6_n</t>
  </si>
  <si>
    <t>ex_15_4_6_o</t>
  </si>
  <si>
    <t>ex_15_4_6_p</t>
  </si>
  <si>
    <t>ex_15_4_6_q</t>
  </si>
  <si>
    <t>ex_15_4_6_r</t>
  </si>
  <si>
    <t>ex_15_4_6_s</t>
  </si>
  <si>
    <t>ex_15_4_6_t</t>
  </si>
  <si>
    <t>ex_15_4_6_u</t>
  </si>
  <si>
    <t>ex_15_4_6_v</t>
  </si>
  <si>
    <t>ex_15_4_6_w</t>
  </si>
  <si>
    <t>ex_15_4_6_x</t>
  </si>
  <si>
    <t>ex_15_4_6_y</t>
  </si>
  <si>
    <t>ex_15_5_6_a</t>
  </si>
  <si>
    <t>11EX_15_5_6</t>
  </si>
  <si>
    <t>ex_15_5_6_d</t>
  </si>
  <si>
    <t>ex_15_8_6_a</t>
  </si>
  <si>
    <t>ex_15_8_6_b</t>
  </si>
  <si>
    <t>ex_15_4_7_n</t>
  </si>
  <si>
    <t>ex_15_4_7_o</t>
  </si>
  <si>
    <t>ex_15_4_7_p</t>
  </si>
  <si>
    <t>ex_15_4_7_q</t>
  </si>
  <si>
    <t>ex_15_4_7_r</t>
  </si>
  <si>
    <t>ex_15_4_7_s</t>
  </si>
  <si>
    <t>ex_15_4_7_t</t>
  </si>
  <si>
    <t>ex_15_4_7_u</t>
  </si>
  <si>
    <t>ex_15_4_7_v</t>
  </si>
  <si>
    <t>ex_15_4_7_w</t>
  </si>
  <si>
    <t>ex_15_4_7_x</t>
  </si>
  <si>
    <t>ex_15_4_7_y</t>
  </si>
  <si>
    <t>ex_15_5_7_a</t>
  </si>
  <si>
    <t>11EX_15_5_7</t>
  </si>
  <si>
    <t>ex_15_5_7_d</t>
  </si>
  <si>
    <t>ex_15_8_7_a</t>
  </si>
  <si>
    <t>ex_15_8_7_b</t>
  </si>
  <si>
    <t>ex_15_4_8_n</t>
  </si>
  <si>
    <t>ex_15_4_8_o</t>
  </si>
  <si>
    <t>ex_15_4_8_p</t>
  </si>
  <si>
    <t>ex_15_4_8_q</t>
  </si>
  <si>
    <t>ex_15_4_8_r</t>
  </si>
  <si>
    <t>At the last interview (month, year), XX (if h031=1 then received ; if h031=2 then did not receive; if h031=3 then was applying to; otherwise did not answer if he/she received) certification for Long-Term Care in the Long-Term Care Insurance program.Did he/she need the nursing care at home when he/she was alive?</t>
  </si>
  <si>
    <t xml:space="preserve"> Was he/she certified to receive Long-Term Care? Answer yes if he/she was certified to receive support 12 or Long-Term Care 1-5. Answer no if he/she did not apply or was certified as self-reliant. </t>
  </si>
  <si>
    <t xml:space="preserve">What was the level of the required care before death? </t>
  </si>
  <si>
    <t xml:space="preserve"> Did he/she use the home nursing care service? </t>
  </si>
  <si>
    <t xml:space="preserve"> How much was the self payment of the home nursing care service per month? </t>
  </si>
  <si>
    <t>Who paid the home nursing care service cost? Please select all that apply.</t>
  </si>
  <si>
    <t xml:space="preserve">Let me ask questions about XX's family. At the last investigation (XX, XX), XX (if a003=1 then answered he/she has a spouse; Did the status change before his/her death? </t>
  </si>
  <si>
    <t>2.Married (year)</t>
  </si>
  <si>
    <t>2.Married (month)</t>
  </si>
  <si>
    <t>4. Divorced (year)</t>
  </si>
  <si>
    <t>4. Divorced (month)</t>
  </si>
  <si>
    <t>When was your spouse or common-law spouse born?</t>
  </si>
  <si>
    <t>What was the last level of school your spouse attended, and did he/she graduate?</t>
  </si>
  <si>
    <t>increase of the number of sons/daughters</t>
  </si>
  <si>
    <t>decrease of the number of sons/daughters</t>
  </si>
  <si>
    <t>2.year</t>
  </si>
  <si>
    <t>2.month</t>
  </si>
  <si>
    <t>2.Married (yeaｒ)</t>
  </si>
  <si>
    <t xml:space="preserve">3.Divorced (year) </t>
  </si>
  <si>
    <t xml:space="preserve">3.Divorced (month) </t>
  </si>
  <si>
    <t>3.year</t>
  </si>
  <si>
    <t>3.month</t>
  </si>
  <si>
    <t>4.year</t>
  </si>
  <si>
    <t>4.month</t>
  </si>
  <si>
    <t>5.year</t>
  </si>
  <si>
    <t>5.month</t>
  </si>
  <si>
    <t>6.year</t>
  </si>
  <si>
    <t>6.month</t>
  </si>
  <si>
    <t>7.year</t>
  </si>
  <si>
    <t>7.month</t>
  </si>
  <si>
    <t>Roughly how long does it take to go to the son's/daughter's residence?</t>
  </si>
  <si>
    <t>Last time in xx month xx year when we spoke, I could not ask whether or not your spouse was working. I'm sorry to trouble you, but was he/she working then? Please say yes even if he/she worked only a little. If he/she was temporarily taking a break from work please answer "temporarily not working."</t>
  </si>
  <si>
    <t>Did your spouse reach the retirement age and retire after the last interview in (mm/yy)?</t>
  </si>
  <si>
    <t>12. Do you think your family, relatives, friends, etc. would take care of you and run errands for you if you get sick and become bedridden? For each category, circle the number corresponding to the answer that best describes your thoughts.
1. Spouse</t>
    <phoneticPr fontId="8"/>
  </si>
  <si>
    <t xml:space="preserve">1. Self 
2. Spouse 
3. Parent (specify)
4. Spouse's parent (specify)
5. Sibling (specify)
6. Child/Child's spouse/Grandchild (specify)
7. Other relative (specify)
8. Other (specify)
9. I don't know
10. Refused to answer </t>
  </si>
  <si>
    <t>1.  (_______/____) (mm/yy in Japanese or Western calendar) or age (___) years and (___) months
2. Don't know
3. Refused to answer</t>
  </si>
  <si>
    <t xml:space="preserve">Over all, how is your current health? </t>
  </si>
  <si>
    <t>Will receive ( ) percent of the installment payments</t>
  </si>
  <si>
    <t>1. Corresponding months (please check below) 2007 (Japanese calendar Heisei 19) 1,2,3,4,5,6,7,8,9,10,11,12 2008 (Japanese calendar Heisei 20) 1,2,3,4,5,6,7,8,9,10,11,12 2009 (Japanese calendar Heisei 21) 1,2,3,4,5,6,7,8,9,10,11,12 
2. Don't know 
3. Refused to answer</t>
  </si>
  <si>
    <t xml:space="preserve">1. To earn income </t>
  </si>
  <si>
    <t xml:space="preserve">2. Because I was unemployed </t>
  </si>
  <si>
    <t xml:space="preserve">3. Because I wanted to use my knowledge or skills </t>
  </si>
  <si>
    <t xml:space="preserve">4. Because I wanted to get out into society </t>
  </si>
  <si>
    <t xml:space="preserve">5. Because I had time to spare </t>
  </si>
  <si>
    <t xml:space="preserve">6. Because I want to keep up my health </t>
  </si>
  <si>
    <t xml:space="preserve">7. Because I found a job with better conditions than before </t>
  </si>
  <si>
    <t xml:space="preserve">8. Other (specify) </t>
  </si>
  <si>
    <t xml:space="preserve">9. I was also working when last interviewed </t>
  </si>
  <si>
    <t xml:space="preserve">10. Don't know </t>
  </si>
  <si>
    <t>11. Refused to answer</t>
  </si>
  <si>
    <t>1. Male 
2. Female 
3. Don't know 
4. Refused to answer</t>
  </si>
  <si>
    <t>1. Age: 
2. Japanese calendar date of birth(Syowa): 
3. Japanese calendar date of birth(Heisei):
4. Western calendar date of birth: 
5. Don't know 
6. Refused to answer</t>
  </si>
  <si>
    <t>1. Same house 
2. Same building 
3. Same town/village 
4. Same prefecture 
5. Different prefecture 
6. Abroad 
7. Other (Specify)
8. Don't know 
9. Refused to answer</t>
  </si>
  <si>
    <t>1. He/she pays for own food and housing (economically independent).
2. He/she does not pay for own food and housing.
3. He/she pays for own food.
4. He/she pays for own housing.
5. Don't know
6. Refused to answer</t>
  </si>
  <si>
    <t>1. Yes  
2. No  
3. Don't know  
4. Refused to answer</t>
  </si>
  <si>
    <t>Wolud you mind if I ask you about the Use of and Expenditure on Medicare Care and Nursing Care Services ?</t>
  </si>
  <si>
    <t>Please tell me if you have been diagnosed by a doctor or been advised 1
Heart disease (angina, heart failure, cardiac infarction, valve disease, etc.)</t>
  </si>
  <si>
    <t>Do you regularly take prescribed medicine for heart disease?</t>
    <phoneticPr fontId="4"/>
  </si>
  <si>
    <t>Please tell me if you have been diagnosed by a doctor or been advised 2
High blood pressure</t>
  </si>
  <si>
    <t>Do you regularly take prescribed medicine for high blood pressure?</t>
    <phoneticPr fontId="4"/>
  </si>
  <si>
    <t>Please tell me if you have been diagnosed by a doctor or been advised 3
Hyperlipimia</t>
  </si>
  <si>
    <t>Do you regularly take prescribed medicine for hyperlipidemia?</t>
    <phoneticPr fontId="4"/>
  </si>
  <si>
    <t>Please tell me if you have been diagnosed by a doctor or been advised 4
Cerebral accident, cerebrovascular accident</t>
  </si>
  <si>
    <t>Do you regularly take prescribed medicine for cerebral accidents?</t>
    <phoneticPr fontId="4"/>
  </si>
  <si>
    <t>Please tell me if you have been diagnosed by a doctor or been advised 5
Diabetes</t>
  </si>
  <si>
    <t>What treatments are you doing for your diabetes? Please select all that apply from the following choices.</t>
    <phoneticPr fontId="4"/>
  </si>
  <si>
    <t>Please tell me if you have been diagnosed by a doctor or been advised 6
Chronic lung disease (chronic bronchitis, emphysema, etc.)</t>
  </si>
  <si>
    <t>Please tell me if you have been diagnosed by a doctor or been advised 7
Asthma</t>
  </si>
  <si>
    <t>Please tell me if you have been diagnosed by a doctor or been advised 8
Liver disease (hepatitis B or C, hepatic cirrhosis, etc. Not including liver cancer)</t>
  </si>
  <si>
    <t>(Please answer this question only if you answered “Yes" to question 34.)
If your spouse (or common-law spouse) is to sell all of those securities today, how much do you expect he/she would receive?</t>
  </si>
  <si>
    <t>2. Son/daughter</t>
  </si>
  <si>
    <t>3. Other family member</t>
  </si>
  <si>
    <t>Respond</t>
  </si>
  <si>
    <t>1. Very good
2. Good
3. Relatively good
4. Poor
5. Very poor
6. Don't know</t>
  </si>
  <si>
    <t xml:space="preserve">___ weeks per year </t>
  </si>
  <si>
    <t xml:space="preserve">1. Approx. ____ yen per hour </t>
  </si>
  <si>
    <t>2. Approx. ____ yen per day</t>
  </si>
  <si>
    <t>3. Approx. ____ yen per week</t>
  </si>
  <si>
    <t xml:space="preserve">4. Approx. ____ yen per month </t>
  </si>
  <si>
    <t xml:space="preserve">5. Approx. ____ yen per year </t>
  </si>
  <si>
    <t>1. Yes 
2. No 
3. Don't know 
4. Refused to answer</t>
  </si>
  <si>
    <t>A.D.</t>
    <phoneticPr fontId="8"/>
  </si>
  <si>
    <t>Month</t>
    <phoneticPr fontId="8"/>
  </si>
  <si>
    <t>2. He/she was fired</t>
  </si>
  <si>
    <t>3. He/she was presented with early retirement</t>
  </si>
  <si>
    <t>4. He/she reached retirement age</t>
  </si>
  <si>
    <t>5. His/her employment period ended</t>
  </si>
  <si>
    <t xml:space="preserve">8. He/she couldn't physically/mentally continue with the job I was doing </t>
  </si>
  <si>
    <t>( ) installments</t>
  </si>
  <si>
    <t xml:space="preserve">( ) years </t>
  </si>
  <si>
    <t xml:space="preserve"> Show response list from answer to G_028_3 About what percent of your estate do you plan to leave to each person? An approximate is fine, so could you please answer the question? [To CAPI person filling in the response list from answer to G_028_3] Please match with the standard code. Standard Code	Amount </t>
  </si>
  <si>
    <t>1. Year:
2. Don't know
3. Refused to answer</t>
  </si>
  <si>
    <t>year</t>
  </si>
  <si>
    <t>1. Own (also own land)
2. Own (rented land)
3. Rent
4. Don't know
5. Refused to answer</t>
  </si>
  <si>
    <t>1. Self
2. Spouse
3. Jointly owned with spouse (or relative or child)
4. Relative other than self
5. Don't know
6. Refused to answer</t>
  </si>
  <si>
    <t>1. ___ tsubo (Japanese land measure)
2. ___ square meters
3. Don't know
4. Refused to answer</t>
  </si>
  <si>
    <t xml:space="preserve"> ___ tsubo (Japanese land measure)</t>
  </si>
  <si>
    <t>1. Approximately ____ yen
2. Don't know
3. Refused to answer</t>
  </si>
  <si>
    <t>1. Yes, I have an outstanding loan
2. No
3. Don't know
4. Refused to answer</t>
  </si>
  <si>
    <t>____years</t>
  </si>
  <si>
    <t>1. : About ____ yen 
2. : Don't know 
3. : Refused to answer</t>
  </si>
  <si>
    <t>10 thousands yen</t>
  </si>
  <si>
    <t>1. :About ____ yen 
2. :Don't know 
3:. Refused to answer</t>
  </si>
  <si>
    <t>Yen</t>
  </si>
  <si>
    <t>City bank/regional bank/credit union or other bank/credit union</t>
  </si>
  <si>
    <t>Life insurance or other insurance company</t>
  </si>
  <si>
    <t>Credit card/consumer finance loan</t>
  </si>
  <si>
    <t>Workplace</t>
  </si>
  <si>
    <t>Family/relative/friend</t>
  </si>
  <si>
    <t>1. I was able to borrow as much as I needed
2. I was able to borrow money, but I had to reduce the amount I requested
3. I was not able to borrow
4. Don't know
5. Refused to answer</t>
  </si>
  <si>
    <t>1. I didn't need to borrow money
2. I didn't think I would be able to borrow 
3. Even if I could borrow, I didn't think I would be able to pay it back
4. I didn't understand the procedure for borrowing money
5. Other (Describe)
6. Don't know
7. Refused to answer</t>
  </si>
  <si>
    <t>1. Manage all or most of savings and investments together
2. Manage them separately
3. Don't know
4. Refused to answer</t>
  </si>
  <si>
    <t xml:space="preserve">I would now like to ask about any financial support and social insurance payments you receive. May I continue? </t>
    <phoneticPr fontId="8"/>
  </si>
  <si>
    <t xml:space="preserve">Economic independency of the 2th-born offspring (whether son or daughter) </t>
  </si>
  <si>
    <t>Did the situation change before XX's death? 2th child</t>
  </si>
  <si>
    <t xml:space="preserve">Did the status change before XX's death? 2th child's marital status. </t>
  </si>
  <si>
    <t>Roughly how long does it take to go to the son's/daughter's residence? 2th child</t>
  </si>
  <si>
    <t>Employment and school enrollment of the 2th-born offspring (whether son or daughter)</t>
  </si>
  <si>
    <t xml:space="preserve">While Mr./Mrs. _____ was still alive, did his/her 2th offspring, whether son or daughter, have any children? </t>
  </si>
  <si>
    <t>Did the situation change before XX's death? 3th child</t>
  </si>
  <si>
    <t xml:space="preserve">Did the status change before XX's death? 3th child's marital status. </t>
  </si>
  <si>
    <t>Roughly how long does it take to go to the son's/daughter's residence? 3th child</t>
  </si>
  <si>
    <t xml:space="preserve">Economic independency of the 3th-born offspring (whether son or daughter) </t>
  </si>
  <si>
    <t>Employment and school enrollment of the 3th-born offspring (whether son or daughter)</t>
  </si>
  <si>
    <t xml:space="preserve">While Mr./Mrs. _____ was still alive, did his/her 3th offspring, whether son or daughter, have any children? </t>
  </si>
  <si>
    <t>Did the situation change before XX's death? 4th child</t>
  </si>
  <si>
    <t xml:space="preserve">Did the status change before XX's death? 4th child's marital status. </t>
  </si>
  <si>
    <t>Roughly how long does it take to go to the son's/daughter's residence? 4th child</t>
  </si>
  <si>
    <t>2.   Poor appetite</t>
  </si>
  <si>
    <t>3.   Feeling  depressed and unable to dispel the gloom despite encouragement from family and friends</t>
  </si>
  <si>
    <t>4.   Feeling capable of doing what an average person can do</t>
  </si>
  <si>
    <t>5.   Unable to concentrate on what you are doing</t>
  </si>
  <si>
    <t>6.   Feeling depressed</t>
  </si>
  <si>
    <t>7.   Feeling troublesome to do something you would usually do effortlessly</t>
  </si>
  <si>
    <t>8.   Feeling optimistic about the future</t>
  </si>
  <si>
    <t>9.   Feeling that your life has been a failure</t>
  </si>
  <si>
    <t>10. Feeling fearful</t>
  </si>
  <si>
    <t>11. Poor sleep</t>
  </si>
  <si>
    <t>12. Feeling happy</t>
  </si>
  <si>
    <t>13. Talking less than usual</t>
  </si>
  <si>
    <t>14. Feeling lonely</t>
  </si>
  <si>
    <t>15. Feeling that people are unfriendly</t>
  </si>
  <si>
    <t>16. Feeling fun</t>
  </si>
  <si>
    <t>17. Crying or feeling like crying</t>
  </si>
  <si>
    <t>18. Feeling sad</t>
  </si>
  <si>
    <t>19. Feeling that people dislike you</t>
  </si>
  <si>
    <t>20. Feeling low on energy and finding everything takes effort</t>
  </si>
  <si>
    <t xml:space="preserve">10A. Did you or any of your family member(s) put off doctor or dentist visits during the past 12-month period despite being in need of treatment?   </t>
    <phoneticPr fontId="8"/>
  </si>
  <si>
    <t>What service did they stop getting (or what medical treatment couldn't they receive)?</t>
  </si>
  <si>
    <t>For what reason did you stop getting treatment?</t>
  </si>
  <si>
    <t xml:space="preserve">10B. Did you or any of your family member(s) put off receiving or fail to receive necessary care services during the past two-year period? </t>
    <phoneticPr fontId="8"/>
  </si>
  <si>
    <t>11. Do you think your family, relatives, friends, etc. would sympathize and care for you if you have concerns or worries? For each category, circle the number corresponding to the answer that best describes your thoughts.
1. Spouse</t>
    <phoneticPr fontId="8"/>
  </si>
  <si>
    <t xml:space="preserve">2. Family member(s) living together (except for spouse) </t>
    <phoneticPr fontId="8"/>
  </si>
  <si>
    <t>3. Son(s)/daughter(s) living separately or relatives</t>
    <phoneticPr fontId="8"/>
  </si>
  <si>
    <t>4. Friends, acquaintances, neighbors, etc.</t>
    <phoneticPr fontId="8"/>
  </si>
  <si>
    <t>1. Decrease 
2, No change 
3. Increase 
4. Don't know 
5. Refused to answer</t>
  </si>
  <si>
    <t>1. Yes 
2. No 
3. There is no retirement allowance 
4. Don't know 
5. Refused to answer</t>
  </si>
  <si>
    <t xml:space="preserve">the remainder as a pension for ( ) years </t>
  </si>
  <si>
    <t xml:space="preserve">the remainder as a pension until the age of ( ) </t>
  </si>
  <si>
    <t>13. Would you take care of your family, relatives, friends, etc. or be asked to run errands for them if they get sick and become bedridden? For each category, circle the number corresponding to the answer that best describes your thoughts.
1. Spouse</t>
    <phoneticPr fontId="8"/>
  </si>
  <si>
    <t>14. Would you be able to go to the following places alone or would you require assistance? For each, circle the number corresponding to the answer that best describes your situation.
1. Bank or ATM</t>
    <phoneticPr fontId="8"/>
  </si>
  <si>
    <t>2. Grocery or supermarket</t>
    <phoneticPr fontId="8"/>
  </si>
  <si>
    <t>3. Clinic or hospital</t>
    <phoneticPr fontId="8"/>
  </si>
  <si>
    <t>4. Municipal government or its branch office</t>
    <phoneticPr fontId="8"/>
  </si>
  <si>
    <t>2.   I feel that what happens to me is out of my control</t>
  </si>
  <si>
    <t>3.   I feel free to plan for the future</t>
  </si>
  <si>
    <t>4.   I feel left out of things</t>
  </si>
  <si>
    <t>5.   I can do the things that I want to do</t>
  </si>
  <si>
    <t>6.   Family responsibilities prevent me from doing what I want to do</t>
  </si>
  <si>
    <t xml:space="preserve">7.   I feel that I can do what I please </t>
  </si>
  <si>
    <t>8.   My health stops me from doing things I want to do</t>
  </si>
  <si>
    <t>9.   Shortage of money stops me from doing things I want to do</t>
  </si>
  <si>
    <t>10. I look forward to each day</t>
  </si>
  <si>
    <t>11. I feel that my life has meaning</t>
  </si>
  <si>
    <t>12. I enjoy the things that I do</t>
  </si>
  <si>
    <t>13. I enjoy being in the company of others</t>
  </si>
  <si>
    <t>14. On balance, I look back on my life with a sense of happiness</t>
  </si>
  <si>
    <t>15. I feel full of energy these days</t>
  </si>
  <si>
    <t>16. I choose to do things that I have never done before</t>
  </si>
  <si>
    <t xml:space="preserve">5.Other relative  </t>
  </si>
  <si>
    <t xml:space="preserve">6.Covered by public expense (such as medical support of public assistance for disability medical rehabilitation like workers' compensation for intractable disease)  </t>
  </si>
  <si>
    <t xml:space="preserve">7.Private insurance (with special contract for hospital charge guarantee)  </t>
  </si>
  <si>
    <t xml:space="preserve">8.Others (specify)  </t>
  </si>
  <si>
    <t xml:space="preserve">9.Don't know </t>
  </si>
  <si>
    <t>10.Refused to answer</t>
  </si>
  <si>
    <t>Did the respondent need the questions repeated?</t>
  </si>
  <si>
    <t>Overall, did the respondent understand the questions?</t>
  </si>
  <si>
    <t>How would you describe the respondent's standard of living?</t>
  </si>
  <si>
    <t>Overall impressions:</t>
  </si>
  <si>
    <t>Suggestions for improvement:</t>
  </si>
  <si>
    <t>Comments on the survey elements (interview form, leave-behind form, cards, etc.)</t>
  </si>
  <si>
    <t>Spouse/common law spouse</t>
    <phoneticPr fontId="4"/>
  </si>
  <si>
    <t>Child/Child-in-law</t>
  </si>
  <si>
    <t>Parent/Parent-in-law</t>
  </si>
  <si>
    <t>Sibling</t>
  </si>
  <si>
    <t>Grandchild</t>
  </si>
  <si>
    <t>Other relative</t>
  </si>
  <si>
    <t>Friend/acquaintance</t>
  </si>
  <si>
    <t>Home aide or other non-relative</t>
  </si>
  <si>
    <t>Other (Describe)</t>
    <phoneticPr fontId="4"/>
  </si>
  <si>
    <t>All answers from respondent (no responses from proxy)</t>
  </si>
  <si>
    <t>No</t>
  </si>
  <si>
    <t>Spouse/partner</t>
  </si>
  <si>
    <t>Parent</t>
  </si>
  <si>
    <t>Child</t>
  </si>
  <si>
    <t>Other person</t>
  </si>
  <si>
    <t>1. Very good
2. Good
3. So-so
4. Not good
5. Bad at first, but got better through the interview
6. Good at first, but got worse through the interview</t>
  </si>
  <si>
    <t>Respondent lost interest</t>
  </si>
  <si>
    <t>Respondent's concentration declined/got tired</t>
  </si>
  <si>
    <t>1. Did not ask for questions to be repeated
2. Usually did not ask for questions to be repeated
3. Sometimes asked for questions to be repeated
4. Often asked for questions to be repeated
5. Very often asked for questions to be repeated
6. Always asked for questions to be repeated</t>
  </si>
  <si>
    <t>1. Did not understand
2. Usually did not understand
3. Sometimes understood
4. Frequently understood
5. Almost always understood
6. Always understood</t>
  </si>
  <si>
    <t>q4_1_2</t>
    <phoneticPr fontId="8"/>
  </si>
  <si>
    <t>1.	Corresponding dates (please check below) 2007 (Japanese calendar Heisei 19) Month: 1, 2, 3, 4, 5, 6, 7, 8, 9, 10, 11, 12 2008 (Japanese calendar Heisei 20) Month: 1, 2, 3, 4, 5, 6, 7, 8, 9, 10, 11, 12 2009 (Japanese calendar Heisei 21) Month: 1, 2, 3, 4, 5, 6, 7, 8, 9, 10, 11, 12 
2. Don't know 
3. Refused to answer</t>
  </si>
  <si>
    <t xml:space="preserve">1.    To earn income </t>
  </si>
  <si>
    <t xml:space="preserve">2.    Because I was unemployed </t>
  </si>
  <si>
    <t xml:space="preserve">3.    Because I wanted to use my knowledge or skills </t>
  </si>
  <si>
    <t xml:space="preserve">4.    Because I wanted to get out into society </t>
  </si>
  <si>
    <t xml:space="preserve">5.    Because I had time to spare </t>
  </si>
  <si>
    <t xml:space="preserve">6.    Because I want to keep up my health </t>
  </si>
  <si>
    <t xml:space="preserve">7.    Because I found a job with better conditions than before </t>
  </si>
  <si>
    <t xml:space="preserve">9. Don't know </t>
  </si>
  <si>
    <t>10. Refused to answer</t>
  </si>
  <si>
    <t>1. Retired
2. Keep house
3. Receiving medical care
4. Other
5. Don't know
6. Refused to answer</t>
  </si>
  <si>
    <t xml:space="preserve">Do you expect to receive a gift or inheritance in the future? </t>
  </si>
  <si>
    <t>About how much do you expect to receive altogether?
Choices</t>
  </si>
  <si>
    <t>Do you expect to give someone else a gift or inheritance?</t>
  </si>
  <si>
    <t>About how much do you expect to give or leave to someone else?
Choices</t>
  </si>
  <si>
    <t xml:space="preserve"> Show response list from answer to G_028_3 About what percent of your estate do you plan to leave to each person? An approximate is fine, so could you please answer the question? [To CAPI person filling in the response list from answer to G_028_3]Please match with the standard code. Standard Code Amount</t>
  </si>
  <si>
    <t xml:space="preserve"> Show response list from answer to G_028_3 About what percent of your estate do you plan to leave to each person? An approximate is fine, so could you please answer the question? [To CAPI person filling in the response list from answer to G_028_3]Please match with the standard code. Standard Code Amount </t>
  </si>
  <si>
    <t xml:space="preserve"> Show response list from answer to G_028_3 About what percent of your estate do you plan to leave to each person? An approximate is fine, so could you please answer the question? [To CAPI person filling in the response list from answer to G_028_3]Please match with the standard code. Standard Code	Amount </t>
  </si>
  <si>
    <t>17. I feel satisfied with the way my life has turned out</t>
  </si>
  <si>
    <t>18. I feel that life is full of opportunities</t>
  </si>
  <si>
    <t>19. I feel that the future looks good for me</t>
  </si>
  <si>
    <t>Commuting(minutes)</t>
  </si>
  <si>
    <t>Work(hours)</t>
  </si>
  <si>
    <t>Work(minutes)</t>
  </si>
  <si>
    <t>Sleeping(hours)</t>
  </si>
  <si>
    <t>Sleeping(minutes)</t>
  </si>
  <si>
    <t>In the past year, have you tried to take out a loan?</t>
  </si>
  <si>
    <t>Where did you try to borrow the money? 1</t>
  </si>
  <si>
    <t xml:space="preserve">Were you able to borrow as much as you needed? </t>
  </si>
  <si>
    <t>Why did you not try to borrow money?</t>
  </si>
  <si>
    <t xml:space="preserve">Do you and your spouse manage your savings and investments separately, or together? </t>
  </si>
  <si>
    <t xml:space="preserve"> What percentage of the total expenditure does your spouse pay approximately? </t>
  </si>
  <si>
    <t xml:space="preserve">1. Very affluent 
2. Somewhat affluent 
3. Average 
4. Somewhat disadvantaged 
5. Very disadvantaged </t>
  </si>
  <si>
    <t>1. About ______ yen
2. Don't know
3. Refused to answer</t>
  </si>
  <si>
    <t>1. Spouse/Common-law spouse (specify)</t>
  </si>
  <si>
    <t>8. Don't know</t>
  </si>
  <si>
    <t>1. About ____ % 
2. Don't know 
3. Refused to answer</t>
  </si>
  <si>
    <t>7. Trying to move around rather than sitting still</t>
  </si>
  <si>
    <t>8. Trying to take interest in various things</t>
    <phoneticPr fontId="8"/>
  </si>
  <si>
    <t>1. Very likely
2. Somewhat likely
3. Not very likely
4. Highly unlikely
5. Don't know
6. Refused to answer</t>
  </si>
  <si>
    <t>1. Yes (Age:    )
2. No set retirement age for current job
3. Self-employed, so no retirement age
4. Don't know
5. Refused to answer</t>
  </si>
  <si>
    <t>1. ___ hours per week 
2. Don't know 
3. Refused to answer</t>
  </si>
  <si>
    <t>1. ___ weeks per year 
2. Don't know 
3. Refused to answer</t>
  </si>
  <si>
    <t>1.  _______ yen per hour
2.  _______ yen per day
3.  _______ yen per week
4.  _______ yen per month
5.  _______ yen per year
6. Other (specify)
7. Don't know
8. Refused to answer</t>
  </si>
  <si>
    <t>1.  _______ yen per hour</t>
  </si>
  <si>
    <t>Last time in xx month xx year when we spoke, did you work at the place which has retirement system?</t>
  </si>
  <si>
    <t>Last time in xx month xx year after we spoke, did you reach retirement age at your job and retire?</t>
    <phoneticPr fontId="8"/>
  </si>
  <si>
    <t xml:space="preserve"> When did you reach retirement age? </t>
  </si>
  <si>
    <t xml:space="preserve">After retirement from the previous job, have you been re-employed? </t>
    <phoneticPr fontId="8"/>
  </si>
  <si>
    <t xml:space="preserve"> Before and after re-employment, including bonuses, did your yearly salary decrease? Was there no change? Or did it increase? </t>
  </si>
  <si>
    <t xml:space="preserve"> By about what percent did your yearly salary, including bonuses, decrease after re-employment? </t>
  </si>
  <si>
    <t xml:space="preserve"> By about what percent did your yearly salary, including bonuses, increase after re-employment? </t>
  </si>
  <si>
    <t xml:space="preserve"> Did you receive a retirement allowance when you reached retirement age and retired? </t>
  </si>
  <si>
    <t xml:space="preserve"> Roughly how much was your retirement allowance? </t>
    <phoneticPr fontId="8"/>
  </si>
  <si>
    <t>Did you receive the retirement allowance as a lump sum, as a pension (installment) or as a partial pension (installment)?</t>
    <phoneticPr fontId="8"/>
  </si>
  <si>
    <t>Interviewer: other than you or your spouse, please name up to three people from the following list who are currently involved in your spouse's father's or mother's care, or will likely be involved in the future. Please describe their relationships from pa</t>
  </si>
  <si>
    <t>Respondent Self-Completed Questionnaire</t>
    <phoneticPr fontId="8"/>
  </si>
  <si>
    <t>Question Number</t>
    <phoneticPr fontId="8"/>
  </si>
  <si>
    <t>Section A</t>
    <phoneticPr fontId="4"/>
  </si>
  <si>
    <t>Question Number</t>
    <phoneticPr fontId="8"/>
  </si>
  <si>
    <t>Section B</t>
    <phoneticPr fontId="8"/>
  </si>
  <si>
    <t>Section C</t>
    <phoneticPr fontId="4"/>
  </si>
  <si>
    <t>Section D</t>
    <phoneticPr fontId="4"/>
  </si>
  <si>
    <t>Section E</t>
    <phoneticPr fontId="4"/>
  </si>
  <si>
    <t>Section F</t>
    <phoneticPr fontId="4"/>
  </si>
  <si>
    <t>Question Number</t>
    <phoneticPr fontId="4"/>
  </si>
  <si>
    <t>Section G</t>
    <phoneticPr fontId="4"/>
  </si>
  <si>
    <t>Section H</t>
    <phoneticPr fontId="4"/>
  </si>
  <si>
    <t>Question Number</t>
    <phoneticPr fontId="4"/>
  </si>
  <si>
    <t>Section I &amp; J</t>
    <phoneticPr fontId="4"/>
  </si>
  <si>
    <t>Section K</t>
    <phoneticPr fontId="4"/>
  </si>
  <si>
    <t>Question Number</t>
    <phoneticPr fontId="8"/>
  </si>
  <si>
    <t>Section EX</t>
    <phoneticPr fontId="4"/>
  </si>
  <si>
    <t>Section MV</t>
    <phoneticPr fontId="4"/>
  </si>
  <si>
    <t>Question Number</t>
    <phoneticPr fontId="8"/>
  </si>
  <si>
    <t>OutlierFlag</t>
    <phoneticPr fontId="4"/>
  </si>
  <si>
    <t>Question Number</t>
    <phoneticPr fontId="4"/>
  </si>
  <si>
    <t>Additional Variables</t>
    <phoneticPr fontId="4"/>
  </si>
  <si>
    <t>Question Number</t>
    <phoneticPr fontId="4"/>
  </si>
  <si>
    <t>Question 1</t>
  </si>
  <si>
    <t>Question 5-1</t>
  </si>
  <si>
    <t>Question 5-2</t>
  </si>
  <si>
    <t>Question 5-3</t>
  </si>
  <si>
    <t>Question 5-4</t>
  </si>
  <si>
    <t>Question 5-5</t>
  </si>
  <si>
    <t>Question 5-6</t>
  </si>
  <si>
    <t>Question 10Ａ</t>
  </si>
  <si>
    <t>Question 10Ｂ</t>
  </si>
  <si>
    <t>Question 11</t>
  </si>
  <si>
    <t>Question 12</t>
  </si>
  <si>
    <t>Question 13</t>
  </si>
  <si>
    <t>Question 14</t>
  </si>
  <si>
    <t>Question 15</t>
  </si>
  <si>
    <t>Question 16</t>
  </si>
  <si>
    <t>Question 17</t>
  </si>
  <si>
    <t>Question 17－1</t>
  </si>
  <si>
    <t>Question 17－2</t>
  </si>
  <si>
    <t>Question 17－3</t>
  </si>
  <si>
    <t>Question 18</t>
  </si>
  <si>
    <t>Question 19</t>
  </si>
  <si>
    <t>Question 20</t>
  </si>
  <si>
    <t>Question 21</t>
  </si>
  <si>
    <t>Question 21-1</t>
  </si>
  <si>
    <t>Question 22</t>
  </si>
  <si>
    <t>Question 23</t>
  </si>
  <si>
    <t>Question 24</t>
  </si>
  <si>
    <t>Question 25</t>
  </si>
  <si>
    <t>Question 25－1</t>
  </si>
  <si>
    <t>Question 26</t>
  </si>
  <si>
    <t>Question 27</t>
  </si>
  <si>
    <t>Question 27－1</t>
  </si>
  <si>
    <t>Question 28</t>
  </si>
  <si>
    <t>Question 29</t>
  </si>
  <si>
    <t>Question 29－1</t>
  </si>
  <si>
    <t>Question 30</t>
  </si>
  <si>
    <t>Question 30－1</t>
  </si>
  <si>
    <t>Question 31</t>
  </si>
  <si>
    <t>Question 31－1</t>
  </si>
  <si>
    <t>Question 32</t>
  </si>
  <si>
    <t>Question 32－1</t>
  </si>
  <si>
    <t>Question 33</t>
  </si>
  <si>
    <t>Question 33－1</t>
  </si>
  <si>
    <t>Question 34</t>
  </si>
  <si>
    <t>Question 34－1</t>
  </si>
  <si>
    <t>Question 35</t>
  </si>
  <si>
    <t xml:space="preserve"> (j) Number of female parents of spouses</t>
  </si>
  <si>
    <t xml:space="preserve"> (k) Number of siblings</t>
  </si>
  <si>
    <t xml:space="preserve"> (l) Number of spouses of siblings </t>
  </si>
  <si>
    <t xml:space="preserve">(m) Number of others </t>
  </si>
  <si>
    <t xml:space="preserve"> How do you classify the living circumstances right before XX's death? Choose one of the following. [Card 09EX-17] </t>
  </si>
  <si>
    <t xml:space="preserve"> Last time we asked XX what he/she thought about bequests. Would you answer the following questions? </t>
  </si>
  <si>
    <t>5. Child/stepchild/grandchild (specify)</t>
  </si>
  <si>
    <t xml:space="preserve"> Display the standard codes of 09EX-21 answers Please indicate how much each of the selected heirs obtained of the bequest. 09EX-21 list (for each heir) </t>
  </si>
  <si>
    <t>1. Spouse
2. Common law spouse 
3. Biological child
4. Stepchild
5. Other relative
6. Not a relative
7. Other (specify)
8. Don't know
9.  Refused to answer</t>
  </si>
  <si>
    <t>1.Japanese calendar month and year
2.Western calendar month and year
3.Don't know
4. Refused to answer</t>
  </si>
  <si>
    <t>1.(Specify     )
2.Don't know 
3. Refused to answer</t>
  </si>
  <si>
    <t>1. Cerebral apoplexy (such as cerebral hemorrhage / cerebral stroke)
2. Heart disease (such as heart failure / myocardial infarction)
3. Cancer (indicate the cancer site or organ, such as liver / lung)
4. Diabetes
5. Liver disease (such as hepatitis / cirrhosis, but excludes cancer)
6. Lung disease (such as pneumonia / respiratory failure, but excludes cancer)
7. Kidney disease (includes renal failure)
8. Senility
9. Other (specify)
10. Don't know
11. Refused to answer</t>
  </si>
  <si>
    <t>1. Till (______/____) (mm/yy)
2. Don't know
3. Refused to answer</t>
  </si>
  <si>
    <t>1. Health reasons
2. Retirement age
3. Unemployment
4. Other (specify)</t>
  </si>
  <si>
    <t>1. Stayed in the hospital.
2. Stayed in the facility 
3. Stayed at home 
4. Don't know 5. Refused to answer</t>
  </si>
  <si>
    <t>1. ( ) years ( ) months ( ) days
2. Don't know
3. Refused to answer</t>
  </si>
  <si>
    <t>1. Same city
2. Same prefecture
3. Different prefecture
4. Don't know
5. Refused to answer</t>
  </si>
  <si>
    <t>1. XX (chosen by him/herself)
2. Relative living together (specify)
3. Relative living separately (specify)
4. XX's doctor
5. Other (specify)
6. Don't know7. Refused to answer</t>
  </si>
  <si>
    <t>1. About ( ) 0,000 yen
2. Don't know
3. Refused to answer</t>
  </si>
  <si>
    <t>1. At home.
2. Care facility.
3. Pay nursing home 
4. Don't know
5. Refused to answer</t>
  </si>
  <si>
    <t>1. Same city.
2. Same prefecture.
3. Different prefecture.
4. Don't know
5. Refused to answer</t>
  </si>
  <si>
    <t xml:space="preserve">At this job, roughly how many weeks does your spouse work per year? Please include paid vacations in his/her answer. </t>
  </si>
  <si>
    <t>1. Lump sum (the full sum was received as a single payment retirement allowance) 
2. As a single payment retirement allowance the sum was received in divided payments 
3. As a pension it was received in installments 
4. Both a lump sum and installment payments were received in parallel 
5. Other (specify) 
6. Don't know 
7. Refused to answer</t>
  </si>
  <si>
    <t>1. ( ) years of continuing to receive the pension 
2. Until the age of ( ) 
3. Until the Western calendar year ( ) 
4. Until the Japanese calendar year ( ) 
5. Will receive the retirement allowance for the rest of life 
6. Other (specify) 
7. Don't know 
8. Refused to answer</t>
  </si>
  <si>
    <t>( ) years of continuing to receive the pension</t>
  </si>
  <si>
    <t xml:space="preserve">Until the age of ( ) </t>
  </si>
  <si>
    <t>Until the Western calendar year ( )</t>
  </si>
  <si>
    <t>the remainder as a pension for ( ) years</t>
  </si>
  <si>
    <t>the remainder as a pension until the age of ( )</t>
  </si>
  <si>
    <t xml:space="preserve">1. Yes, I do the same work as before. 
2. No, my work now is different from before. 
3. No, I did not work at that time. 
4. Don't know. 
5. Refused to answer.
</t>
  </si>
  <si>
    <t>1. _______
2. Don't know
3. Refused to answer</t>
  </si>
  <si>
    <t>Occupation Code (Japan Standard Classification of Occupations)</t>
  </si>
  <si>
    <t>1. Japanese calendar year ( ) month ( ) 
2. Western calendar year ( ) month ( ) 
3. Still working at the same company / self-employed and still working in the same business 
4. Don't know 
5. Refused to answer</t>
  </si>
  <si>
    <t xml:space="preserve">1. The place I worked or office was closed / the company I worked for (self employment) went bankrupt </t>
  </si>
  <si>
    <t xml:space="preserve">2. I was fired </t>
  </si>
  <si>
    <t xml:space="preserve">3. I was presented with early retirement </t>
  </si>
  <si>
    <t xml:space="preserve">4. I reached retirement age </t>
  </si>
  <si>
    <t xml:space="preserve">5. My employment period ended </t>
  </si>
  <si>
    <t xml:space="preserve">6. The company's employment conditions changed (for example, re-employed after retirement age, the company's working hours became longer or shorter, wages were increased or decreased) </t>
  </si>
  <si>
    <t>q4_1_4</t>
  </si>
  <si>
    <t>q5_1</t>
  </si>
  <si>
    <t>q5_2</t>
  </si>
  <si>
    <t>q5_3</t>
  </si>
  <si>
    <t>q5_4</t>
  </si>
  <si>
    <t>q5_5</t>
  </si>
  <si>
    <t>q5_6</t>
  </si>
  <si>
    <t>q6_1</t>
  </si>
  <si>
    <t>q6_2</t>
  </si>
  <si>
    <t>q6_3</t>
  </si>
  <si>
    <t>q6_4</t>
  </si>
  <si>
    <t>q6_5</t>
  </si>
  <si>
    <t>q6_6</t>
  </si>
  <si>
    <t>q6_7</t>
  </si>
  <si>
    <t>q6_8</t>
  </si>
  <si>
    <t>q6_9</t>
  </si>
  <si>
    <t>q6_10</t>
  </si>
  <si>
    <t>q6_11</t>
  </si>
  <si>
    <t>q6_12</t>
  </si>
  <si>
    <t>q6_13</t>
  </si>
  <si>
    <t>q6_14</t>
  </si>
  <si>
    <t>q6_15</t>
  </si>
  <si>
    <t>q7_1</t>
  </si>
  <si>
    <t>q7_2</t>
  </si>
  <si>
    <t>q7_3</t>
  </si>
  <si>
    <t>q7_4</t>
  </si>
  <si>
    <t>q7_5</t>
  </si>
  <si>
    <t>q7_6</t>
  </si>
  <si>
    <t>q7_7</t>
  </si>
  <si>
    <t>q7_8</t>
  </si>
  <si>
    <t>q8_1</t>
  </si>
  <si>
    <t>q8_2</t>
  </si>
  <si>
    <t>q8_3</t>
  </si>
  <si>
    <t>q8_4</t>
  </si>
  <si>
    <t>q8_5</t>
  </si>
  <si>
    <t>q8_6</t>
  </si>
  <si>
    <t>q8_7</t>
  </si>
  <si>
    <t>q8_8</t>
  </si>
  <si>
    <t>q8_9</t>
  </si>
  <si>
    <t>q8_10</t>
  </si>
  <si>
    <t>q8_11</t>
  </si>
  <si>
    <t>q8_12</t>
  </si>
  <si>
    <t>q8_13</t>
  </si>
  <si>
    <t>q8_14</t>
  </si>
  <si>
    <t>q8_15</t>
  </si>
  <si>
    <t>q8_16</t>
  </si>
  <si>
    <t>q8_17</t>
  </si>
  <si>
    <t>q8_18</t>
  </si>
  <si>
    <t>q8_19</t>
  </si>
  <si>
    <t>q8_20</t>
  </si>
  <si>
    <t>q9</t>
  </si>
  <si>
    <t>q10a</t>
  </si>
  <si>
    <t>q10a_1_1</t>
  </si>
  <si>
    <t>q10a_1_2</t>
  </si>
  <si>
    <t>q10a_1_3</t>
  </si>
  <si>
    <t>q10a_1_4</t>
  </si>
  <si>
    <t>q10a_1_5</t>
  </si>
  <si>
    <t>q10a_1_6</t>
  </si>
  <si>
    <t>q10a_1_7</t>
  </si>
  <si>
    <t>q10a_2_1</t>
  </si>
  <si>
    <t>q10a_2_2</t>
  </si>
  <si>
    <t>q10a_2_3</t>
  </si>
  <si>
    <t>q10a_2_4</t>
  </si>
  <si>
    <t>q10a_2_5</t>
  </si>
  <si>
    <t>q10a_2_6</t>
  </si>
  <si>
    <t>q10a_2_7</t>
  </si>
  <si>
    <t>q10a_2_8</t>
  </si>
  <si>
    <t>q10b</t>
  </si>
  <si>
    <t>q10b_1_1</t>
  </si>
  <si>
    <t>q10b_1_2</t>
  </si>
  <si>
    <t>q10b_1_3</t>
  </si>
  <si>
    <t>q10b_1_4</t>
  </si>
  <si>
    <t>q10b_1_5</t>
  </si>
  <si>
    <t>q10b_1_6</t>
  </si>
  <si>
    <t>q10b_1_7</t>
  </si>
  <si>
    <t>q10b_1_8</t>
  </si>
  <si>
    <t>q10b_2_1</t>
  </si>
  <si>
    <t>q10b_2_2</t>
  </si>
  <si>
    <t>q10b_2_3</t>
  </si>
  <si>
    <t>q10b_2_4</t>
  </si>
  <si>
    <t>q10b_2_5</t>
  </si>
  <si>
    <t>q10b_2_6</t>
  </si>
  <si>
    <t>q11_1</t>
  </si>
  <si>
    <t>q11_2</t>
  </si>
  <si>
    <t>q11_3</t>
  </si>
  <si>
    <t>q11_4</t>
  </si>
  <si>
    <t>q12_1</t>
  </si>
  <si>
    <t>q12_2</t>
  </si>
  <si>
    <t>q12_3</t>
  </si>
  <si>
    <t>q12_4</t>
  </si>
  <si>
    <t>q13_1</t>
  </si>
  <si>
    <t>q13_2</t>
  </si>
  <si>
    <t>q13_3</t>
  </si>
  <si>
    <t>q13_4</t>
  </si>
  <si>
    <t>q14_1</t>
  </si>
  <si>
    <t>q14_2</t>
  </si>
  <si>
    <t>q14_3</t>
  </si>
  <si>
    <t>q14_4</t>
  </si>
  <si>
    <t>q15_1</t>
  </si>
  <si>
    <t>q15_2</t>
  </si>
  <si>
    <t>q15_3</t>
  </si>
  <si>
    <t>q15_4</t>
  </si>
  <si>
    <t>q15_5</t>
  </si>
  <si>
    <t>q15_6</t>
  </si>
  <si>
    <t>q15_7</t>
  </si>
  <si>
    <t>q15_8</t>
  </si>
  <si>
    <t>q15_9</t>
  </si>
  <si>
    <t>q15_10</t>
  </si>
  <si>
    <t>q15_11</t>
  </si>
  <si>
    <t>q15_12</t>
  </si>
  <si>
    <t>q15_13</t>
  </si>
  <si>
    <t>q15_14</t>
  </si>
  <si>
    <t>q15_15</t>
  </si>
  <si>
    <t>q15_16</t>
  </si>
  <si>
    <t>q15_17</t>
  </si>
  <si>
    <t>q15_18</t>
  </si>
  <si>
    <t>q15_19</t>
  </si>
  <si>
    <t>q16_1_1_h</t>
  </si>
  <si>
    <t>q16_1_1_mm</t>
  </si>
  <si>
    <t>q16_1_2_h</t>
  </si>
  <si>
    <t>q16_1_2_mm</t>
  </si>
  <si>
    <t>q16_1_3_h</t>
  </si>
  <si>
    <t>q16_1_3_mm</t>
  </si>
  <si>
    <t>q16_1_4_h</t>
  </si>
  <si>
    <t>q16_1_4_mm</t>
  </si>
  <si>
    <t>q16_1_5_h</t>
  </si>
  <si>
    <t>q16_1_5_mm</t>
  </si>
  <si>
    <t>q16_1_6_h</t>
  </si>
  <si>
    <t>q16_1_6_mm</t>
  </si>
  <si>
    <t>q16_1_7_h</t>
  </si>
  <si>
    <t>q16_1_7_mm</t>
  </si>
  <si>
    <t>q16_1_8_h</t>
  </si>
  <si>
    <t>q16_1_8_mm</t>
  </si>
  <si>
    <t>q16_1_9_h</t>
  </si>
  <si>
    <t>q16_1_9_mm</t>
  </si>
  <si>
    <t>q16_1_10_h</t>
  </si>
  <si>
    <t>q16_1_10_mm</t>
  </si>
  <si>
    <t>q16_1_11_h</t>
  </si>
  <si>
    <t>q16_1_11_mm</t>
  </si>
  <si>
    <t>q16_2_3_h</t>
  </si>
  <si>
    <t>q16_2_3_mm</t>
  </si>
  <si>
    <t>q16_2_4_h</t>
  </si>
  <si>
    <t>q16_2_4_mm</t>
  </si>
  <si>
    <t>q16_2_5_h</t>
  </si>
  <si>
    <t>q16_2_5_mm</t>
  </si>
  <si>
    <t>q16_2_6_h</t>
  </si>
  <si>
    <t>q16_2_6_mm</t>
  </si>
  <si>
    <t>q16_2_7_h</t>
  </si>
  <si>
    <t>q16_2_7_mm</t>
  </si>
  <si>
    <t>q16_2_8_h</t>
  </si>
  <si>
    <t>q16_2_8_mm</t>
  </si>
  <si>
    <t>q16_2_9_h</t>
  </si>
  <si>
    <t>q16_2_9_mm</t>
  </si>
  <si>
    <t>q16_2_10_h</t>
  </si>
  <si>
    <t>q16_2_10_mm</t>
  </si>
  <si>
    <t>q16_2_11_h</t>
  </si>
  <si>
    <t>q16_2_11_mm</t>
  </si>
  <si>
    <t>q16_3_1</t>
  </si>
  <si>
    <t>q16_3_2</t>
  </si>
  <si>
    <t>q16_3_3</t>
  </si>
  <si>
    <t>q16_3_4</t>
  </si>
  <si>
    <t>q16_3_5</t>
  </si>
  <si>
    <t>q16_3_6</t>
  </si>
  <si>
    <t>q16_3_7</t>
  </si>
  <si>
    <t>q16_3_8</t>
  </si>
  <si>
    <t>q16_3_9</t>
  </si>
  <si>
    <t>q16_3_10</t>
  </si>
  <si>
    <t>q16_3_11</t>
  </si>
  <si>
    <t>q16_3_1_mm</t>
  </si>
  <si>
    <t>q16_3_2_mm</t>
  </si>
  <si>
    <t>q16_3_3_mm</t>
  </si>
  <si>
    <t>q16_3_4_mm</t>
  </si>
  <si>
    <t>q16_3_5_mm</t>
  </si>
  <si>
    <t>q16_3_6_mm</t>
  </si>
  <si>
    <t>q16_3_7_mm</t>
  </si>
  <si>
    <t>q16_3_8_mm</t>
  </si>
  <si>
    <t>q16_3_9_mm</t>
  </si>
  <si>
    <t>q16_3_10_mm</t>
  </si>
  <si>
    <t>q16_3_11_mm</t>
  </si>
  <si>
    <t>q16_4_3</t>
  </si>
  <si>
    <t>q16_4_4</t>
  </si>
  <si>
    <t>q16_4_5</t>
  </si>
  <si>
    <t>q16_4_6</t>
  </si>
  <si>
    <t>q16_4_7</t>
  </si>
  <si>
    <t xml:space="preserve"> Would  I  like to ask about the health of your spouse. </t>
  </si>
  <si>
    <t>1. Son 
2. Daughter 
3. Son-in-law 
4. Daughter-in-law 
5. Parent's spouse 
6. Other (specify) 
7. No one other than respondent or spouse</t>
  </si>
  <si>
    <t>1. Yes ( ) 
2. No 
3. Don't know 
4. Refused to answer</t>
  </si>
  <si>
    <t xml:space="preserve">1. Respondent only  
2. Respondent and spouse  
3. Spouse only   
4. Respondent and proxy (not including spouse)  
5. Spouse and proxy 
6. Proxy (not including spouse) </t>
    <phoneticPr fontId="8"/>
  </si>
  <si>
    <t>May I play brain games ?</t>
  </si>
  <si>
    <t>Which of the following options would you prefer about receiving your payment next month?</t>
  </si>
  <si>
    <t>Which of these 2 choices would you prefer?</t>
  </si>
  <si>
    <t xml:space="preserve"> Please choose from the following 2 options: receiving 1 million yen 13 months from today, or receiving a different sum 25 months from today. Which option would you prefer to choose? Note that it is not possible that the deposit becomes unavailable for you to receive. </t>
  </si>
  <si>
    <t xml:space="preserve">3. Economical reasons </t>
  </si>
  <si>
    <t>4. To live together with separated family</t>
  </si>
  <si>
    <t>5. To live separately with from family living together</t>
  </si>
  <si>
    <t>6.To live near his/her family</t>
    <phoneticPr fontId="8"/>
  </si>
  <si>
    <t>7. Other (describe specify )</t>
  </si>
  <si>
    <t>1.Same house 
2.Same building 
3.Same town/village 
4.Same prefecture 
5.Different prefecture 
6.Abroad 
7.Don't know 
8.Refused to answer</t>
  </si>
  <si>
    <t>2.   Shopping for daily necessities</t>
  </si>
  <si>
    <t>3.   Boiling water in a kettle</t>
  </si>
  <si>
    <t>4.   Paying bills</t>
  </si>
  <si>
    <t>5.   Making deposits in and withdrawals from your bank or postal account</t>
  </si>
  <si>
    <t>6.   Filling out documentation such as pension forms</t>
  </si>
  <si>
    <t>7.   Reading newspapers</t>
  </si>
  <si>
    <t>8.   Reading books and magazines</t>
  </si>
  <si>
    <t>9.   Taking interest in newspaper/magazine articles and TV programs featuring health</t>
  </si>
  <si>
    <t>10. Visiting friends' homes</t>
  </si>
  <si>
    <t>11. Giving advice to family members, friends, etc.</t>
  </si>
  <si>
    <t>12. Visiting sick family members, friends, etc.</t>
  </si>
  <si>
    <t>13. Talking to young people</t>
  </si>
  <si>
    <t>14. Making phone calls without help</t>
  </si>
  <si>
    <t>15. Taking medicine without help</t>
  </si>
  <si>
    <t>2. Trying to eat vegetables as often as possible</t>
  </si>
  <si>
    <t>3. Trying to avoid taking too much salt</t>
  </si>
  <si>
    <t>4. Trying to purchase pesticide-free, organically-grown vegetables and additive-free foods</t>
  </si>
  <si>
    <t>5. Trying to read newspapers and books</t>
  </si>
  <si>
    <t>6. Trying to use the hands and fingers</t>
  </si>
  <si>
    <t>1. ( ) days 
2. I can receive a number of days not particularly determined 
3. None 
4. I don't know 
5. Refused to answer</t>
  </si>
  <si>
    <t>1. __ hour(s) per week 
2. Don't know 
3. Refused to answer</t>
  </si>
  <si>
    <t>1. ___ hour(s) per week 
2. Don't know 
3. Refused to answer</t>
  </si>
  <si>
    <t>1. ____yen
2. Approximately ____ yen
3. Don't know
4. Refused to answer</t>
  </si>
  <si>
    <t>____yen</t>
  </si>
  <si>
    <t>1. ___ hours
2. Don't know
3. Refused to answer</t>
  </si>
  <si>
    <t>1.Yes
2.No
3.Don't know
4.Refused to answer</t>
  </si>
  <si>
    <t>1. Strongly agree
2. Somewhat agree
3. Don't really agree
4. Strongly disagree
5. Don't know
6. Refused to answer</t>
  </si>
  <si>
    <t>1. Strongly agree 
2. Somewhat agree 
3. Don't really agree 
4. Strongly disagree 
5. Don't know 
6. Refused to answer</t>
  </si>
  <si>
    <t xml:space="preserve"> Until the age of ( ) </t>
  </si>
  <si>
    <t>Is there a retirement age in your job? 
Choices</t>
  </si>
  <si>
    <t xml:space="preserve"> Do you have any other paid work? For example: self-employed work, temporary work, help for neighbors, or night work. </t>
  </si>
  <si>
    <t xml:space="preserve"> About how many hours per week do you work at this job? Please include both paid and unpaid overtime. </t>
  </si>
  <si>
    <t>Where was the cancer? 
1. Brain/spinal cord</t>
    <phoneticPr fontId="4"/>
  </si>
  <si>
    <t>Please tell me if you have been diagnosed by a doctor or been advised 21
Other (Describe:                        )</t>
  </si>
  <si>
    <t>Which of the following describes that examination? Select all that are applicable.</t>
  </si>
  <si>
    <t>About how much did you pay yourself for your health examination or doctor visit?</t>
  </si>
  <si>
    <t>Why didn't you have an examination? Please select all answers that apply.</t>
  </si>
  <si>
    <t/>
  </si>
  <si>
    <t>Are you the primary insured, or a dependent?</t>
  </si>
  <si>
    <t>What was the cause of the death?</t>
  </si>
  <si>
    <t xml:space="preserve">Can you give me the details?
</t>
  </si>
  <si>
    <t>What was the name of the disease?</t>
  </si>
  <si>
    <t>At the last interview, we were told that Mr./Mrs.____ was still working. 
When did he/she stop working?</t>
  </si>
  <si>
    <t>Why did he/she stop working?</t>
  </si>
  <si>
    <t>4. Other (specify)</t>
  </si>
  <si>
    <t>Where did XX pass away?</t>
  </si>
  <si>
    <t>Did he/she stay in the hospital or care facility before decease at home?</t>
  </si>
  <si>
    <t>How long did he/she stay in the hospital?</t>
  </si>
  <si>
    <t>Where was the hospital (based on the residence from the last interview)?</t>
  </si>
  <si>
    <t>[Interviewer:]Who chose the hospital?</t>
  </si>
  <si>
    <t>How much did the hospitalization cost in total?</t>
  </si>
  <si>
    <t>Who paid the hospitalization expenses? Please select all that apply.</t>
  </si>
  <si>
    <t xml:space="preserve">1.The respondent himself/herself  </t>
  </si>
  <si>
    <t xml:space="preserve">2.Spouse  </t>
  </si>
  <si>
    <t xml:space="preserve">3.Child  </t>
  </si>
  <si>
    <t xml:space="preserve">4.Spouse of a child  </t>
  </si>
  <si>
    <t>Was XX at home or in a care facility before he/she died of the disease?</t>
  </si>
  <si>
    <t>How long did XX stay in the facility?</t>
  </si>
  <si>
    <t>[Interviewer:]Where was the facility (based on the residence from the last interview)?</t>
  </si>
  <si>
    <t>[Interviewer:]Who chose the facility?</t>
  </si>
  <si>
    <t>How much did the facility cost per month?</t>
  </si>
  <si>
    <t>Did the facility require a down payment (initial payment)?</t>
  </si>
  <si>
    <t>e_001_4_b</t>
    <phoneticPr fontId="8"/>
  </si>
  <si>
    <t>3.F.A.</t>
  </si>
  <si>
    <t>4.F.A.</t>
  </si>
  <si>
    <t>5.F.A.</t>
  </si>
  <si>
    <t>6.F.A.</t>
  </si>
  <si>
    <t>7.F.A.</t>
  </si>
  <si>
    <t>2.F.A.</t>
  </si>
  <si>
    <t>Employment and school enrollment of the @th-born offspring (whether son or daughter)</t>
  </si>
  <si>
    <t>Let me ask questions about the @th child (among the newly born children). What is the sex?</t>
  </si>
  <si>
    <t>1st Is the child XX's biological child? Or is he/shean adopted child?</t>
  </si>
  <si>
    <t>1st How old is the child? What is the birth year?</t>
  </si>
  <si>
    <t>Month</t>
  </si>
  <si>
    <t>Where is the son/daughter living? Please choose the answer that best describes the location as seen from your residence as of the time of the last interview.</t>
  </si>
  <si>
    <t>Roughly how long does it take to go to the residence of the child?</t>
  </si>
  <si>
    <t xml:space="preserve">Is the child financially independent? (If child's primary occupation is housekeeping, answer for him or her and spouse as a unit.) </t>
  </si>
  <si>
    <t xml:space="preserve"> [Interviewer: Ask question after showing card A-012-@-6.]Which of the following most accurately describes your child's current situation?</t>
  </si>
  <si>
    <t xml:space="preserve">What was the last level of school this child attended, and did he/she graduate? </t>
  </si>
  <si>
    <t xml:space="preserve"> Is he/she married? </t>
  </si>
  <si>
    <t>Does the son/daughter have any children?</t>
  </si>
  <si>
    <t xml:space="preserve"> (b) Number of male children</t>
  </si>
  <si>
    <t xml:space="preserve"> (c) Number of female children</t>
  </si>
  <si>
    <t xml:space="preserve"> (d) Number of male grandchildren, great-grandchildren</t>
  </si>
  <si>
    <t xml:space="preserve"> (e) Number of female grandchildren, great-grandchildren</t>
  </si>
  <si>
    <t xml:space="preserve"> (f) Number of spouses of grandchildren, great-grandchildren</t>
  </si>
  <si>
    <t xml:space="preserve"> (g) Number of male parents</t>
  </si>
  <si>
    <t xml:space="preserve"> (h) Number of female parents </t>
  </si>
  <si>
    <t>11A-005-8-4</t>
  </si>
  <si>
    <t>11A-005-9-4</t>
  </si>
  <si>
    <t>11A-005-1-5</t>
  </si>
  <si>
    <t>11A-005-2-5</t>
  </si>
  <si>
    <t>11A-005-3-5</t>
  </si>
  <si>
    <t>11A-005-4-5</t>
  </si>
  <si>
    <t>11A-005-5-5</t>
  </si>
  <si>
    <t>11A-005-6-5</t>
  </si>
  <si>
    <t>11A-005-7-5</t>
  </si>
  <si>
    <t>11A-005-8-5</t>
  </si>
  <si>
    <t>11A-005-9-5</t>
  </si>
  <si>
    <t>11A-013</t>
  </si>
  <si>
    <t>11A-013-1</t>
  </si>
  <si>
    <t>11A-015-1</t>
  </si>
  <si>
    <t>11A-015-2</t>
  </si>
  <si>
    <t>11A-015-4</t>
  </si>
  <si>
    <t>11A-015-5</t>
  </si>
  <si>
    <t>11A-016-1</t>
  </si>
  <si>
    <t>11A-016-2</t>
  </si>
  <si>
    <t>11A-016-4</t>
  </si>
  <si>
    <t>11A-017</t>
  </si>
  <si>
    <t>11A-017-1</t>
  </si>
  <si>
    <t xml:space="preserve">4. Other (specify) </t>
  </si>
  <si>
    <t xml:space="preserve">5. Don't know </t>
  </si>
  <si>
    <t>6. Refused to answer</t>
  </si>
  <si>
    <t>___ months</t>
  </si>
  <si>
    <t xml:space="preserve"> ___ weeks </t>
  </si>
  <si>
    <t>Western calendar _____ year</t>
  </si>
  <si>
    <t>____ month</t>
  </si>
  <si>
    <t xml:space="preserve">1. To earn income </t>
  </si>
  <si>
    <t xml:space="preserve">2. Because he/she was unemployed </t>
  </si>
  <si>
    <t xml:space="preserve">3. Because he/she wanted to use his/her knowledge or skills </t>
  </si>
  <si>
    <t xml:space="preserve">4.  Because he/she wanted to get out into society </t>
  </si>
  <si>
    <t xml:space="preserve">5. Because he/she had time to spare </t>
  </si>
  <si>
    <t xml:space="preserve">6. Because he/she wants to keep up his/her health </t>
  </si>
  <si>
    <t xml:space="preserve">7 Because he/she found a job with better conditions than before </t>
  </si>
  <si>
    <t xml:space="preserve">____ month </t>
  </si>
  <si>
    <t xml:space="preserve">7. He/she couldn't physically/mentally continue with the job he/she was doing </t>
  </si>
  <si>
    <t xml:space="preserve">13. Refused to answer </t>
  </si>
  <si>
    <t>Wolud you mind if I ask you about the current health of you and your spouse ?</t>
  </si>
  <si>
    <t xml:space="preserve"> Do you want to work more and obtain higher income with the same hourly wage? </t>
  </si>
  <si>
    <t xml:space="preserve"> How many hours do you want to work if you could extend your working hours? </t>
  </si>
  <si>
    <t>How is his/her salary calculated?</t>
  </si>
  <si>
    <t>What is your hourly wage? 
Choices</t>
  </si>
  <si>
    <t>What is your daily wage? 
Choices</t>
  </si>
  <si>
    <t>How many hours do you have to work to receive that daily wage?
Choices</t>
  </si>
  <si>
    <t>What is your monthly wage?
Choices</t>
  </si>
  <si>
    <t>How much did you receive in the last year in bonus pay? 
Choices</t>
  </si>
  <si>
    <t>How much income did your business have in the last year? 
Choices</t>
  </si>
  <si>
    <t xml:space="preserve">“Overall, I am satisfied with my current job." </t>
  </si>
  <si>
    <t xml:space="preserve">“My current job involves physical labor." </t>
  </si>
  <si>
    <t xml:space="preserve">“I have a lot of work and always feel time pressure." </t>
  </si>
  <si>
    <t xml:space="preserve">“I don't have very much discretion about how I do my job. In other words, I can't decide about anything on my own." </t>
  </si>
  <si>
    <t xml:space="preserve">“When I have problems doing my work, colleagues give me advice and help me." </t>
  </si>
  <si>
    <t xml:space="preserve"> “When I have problems doing my work, colleagues give me advice and help me." Do you agree? </t>
  </si>
  <si>
    <t xml:space="preserve">“I receive appropriate evaluation on my work from co-workers." </t>
  </si>
  <si>
    <t xml:space="preserve">“Considering the effort I put in and the results I produce, I am satisfied with my current pay." </t>
  </si>
  <si>
    <t xml:space="preserve"> For employed workers: The hope for promotion is not likely to be realized for this job." Do you agree? For self-employed workers: "I have little chance to develop current job." Do you agree? "</t>
  </si>
  <si>
    <t>Do you think it is likely that you could lose your current job for a reason other than retirement?</t>
  </si>
  <si>
    <t>0 : No error
1 : Answer for q21 is not 1 but q21's following questions are answerd
(error values are deleted. These deleted values are saved in [variable name]_dval_l.)</t>
  </si>
  <si>
    <t>0 : No error
1 : Answer for q25 is not 1 but q25_1 is answered 
(error values are deleted. These deleted values are saved in [variable name]_dval_l.)</t>
  </si>
  <si>
    <t>0 : No error
1 : Implausible value
(error values are deleted. These deleted values are saved in [variable name]_dval_l.)</t>
  </si>
  <si>
    <t>0 : No error
1 : Answer for q25_1 is 1 but q25_1's following questins are answerd
(error values are deleted. These deleted values are saved in [variable name]_dval_l.)</t>
  </si>
  <si>
    <t>0 : No error
1 : Breakdown(q25_1) is implausble value, and total value of  tax payment and insurance premium contradict
(error values are deleted. These deleted values are saved in [variable name]_dval_l.)</t>
  </si>
  <si>
    <t>0 : No error
1 : Total of tax payment and insurance premium(q25_1)  exceed income(q24).
(error values are deleted. These deleted values are saved in [variable name]_dval_l.)</t>
  </si>
  <si>
    <t>0 : No error
1 : "No spause" or empty for q23 but q26-q27_1 are answered
(error values are deleted. These deleted values are saved in [variable name]_dval_l.)</t>
  </si>
  <si>
    <t>0 : No error
1 : Inconsistent with total value of tax payment and insurance premium.
(error values are deleted. These deleted values are saved in [variable name]_dval_l.)</t>
  </si>
  <si>
    <t>0 : No error
1 : Answer for q27 is 1 but q27_1 is answered
(error values are deleted. These deleted values are saved in [variable name]_dval_l.)</t>
    <phoneticPr fontId="4"/>
  </si>
  <si>
    <t>0 : No error
1 : Answer for q27_1_1 is 1 but q27_1_1's following questions are answered
(error values are deleted. These deleted values are saved in [variable name]_dval_l.)</t>
  </si>
  <si>
    <t>0 : No error
1 : Empty for q27_1_1
(error values are deleted. These deleted values are saved in [variable name]_dval_l.)</t>
  </si>
  <si>
    <t>0 : No error
1 : Total of tax payment and insurance premium(q27_1) exceed income(q26)
(error values are deleted. These deleted values are saved in [variable name]_dval_l.)</t>
  </si>
  <si>
    <t>0 : No error
1 : Answer for q29 not is 1 but q29_1 is answered
(error values are deleted. These deleted values are saved in [variable name]_dval_l.)</t>
  </si>
  <si>
    <t>0 : No error
1 : Answer for q30 is not 1 but q30_1 is answered
(error values are deleted. These deleted values are saved in [variable name]_dval_l.)</t>
  </si>
  <si>
    <t>0 : No error
1 : Answer for q31 is 1 but q31_1 is answered
(error values are deleted. These deleted values are saved in [variable name]_dval_l.)</t>
  </si>
  <si>
    <t>0 : No error
1 : "No spause" or empty for q28 but q32-q34_1 are answered
(error values are deleted. These deleted values are saved in [variable name]_dval_l.)</t>
  </si>
  <si>
    <t>0 : No error
1 : q32 is not 1 but q32_1 is answered
(error values are deleted. These deleted values are saved in [variable name]_dval_l.)</t>
  </si>
  <si>
    <t>0 : No error
1 : q33 is not 1 but q33_1 is answered
(error values are deleted. These deleted values are saved in [variable name]_dval_l.)</t>
  </si>
  <si>
    <t>0 : No error
1 : q34 is not 1 but q34_1 is answered
(error values are deleted. These deleted values are saved in [variable name]_dval_l.)</t>
  </si>
  <si>
    <t>0 : No error
1 : q35 is not 2 but q35's following questions are answered
(error values are deleted. These deleted values are saved in [variable name]_dval_l.)</t>
  </si>
  <si>
    <t>0 : No error
1 : Multiple response for single response question
(error values are deleted. These deleted values are saved in [variable name]_dval_m.)</t>
    <phoneticPr fontId="4"/>
  </si>
  <si>
    <t>0 : No error
1 : Multiple response for single response question
(error values are deleted. These deleted values are saved in [variable name]_dval_m.)</t>
  </si>
  <si>
    <t>Deleted value due to logical error(flag_l)</t>
  </si>
  <si>
    <t>Deleted value due to multiple response error(flag_m)</t>
    <phoneticPr fontId="4"/>
  </si>
  <si>
    <t>Respondent's year age</t>
  </si>
  <si>
    <t>Spouse's year age</t>
  </si>
  <si>
    <t>Respondent's month age</t>
  </si>
  <si>
    <t>Spouse's month age</t>
  </si>
  <si>
    <t xml:space="preserve"> Please choose from the following 2 options: receiving 1 million yen 13 months from today, or receiving a different sum 25 months from today. Which option would you prefer to choose? Note that it is not possible that the deposit becomes unavailable for you to receive.</t>
  </si>
  <si>
    <t xml:space="preserve">Please choose from the following 2 options: receiving 1 million yen 13 months from today, or receiving a different sum 25 months from today. Which option would you prefer to choose? Note that it is not possible that the deposit becomes unavailable for you to receive. </t>
  </si>
  <si>
    <t>Please choose from the following 2 options: receiving 1 million yen 13 months from today, or receiving a different sum 25 months from today. Which option would you prefer to choose? Note that it is not possible that the deposit becomes unavailable for you to receive.</t>
  </si>
  <si>
    <t>Which of these 2 choices would you prefer? -the gift certificates-</t>
  </si>
  <si>
    <t>Are there some troubles interepting respondent's answering in this section?</t>
  </si>
  <si>
    <t>Who answered the questions in this section?</t>
  </si>
  <si>
    <t>1. Yes
2. Refused to answer</t>
  </si>
  <si>
    <t>1. There is a 100% probability that your pay will increase by 50%
2. There is a 100% probability that your pay will increase by 10%</t>
    <phoneticPr fontId="8"/>
  </si>
  <si>
    <t>1. There is a 90% probability that your pay would increase by 50%, and a 10% probability that your pay would increase by 5%
2. There is a 100% probability that your pay would increase by 10%</t>
  </si>
  <si>
    <t>1. There is a 80% probability that your pay would increase by 50%, and a 20% probability that your pay would increase by 5%
2. There is a 100% probability that your pay would increase by 10%</t>
  </si>
  <si>
    <t xml:space="preserve">2. Parent (specify) </t>
  </si>
  <si>
    <t xml:space="preserve">3. Spouse's parents (specify) </t>
  </si>
  <si>
    <t xml:space="preserve">4. Siblings (specify) </t>
  </si>
  <si>
    <t xml:space="preserve">5. Son or daughter/ Son-in-law or daughter-in-law/ Grandson </t>
  </si>
  <si>
    <t xml:space="preserve">6. Parents, other than those above (specify) </t>
  </si>
  <si>
    <t xml:space="preserve">7. Friends </t>
  </si>
  <si>
    <t xml:space="preserve">8. Neighbors </t>
  </si>
  <si>
    <t xml:space="preserve">9. Others (specify) </t>
  </si>
  <si>
    <t>1. _____ yen
2. Don't know
3. Refused to answer</t>
  </si>
  <si>
    <t>1. ____ % 
2. No possibility 
3. Don't know 
4. Refused to answer</t>
  </si>
  <si>
    <t>1. Approximately ____ yen 
2. Did not eat out 
3. Don't know 
4. Refused to answer</t>
  </si>
  <si>
    <t>1. Yes (Number owned: ___) 
2. No
3. Don't know 
4. Refused to answer</t>
  </si>
  <si>
    <t>May I measure your grip strength?</t>
  </si>
  <si>
    <t xml:space="preserve">[Show respondent grip strength measuring tool] May I perform the test? </t>
  </si>
  <si>
    <t>Assess the condition of the respondent.</t>
  </si>
  <si>
    <t>1. Respondent can use both hands
2. Respondent cannot use right hand
3. Respondent cannot use left hand
4. Respondent cannot use either hand
5. Don't know</t>
  </si>
  <si>
    <t>Indicate which hand was measured</t>
  </si>
  <si>
    <t>Grip strength
Choices</t>
  </si>
  <si>
    <t>Indicate which hand was measured for remeasurement.</t>
  </si>
  <si>
    <t>Grip strength(remeasurement)
Choices</t>
  </si>
  <si>
    <t xml:space="preserve">So let me start with a test on the capability of memorizing vocabulary. From now on I will read the names of several things, and each word once. Since I will read many words, for most people it might not be possible for them to memorize all the names. When I indicate that I have finished reading the names, please try to recall as many as possible of the names of things I have read and say them. It does not matter if the order is different from the order of words that I read. Please try your best to listen to the words and memorize them. Have you understood this question?  </t>
  </si>
  <si>
    <t>11F-008-0:
Generate random variable, go to the each question following it.
Go to 11F-008-1,11F-008-2, or 11F-008-3 depending on the random variable.</t>
  </si>
  <si>
    <t>Yawn</t>
  </si>
  <si>
    <t>Swing</t>
  </si>
  <si>
    <t xml:space="preserve">1. Respondent had difficulty hearing the words </t>
  </si>
  <si>
    <t xml:space="preserve">2. Interrupted by telephone, etc., while reading words </t>
  </si>
  <si>
    <t xml:space="preserve">3. Other problem occurred (specify) </t>
  </si>
  <si>
    <t>4. No problem</t>
  </si>
  <si>
    <t>Could not answer after trying for one minute or more</t>
    <phoneticPr fontId="4"/>
  </si>
  <si>
    <t>Interviewer: Check whatever is applicable, if any, during the test.</t>
    <phoneticPr fontId="4"/>
  </si>
  <si>
    <t>f_009_a</t>
    <phoneticPr fontId="4"/>
  </si>
  <si>
    <t>11F_008_1(MA)</t>
    <phoneticPr fontId="4"/>
  </si>
  <si>
    <t>Mask</t>
    <phoneticPr fontId="4"/>
  </si>
  <si>
    <t>Interviewer: Read the following words slowly and clearly, pausing after each word. As a rule, try to read the words only once, but if the respondent did not hear, you may repeat a word once. Wait up to a minute for respondent to answer. The order of the response is not important. Indicate below whether respondent was able to answer. If respondent takes more than one minute to answer, say “Thank you," and continue to the next question.][If respondent stops in the middle of his or her answer, place a check next to the words respondent was able to remember and also next to “Could not answer after trying for one minute or more."</t>
    <phoneticPr fontId="4"/>
  </si>
  <si>
    <t>Who do you expect to give the gift or inheritance to?</t>
  </si>
  <si>
    <t>1.No one to leave money to</t>
  </si>
  <si>
    <t>2.Spouse</t>
  </si>
  <si>
    <t>3.Parent (Name:___)</t>
  </si>
  <si>
    <t>4.In-law (Name:___)</t>
  </si>
  <si>
    <t>5.Sibling (Name:___)</t>
  </si>
  <si>
    <t>6.Child/Child's spouse/grandchild (Name:___)</t>
  </si>
  <si>
    <t>7.Other relative (Name:___)</t>
  </si>
  <si>
    <t>8.Other (Name:___)</t>
  </si>
  <si>
    <t>9.Don't know</t>
  </si>
  <si>
    <t>8.F.A.</t>
  </si>
  <si>
    <t>Likelihood of living to age</t>
  </si>
  <si>
    <t>Age 75</t>
  </si>
  <si>
    <t>Age 80</t>
  </si>
  <si>
    <t>Age 85</t>
  </si>
  <si>
    <t>Age 90</t>
  </si>
  <si>
    <t>Age 95</t>
  </si>
  <si>
    <t>Age 100</t>
  </si>
  <si>
    <t>Age 105</t>
  </si>
  <si>
    <t>Age 110</t>
  </si>
  <si>
    <t>Age 115</t>
  </si>
  <si>
    <t>Age 120</t>
  </si>
  <si>
    <t>From whom do you expect to receive the gift or inheritance from?</t>
  </si>
  <si>
    <t>1.F.A.</t>
  </si>
  <si>
    <t>Who were the main caregiver(s)? Indicate all that apply up to three people.</t>
  </si>
  <si>
    <t>I will name several illnesses. Please tell me if your spouse has either been diagnosed or has been advised to seek care in connection with any of them.
11D-020-1. Heart disease (angina, heart failure, cardiac infarction, valve disease, etc.)</t>
  </si>
  <si>
    <t>2.  _______ yen per day</t>
  </si>
  <si>
    <t>3.  _______ yen per week</t>
  </si>
  <si>
    <t>4.  _______ yen per month</t>
  </si>
  <si>
    <t>5.  _______ yen per year</t>
  </si>
  <si>
    <t>Will work until age</t>
  </si>
  <si>
    <t xml:space="preserve">Will work at least until ___ years old </t>
  </si>
  <si>
    <t xml:space="preserve">Retire at the latest at ___ years old </t>
  </si>
  <si>
    <t>between ____ years old</t>
  </si>
  <si>
    <t xml:space="preserve">and ____ years old </t>
  </si>
  <si>
    <t xml:space="preserve">1. The office closed/the company (or business) went bankrupt </t>
  </si>
  <si>
    <t>2. I was fired</t>
  </si>
  <si>
    <t>3. I was presented with early retirement</t>
  </si>
  <si>
    <t>4. I reached retirement age</t>
  </si>
  <si>
    <t>5. My employment period ended</t>
  </si>
  <si>
    <t>6. The company's employment conditions changed (for example, re-employed after retirement age, the company's working hours became longer or shorter, wages were increased or decreased)</t>
  </si>
  <si>
    <t xml:space="preserve">13. Have not quit the job </t>
  </si>
  <si>
    <t xml:space="preserve">14. Don't know </t>
  </si>
  <si>
    <t xml:space="preserve">15. Refused to answer  </t>
  </si>
  <si>
    <t>1. Full-time employee 
2. Part-time employee 
3. Temporary worker 
4. Contract worker 
5. Other (specify) 
6. Don't know 
7. Refused to answer</t>
  </si>
  <si>
    <t>1. About _________ people 
2. Don't know 
3. Refused to answer</t>
  </si>
  <si>
    <t xml:space="preserve"> ( ) hours per week </t>
  </si>
  <si>
    <t xml:space="preserve">( ) hours per week </t>
  </si>
  <si>
    <t xml:space="preserve">In one year, ( ) weeks </t>
  </si>
  <si>
    <t>( ) weeks per year</t>
  </si>
  <si>
    <t xml:space="preserve">( ) days </t>
  </si>
  <si>
    <t>1. _____________ yen
2. Approximately ____ yen
3. Don't know
4. Refused to answer</t>
  </si>
  <si>
    <t xml:space="preserve">_____________ yen </t>
  </si>
  <si>
    <t xml:space="preserve">____ hours </t>
  </si>
  <si>
    <t xml:space="preserve">1.      Hourly salary ___ yen </t>
  </si>
  <si>
    <t xml:space="preserve">2.      Monthly salary ___ yen </t>
  </si>
  <si>
    <t>3.      Yearly salary ___ yen</t>
  </si>
  <si>
    <t>1. Yes (Age:    ) 
2. No set retirement age for current job
3. Self-employed, so no retirement age
4. Don't know
5. Refused to answer</t>
  </si>
  <si>
    <t>1. Yes 
2. No
3. Don't know
4. Refused to answer</t>
  </si>
  <si>
    <t>Does your spouse's mother require care? If so, about how many hours of care does she require daily? Include both in-home care and use of outside facilities (even temporarily). If your spouse's mother is institutionalized, please say so. Do not include tim</t>
  </si>
  <si>
    <t>spouse_birth_year</t>
    <phoneticPr fontId="4"/>
  </si>
  <si>
    <t>spouse_birth_month</t>
    <phoneticPr fontId="4"/>
  </si>
  <si>
    <t>Spouse's birth year</t>
    <phoneticPr fontId="4"/>
  </si>
  <si>
    <t>Spouse's birth month</t>
    <phoneticPr fontId="4"/>
  </si>
  <si>
    <t xml:space="preserve">1. I can chew and eat anything I want to 
2. Some things are difficult to chew, but I can eat almost anything 
3. I can't chew very well, so the foods I can eat are limited 
4. I can hardly chew at all 5. I can't chew at all, and eat blended foods only </t>
  </si>
  <si>
    <t>1:Yes(Has difficulty)
4:No</t>
  </si>
  <si>
    <t>1:Yes(Has difficulty)
2:No</t>
  </si>
  <si>
    <t>1:Good
2:Fairly good
3:Average
4:Not very good
5:Not good
6:Don't know</t>
  </si>
  <si>
    <t>1:Yes(Has difficulty)
2:No
3:Don't know</t>
  </si>
  <si>
    <t>1:Yes
2:No
3:Don't know</t>
  </si>
  <si>
    <t xml:space="preserve">Do you manage household finances separately or together with your spouse? </t>
  </si>
  <si>
    <t>How do you separate finances specifically?</t>
    <phoneticPr fontId="8"/>
  </si>
  <si>
    <t>How much does your spouse pay for whole financial expense?</t>
    <phoneticPr fontId="8"/>
  </si>
  <si>
    <t>Who determines financial expense for food or living expense in living together?</t>
    <phoneticPr fontId="8"/>
  </si>
  <si>
    <t>1. Housekeeping</t>
    <phoneticPr fontId="8"/>
  </si>
  <si>
    <t>2. Meal delivery</t>
    <phoneticPr fontId="8"/>
  </si>
  <si>
    <t>3. Day stay services at care facilities</t>
    <phoneticPr fontId="8"/>
  </si>
  <si>
    <t>4. Residential nursing care</t>
    <phoneticPr fontId="8"/>
  </si>
  <si>
    <t>5. Home help services</t>
    <phoneticPr fontId="8"/>
  </si>
  <si>
    <t>6. Home visits for nursing and rehabilitation care services</t>
    <phoneticPr fontId="8"/>
  </si>
  <si>
    <t>7. Short-term stay services at care facilities</t>
    <phoneticPr fontId="8"/>
  </si>
  <si>
    <t>8. Other(specify)</t>
    <phoneticPr fontId="8"/>
  </si>
  <si>
    <t>q16_1_1_mm_flag_l_1</t>
  </si>
  <si>
    <t>q16_1_2_h_flag_l_1</t>
  </si>
  <si>
    <t>q16_1_2_mm_flag_l_1</t>
  </si>
  <si>
    <t>q16_1_3_h_flag_l_1</t>
  </si>
  <si>
    <t>q16_1_3_mm_flag_l_1</t>
  </si>
  <si>
    <t>q16_1_4_h_flag_l_1</t>
  </si>
  <si>
    <t>q16_1_4_mm_flag_l_1</t>
  </si>
  <si>
    <t>q16_1_5_h_flag_l_1</t>
  </si>
  <si>
    <t>q16_1_5_mm_flag_l_1</t>
  </si>
  <si>
    <t>q16_1_6_h_flag_l_1</t>
  </si>
  <si>
    <t>q16_1_6_mm_flag_l_1</t>
  </si>
  <si>
    <t>q16_1_7_h_flag_l_1</t>
  </si>
  <si>
    <t>q16_1_7_mm_flag_l_1</t>
  </si>
  <si>
    <t>q16_1_8_h_flag_l_1</t>
  </si>
  <si>
    <t>q16_1_8_mm_flag_l_1</t>
  </si>
  <si>
    <t>q16_1_9_h_flag_l_1</t>
  </si>
  <si>
    <t>q16_1_9_mm_flag_l_1</t>
  </si>
  <si>
    <t>q16_1_10_h_flag_l_1</t>
  </si>
  <si>
    <t>q16_1_10_mm_flag_l_1</t>
  </si>
  <si>
    <t>q16_1_11_h_flag_l_1</t>
  </si>
  <si>
    <t>q16_1_11_mm_flag_l_1</t>
  </si>
  <si>
    <t>q16_2_3_h_flag_l_1</t>
  </si>
  <si>
    <t>q16_2_3_mm_flag_l_1</t>
  </si>
  <si>
    <t>q16_2_4_h_flag_l_1</t>
  </si>
  <si>
    <t>q16_2_4_mm_flag_l_1</t>
  </si>
  <si>
    <t>q16_2_5_h_flag_l_1</t>
  </si>
  <si>
    <t>q16_2_5_mm_flag_l_1</t>
  </si>
  <si>
    <t>q16_2_6_h_flag_l_1</t>
  </si>
  <si>
    <t>q16_2_6_mm_flag_l_1</t>
  </si>
  <si>
    <t>q16_2_7_h_flag_l_1</t>
  </si>
  <si>
    <t>q16_2_7_mm_flag_l_1</t>
  </si>
  <si>
    <t>q16_2_8_h_flag_l_1</t>
  </si>
  <si>
    <t>1. No down payment.
2. About ( )0,000 yen
3. Don't know4. Refused to answer</t>
  </si>
  <si>
    <t>1. Subject person
2. Subject person's spouse
3. Subject person's son(s)/daughter(s)
4. Spouse(s) of the subject person's son(s)/daughter(s)
5. Other relatives
6. Other (specify)
7. Don't know
8. Refused to answer</t>
  </si>
  <si>
    <t xml:space="preserve">1. Spouse (includes common-law spouse) </t>
  </si>
  <si>
    <t xml:space="preserve">2. Biological child (specify) </t>
  </si>
  <si>
    <t>3. Stepchild (specify)</t>
  </si>
  <si>
    <t xml:space="preserve">7. Don't know </t>
  </si>
  <si>
    <t>8. Refused to answer</t>
  </si>
  <si>
    <t>0 : No error
1 : Answer for q4 is 6 or empty but amount of alcohol intake is answerd
(error values are deleted. These deleted values are saved in [variable name]_dval_l.)</t>
  </si>
  <si>
    <t>0 : No error
1 : Answer for q10a is not 1 but q10a's folloing questions are answerd
(error values are deleted. These deleted values are saved in [variable name]_dval_l.)</t>
    <phoneticPr fontId="4"/>
  </si>
  <si>
    <t>0 : No error
1 : Answer for q10b is not 1 but q10b's following questions are asnwerd
(error values are deleted. These deleted values are saved in [variable name]_dval_l.)</t>
  </si>
  <si>
    <t>0 : No error
1 : Total time exceeds 1440 minites (a day).
(error values are deleted. These deleted values are saved in [variable name]_dval_l.)</t>
  </si>
  <si>
    <t>0 : No error
1 : Answer for q17 is not 1 but q17's following questions are answerd
(error values are deleted. These deleted values are saved in [variable name]_dval_l.)</t>
  </si>
  <si>
    <t>What percent of the company or business do you own?
Choices</t>
  </si>
  <si>
    <t>About how much have you received altogether in gifts and inheritances?
Choices</t>
  </si>
  <si>
    <t>1. Quite wealthy
2. Wealthy
3. Average
4. Poor
5. Quite poor</t>
  </si>
  <si>
    <t>Question</t>
    <phoneticPr fontId="8"/>
  </si>
  <si>
    <t xml:space="preserve"> [Interviewer:] What is the status of the subject interviewee? </t>
  </si>
  <si>
    <t xml:space="preserve"> [Interviewer:] Which of the following best describes the reason why he/she cannot cooperate in the reinvestigation? </t>
  </si>
  <si>
    <t xml:space="preserve"> Please tell me your birth year and month. </t>
  </si>
  <si>
    <t>Please tell me your date of birth to confirm your age.</t>
  </si>
  <si>
    <t>1. Alive and he/she (or his/her relative) can answer.
2. Alive but he/she cannot answer. And proxy can answer
3. Alive but he/she and proxy cannot answer.
4. Deceased/absence and his/her relative can answer.
5. Whereabouts unknown
6. Other (specify)</t>
  </si>
  <si>
    <t>1. Soft refusal (likely to to be accepted the next time around) or refusal for temporary reasons (business, temporary absence, etc.)
2. Strong refusal (unlikely to be accepted the next time around)</t>
  </si>
  <si>
    <t>1. Yes. 
2. No. 
3. Don't know (Refused to answer</t>
  </si>
  <si>
    <t>1. Japanese calendar month and year2. Western calendar month and year 3. Don't know (Refused to answer</t>
  </si>
  <si>
    <t>1. Day of the month: (   )
2. Don't know (including refusal)</t>
  </si>
  <si>
    <t>1. The subject person is in a nursing-care facility.
2. The subject person is in a hospital.
3. The subject person is absent long term.
4. The subject person is not healthy enough to answer.
5. Other (specify)</t>
  </si>
  <si>
    <t xml:space="preserve">What is the relationship between you and XX? [Card 09EX-1] </t>
  </si>
  <si>
    <t>Is it okay to ask questions about XX?This is voluntary and you can refuse to answer any question.The information obtained will not be used for purposes other than research.</t>
  </si>
  <si>
    <t>Tell me the year and month in which XX passed away.</t>
  </si>
  <si>
    <t>1. Special (one-time) statement on pension status</t>
  </si>
  <si>
    <t>2. 1st regular statement on pension status</t>
  </si>
  <si>
    <t>3. 2nd regular statement on pension status</t>
  </si>
  <si>
    <t>4. 3rd regular statement on pension status</t>
  </si>
  <si>
    <t>5. Regular statement on pension status (detailed version) for those aged 35, 45, and 58</t>
  </si>
  <si>
    <t>6. Notice of pension benefit payments</t>
  </si>
  <si>
    <t>7. Notice of a change to the amount of pension benefits</t>
  </si>
  <si>
    <t>9. Not at hand now but may be found later</t>
  </si>
  <si>
    <t>10. Not at hand now and unlikely to be found</t>
  </si>
  <si>
    <t>11. Discarded</t>
  </si>
  <si>
    <t>Lift and carry an object weighing 5kg or more, such as a bag of rice</t>
  </si>
  <si>
    <t>Pick up a small object such as a one-yen coin from a desktop with your fingers</t>
  </si>
  <si>
    <t>respondent_age_year</t>
    <phoneticPr fontId="4"/>
  </si>
  <si>
    <t>respondent_age_month</t>
    <phoneticPr fontId="4"/>
  </si>
  <si>
    <t>respondent_birth_year</t>
    <phoneticPr fontId="4"/>
  </si>
  <si>
    <t>respondent_birth_month</t>
    <phoneticPr fontId="4"/>
  </si>
  <si>
    <t>Respondent's birth year</t>
    <phoneticPr fontId="4"/>
  </si>
  <si>
    <t>Respondent's birth month</t>
    <phoneticPr fontId="4"/>
  </si>
  <si>
    <t>In the past year, have you received any nursing care services in your home?11
Refused to answer</t>
  </si>
  <si>
    <t>In the past year, have you received nursing care at a facility?</t>
  </si>
  <si>
    <t xml:space="preserve">Did you receive care at one of the following facilities? If you don't know what type of facility you used but know the name of the facility, please give the name. </t>
  </si>
  <si>
    <t xml:space="preserve"> Although this is what we asked you before, too, if you do not mind, would you allow me to refer to your medical treatment and nursing care records held by the city (town/village)? In the previous survey, we received cooperation from people and could analyze usage of medical/nursing care service by people with various health issues and how much paying one's own expenses was a financial burden. Responding to the results, the city (town/village) says that I can refer to the data in this survey if I can get your permission. This is priceless information for municipalities to plan medical and nursing care services. Would you permit us to access it? If you permitted it the previous time I would like to refer to data from the past two years, and if not, I would like to refer to data for that past four years. Further, if you permit it, I would ask you to sign your name showing acceptance. Would you permit it? </t>
  </si>
  <si>
    <t>(Please answer this question only if you answered “Yes" to question 29.) 
How much do you have in total in those accounts?</t>
  </si>
  <si>
    <t>(Please answer this question only if you answered “Yes" to question 30.)
How much do you have in your account?</t>
  </si>
  <si>
    <t>(Please answer this question only if you answered “Yes" to question 31.)
If you are to sell all of those securities today, how much would you expect to receive?</t>
  </si>
  <si>
    <t>11A-018</t>
  </si>
  <si>
    <t>11A-018-1</t>
  </si>
  <si>
    <t>Month(Married)</t>
  </si>
  <si>
    <t>A.D.(Divorced)</t>
  </si>
  <si>
    <t>Month(Divorced)</t>
  </si>
  <si>
    <t>1. Yes
2. No
3. Don't know
4.Refused to answer</t>
  </si>
  <si>
    <t>e_021b1_1_a</t>
  </si>
  <si>
    <t>11E-021b1_1</t>
  </si>
  <si>
    <t>e_021b1_1_b</t>
  </si>
  <si>
    <t>e_021b1_2_a</t>
  </si>
  <si>
    <t>11E-021b1_2</t>
  </si>
  <si>
    <t>e_021b1_2_b</t>
  </si>
  <si>
    <t>e_021b2_1_a</t>
  </si>
  <si>
    <t>11E-021b2_1</t>
  </si>
  <si>
    <t>e_021b2_2_a</t>
  </si>
  <si>
    <t>11E-021b2_2</t>
  </si>
  <si>
    <t>e_021c_a</t>
  </si>
  <si>
    <t>11E-021c</t>
  </si>
  <si>
    <t>e_021c_b</t>
  </si>
  <si>
    <t>e_021c1_1_a</t>
  </si>
  <si>
    <t>11E-021c1_1</t>
  </si>
  <si>
    <t>e_021c1_1_b</t>
  </si>
  <si>
    <t>e_021c1_2_a</t>
  </si>
  <si>
    <t>11E-021c1_2</t>
  </si>
  <si>
    <t>e_021c1_2_b</t>
  </si>
  <si>
    <t>e_021c2_1_a</t>
  </si>
  <si>
    <t>11E-021c2_1</t>
  </si>
  <si>
    <t xml:space="preserve">Western calendar year ( ) </t>
  </si>
  <si>
    <t xml:space="preserve"> the remainder as a pension for ( ) years </t>
  </si>
  <si>
    <t xml:space="preserve"> the remainder as a pension until the age of ( ) </t>
  </si>
  <si>
    <t>1. Yes 
2. No 
3. Don't know
4. Refused to answer</t>
  </si>
  <si>
    <t xml:space="preserve">2. Because he/she was unemployed </t>
  </si>
  <si>
    <t xml:space="preserve">3. Because he/she wanted to use his/her knowledge or skills </t>
  </si>
  <si>
    <t xml:space="preserve">4. Because he/she wanted to get out into society </t>
  </si>
  <si>
    <t xml:space="preserve">5. Because he/she had time to spare </t>
  </si>
  <si>
    <t xml:space="preserve">6. Because he/she want to keep up his/her health </t>
  </si>
  <si>
    <t xml:space="preserve">7. Because he/she found a job with better conditions than before </t>
  </si>
  <si>
    <t xml:space="preserve">9. He/she was also working when last interviewed </t>
  </si>
  <si>
    <t>1. _________________ 
2. Don't know
3. Refused to answer</t>
  </si>
  <si>
    <t>According to the answer from the last interview (conducted in Month YY, Year XX), your spouse's mother (if answer to sq09a_020_3_a is 1 or 2 then, needed health care; if answer to sq09a_020_3_a is 3 then, did not need health care; if answer to sq09a_020_3</t>
  </si>
  <si>
    <t>Are you involved in your spouse's father's or mother's care? (Including regularly visiting an institutionalized parent.)</t>
  </si>
  <si>
    <t>Interviewer: other than you or your spouse, please name up to three people from the following list who are currently involved in your spouse's father's or mother's care. Please describe their relationships from the parents' point of view. Please exclude m</t>
  </si>
  <si>
    <t xml:space="preserve">Now, please answer about the situation of your current spouse's parents. Are they alive? </t>
  </si>
  <si>
    <t>Does your spouse's father require care? If so, about how many hours of care does he require daily? Include both in-home care and use of outside facilities (even temporarily). If your spouse's father is institutionalized, please say so. Do not include time</t>
  </si>
  <si>
    <t>11H_013</t>
  </si>
  <si>
    <t>11H_014</t>
  </si>
  <si>
    <t>h_014_1_1_a</t>
  </si>
  <si>
    <t>h_014_1_1_b</t>
  </si>
  <si>
    <t>h_014_1_1_c</t>
  </si>
  <si>
    <t>h_014_1_1_d</t>
  </si>
  <si>
    <t>h_014_1_1_FA</t>
  </si>
  <si>
    <t>h_014_1_2_a</t>
  </si>
  <si>
    <t>h_014_1_2_d</t>
  </si>
  <si>
    <t>h_014_2_1_a</t>
  </si>
  <si>
    <t>h_014_2_1_b</t>
  </si>
  <si>
    <t>h_014_2_1_c</t>
  </si>
  <si>
    <t>%</t>
  </si>
  <si>
    <t>11B-015-3</t>
  </si>
  <si>
    <t>11B-015-4</t>
  </si>
  <si>
    <t>11B-015-5</t>
  </si>
  <si>
    <t>11B-015-6</t>
  </si>
  <si>
    <t>11B-015-7</t>
  </si>
  <si>
    <t>11B-015-8</t>
  </si>
  <si>
    <t>11B-015-9</t>
  </si>
  <si>
    <t>11B-015-10</t>
  </si>
  <si>
    <t>11B-015-11</t>
  </si>
  <si>
    <t>11B-016-1a</t>
  </si>
  <si>
    <t>11B-016-2a</t>
  </si>
  <si>
    <t>a_005_4a_4_a</t>
  </si>
  <si>
    <t>a_005_4a_4_d</t>
  </si>
  <si>
    <t>a_005_4a_5_a</t>
  </si>
  <si>
    <t>a_005_4a_5_d</t>
  </si>
  <si>
    <t>a_020_5_fa</t>
  </si>
  <si>
    <t>11A-004-1-5</t>
  </si>
  <si>
    <t>a_004_1_5_f</t>
  </si>
  <si>
    <t>11A-004-2-5</t>
  </si>
  <si>
    <t>11A-004-3-5</t>
  </si>
  <si>
    <t>11A-004-4-5</t>
  </si>
  <si>
    <t>11A-004-5-5</t>
  </si>
  <si>
    <t>11A-004-6-5</t>
  </si>
  <si>
    <t>11A-004-1-6</t>
  </si>
  <si>
    <t>a_004_1_6_f</t>
  </si>
  <si>
    <t>11A-004-2-6</t>
  </si>
  <si>
    <t>11A-004-3-6</t>
  </si>
  <si>
    <t>a_004_3_6_af</t>
  </si>
  <si>
    <t>a_004_3_6_ag</t>
  </si>
  <si>
    <t>11A-004-4-6</t>
  </si>
  <si>
    <t>11A-004-5-6</t>
  </si>
  <si>
    <t>11A-004-6-6</t>
  </si>
  <si>
    <t>11A-004-1-7</t>
  </si>
  <si>
    <t>a_004_1_7_f</t>
  </si>
  <si>
    <t>11A-004-2-7</t>
  </si>
  <si>
    <t>a_004_2_7_j</t>
  </si>
  <si>
    <t>a_004_2_7_k</t>
  </si>
  <si>
    <t>a_004_2_7_l</t>
  </si>
  <si>
    <t>a_004_2_7_m</t>
  </si>
  <si>
    <t>11A-004-3-7</t>
  </si>
  <si>
    <t>a_004_3_7_z</t>
  </si>
  <si>
    <t>a_004_3_7_aa</t>
  </si>
  <si>
    <t>a_004_3_7_ab</t>
  </si>
  <si>
    <t>a_004_3_7_ac</t>
  </si>
  <si>
    <t>a_004_3_7_ad</t>
  </si>
  <si>
    <t>a_004_3_7_ae</t>
  </si>
  <si>
    <t>a_004_3_7_af</t>
  </si>
  <si>
    <t>a_004_3_7_ag</t>
  </si>
  <si>
    <t>a_004_3_7_ah</t>
  </si>
  <si>
    <t>a_004_3_7_ai</t>
  </si>
  <si>
    <t>a_004_3_7_aj</t>
  </si>
  <si>
    <t>a_004_3_7_ak</t>
  </si>
  <si>
    <t>11A-004-4-7</t>
  </si>
  <si>
    <t>11A-004-5-7</t>
  </si>
  <si>
    <t>11A-004-6-7</t>
  </si>
  <si>
    <t>11A-004-1-8</t>
  </si>
  <si>
    <t>a_004_1_8_f</t>
  </si>
  <si>
    <t>a_004_1_8_g</t>
  </si>
  <si>
    <t>11A-004-2-8</t>
  </si>
  <si>
    <t>a_004_2_8_j</t>
  </si>
  <si>
    <t>a_004_2_8_k</t>
  </si>
  <si>
    <t>a_004_2_8_l</t>
  </si>
  <si>
    <t>a_004_2_8_m</t>
  </si>
  <si>
    <t>11A-004-3-8</t>
  </si>
  <si>
    <t>a_004_3_8_z</t>
  </si>
  <si>
    <t>a_004_3_8_aa</t>
  </si>
  <si>
    <t>a_004_3_8_ab</t>
  </si>
  <si>
    <t>a_004_3_8_ac</t>
  </si>
  <si>
    <t>a_004_3_8_ad</t>
  </si>
  <si>
    <t>a_004_3_8_ae</t>
  </si>
  <si>
    <t>a_004_3_8_af</t>
  </si>
  <si>
    <t>a_004_3_8_ag</t>
  </si>
  <si>
    <t>a_004_3_8_ah</t>
  </si>
  <si>
    <t>a_004_3_8_ai</t>
  </si>
  <si>
    <t>a_004_3_8_aj</t>
  </si>
  <si>
    <t>a_004_3_8_ak</t>
  </si>
  <si>
    <t>11A-004-4-8</t>
  </si>
  <si>
    <t>11A-004-5-8</t>
  </si>
  <si>
    <t>11A-004-6-8</t>
  </si>
  <si>
    <t>11A-004-1-9</t>
  </si>
  <si>
    <t>a_004_1_9_f</t>
  </si>
  <si>
    <t>a_004_1_9_g</t>
  </si>
  <si>
    <t>11A-004-2-9</t>
  </si>
  <si>
    <t>a_004_2_9_j</t>
  </si>
  <si>
    <t>a_004_2_9_k</t>
  </si>
  <si>
    <t>a_004_2_9_l</t>
  </si>
  <si>
    <t>a_004_2_9_m</t>
  </si>
  <si>
    <t>11A-004-3-9</t>
  </si>
  <si>
    <t>a_004_3_9_z</t>
  </si>
  <si>
    <t>a_004_3_9_aa</t>
  </si>
  <si>
    <t>a_004_3_9_ab</t>
  </si>
  <si>
    <t>a_004_3_9_ac</t>
  </si>
  <si>
    <t>a_004_3_9_ad</t>
  </si>
  <si>
    <t>a_004_3_9_ae</t>
  </si>
  <si>
    <t>a_004_3_9_af</t>
  </si>
  <si>
    <t>a_004_3_9_ag</t>
  </si>
  <si>
    <t>a_004_3_9_ah</t>
  </si>
  <si>
    <t>a_004_3_9_ai</t>
  </si>
  <si>
    <t>a_004_3_9_aj</t>
  </si>
  <si>
    <t>a_004_3_9_ak</t>
  </si>
  <si>
    <t>11A-004-4-9</t>
  </si>
  <si>
    <t>11A-004-5-9</t>
  </si>
  <si>
    <t>11A-004-6-9</t>
  </si>
  <si>
    <t>a_004_1a_1</t>
  </si>
  <si>
    <t>a_004_1a_2</t>
  </si>
  <si>
    <t>11A-004-1a-2</t>
  </si>
  <si>
    <t>11A-005-1-1</t>
  </si>
  <si>
    <t>11A-005-2-1</t>
  </si>
  <si>
    <t>11A-005-3-1</t>
  </si>
  <si>
    <t>11A-005-4-1</t>
  </si>
  <si>
    <t>11A-005-5-1</t>
  </si>
  <si>
    <t>11A-005-6-1</t>
  </si>
  <si>
    <t>11A-005-8-1</t>
  </si>
  <si>
    <t>11A-005-9-1</t>
  </si>
  <si>
    <t>11A-005-1-2</t>
  </si>
  <si>
    <t>11A-005-2-2</t>
  </si>
  <si>
    <t>11A-005-3-2</t>
  </si>
  <si>
    <t>11A-005-4-2</t>
  </si>
  <si>
    <t>11A-005-5-2</t>
  </si>
  <si>
    <t>11A-005-6-2</t>
  </si>
  <si>
    <t>11A-005-7-2</t>
  </si>
  <si>
    <t>11A-005-8-2</t>
  </si>
  <si>
    <t>11A-005-9-2</t>
  </si>
  <si>
    <t>11A-005-1-3</t>
  </si>
  <si>
    <t>11A-005-2-3</t>
  </si>
  <si>
    <t>11A-005-3-3</t>
  </si>
  <si>
    <t>11A-005-4-3</t>
  </si>
  <si>
    <t>11A-005-5-3</t>
  </si>
  <si>
    <t>11A-005-6-3</t>
  </si>
  <si>
    <t>11A-005-7-3</t>
  </si>
  <si>
    <t>11A-005-8-3</t>
  </si>
  <si>
    <t>11A-005-9-3</t>
  </si>
  <si>
    <t>11A-005-1-4</t>
  </si>
  <si>
    <t>11A-005-2-4</t>
  </si>
  <si>
    <t>11A-005-3-4</t>
  </si>
  <si>
    <t>11A-005-4-4</t>
  </si>
  <si>
    <t>11A-005-5-4</t>
  </si>
  <si>
    <t>11A-005-6-4</t>
  </si>
  <si>
    <t>11A-005-7-4</t>
  </si>
  <si>
    <t>When did your spouse reach retirement age?</t>
  </si>
  <si>
    <t>e_022P_a</t>
  </si>
  <si>
    <t>11E-022P</t>
  </si>
  <si>
    <t>e_022P_b</t>
  </si>
  <si>
    <t>e_032P_a</t>
  </si>
  <si>
    <t>11E-032P</t>
  </si>
  <si>
    <t>e_032P_d</t>
  </si>
  <si>
    <t>e_033P_a</t>
  </si>
  <si>
    <t>11E-033P</t>
  </si>
  <si>
    <t>e_033P_b</t>
  </si>
  <si>
    <t>11E-045a</t>
  </si>
  <si>
    <t>e_045a_b</t>
  </si>
  <si>
    <t>e_045a_c</t>
  </si>
  <si>
    <t>e_045a_d</t>
  </si>
  <si>
    <t>e_045a_e</t>
  </si>
  <si>
    <t>e_045a_f</t>
  </si>
  <si>
    <t>e_045a_g</t>
  </si>
  <si>
    <t>e_045a_h</t>
  </si>
  <si>
    <t>e_045a_i</t>
  </si>
  <si>
    <t>e_045a_j</t>
  </si>
  <si>
    <t>e_045a_k</t>
  </si>
  <si>
    <t>e_045a_l</t>
  </si>
  <si>
    <t>e_045a_FA</t>
  </si>
  <si>
    <t>11E-045b</t>
  </si>
  <si>
    <t>e_045b_a</t>
  </si>
  <si>
    <t>e_045b_b</t>
  </si>
  <si>
    <t>e_045b_c</t>
  </si>
  <si>
    <t>e_045b_d</t>
  </si>
  <si>
    <t>e_045b_e</t>
  </si>
  <si>
    <t>e_045b_f</t>
  </si>
  <si>
    <t>e_045b_g</t>
  </si>
  <si>
    <t>e_045b_h</t>
  </si>
  <si>
    <t>e_045b_i</t>
  </si>
  <si>
    <t>e_045b_j</t>
  </si>
  <si>
    <t>e_045b_k</t>
  </si>
  <si>
    <t>e_045b_l</t>
  </si>
  <si>
    <t>e_045b_FA</t>
  </si>
  <si>
    <t>e_045_1</t>
  </si>
  <si>
    <t>11E-045-1</t>
  </si>
  <si>
    <t>e_045_1_FA</t>
  </si>
  <si>
    <t>e_045_2</t>
  </si>
  <si>
    <t>11E-045-2</t>
  </si>
  <si>
    <t>e_045_2_FA</t>
  </si>
  <si>
    <t>e_045_3</t>
  </si>
  <si>
    <t>e_045_3a_f</t>
  </si>
  <si>
    <t>e_047_a</t>
  </si>
  <si>
    <t>e_047_d</t>
  </si>
  <si>
    <t>e_047_1</t>
  </si>
  <si>
    <t>11E-047-1</t>
  </si>
  <si>
    <t>e_048_a</t>
  </si>
  <si>
    <t>e_048_d</t>
  </si>
  <si>
    <t>e_048_1</t>
  </si>
  <si>
    <t>11E-048-1</t>
  </si>
  <si>
    <t>e_049_a</t>
  </si>
  <si>
    <t>e_049_d</t>
  </si>
  <si>
    <t>e_049_1</t>
  </si>
  <si>
    <t>11E-049-1</t>
  </si>
  <si>
    <t>e_050_0_f</t>
  </si>
  <si>
    <t>e_050_0_g</t>
  </si>
  <si>
    <t>e_050_a</t>
  </si>
  <si>
    <t>e_050_d</t>
  </si>
  <si>
    <t>11E-050-1</t>
  </si>
  <si>
    <t>N</t>
  </si>
  <si>
    <t>mean</t>
  </si>
  <si>
    <t>sd</t>
  </si>
  <si>
    <t>min</t>
  </si>
  <si>
    <t>max</t>
  </si>
  <si>
    <t>p10</t>
  </si>
  <si>
    <t>p25</t>
  </si>
  <si>
    <t>p50</t>
  </si>
  <si>
    <t>p75</t>
  </si>
  <si>
    <t>p90</t>
  </si>
  <si>
    <t>11C-002-0-0</t>
    <phoneticPr fontId="8"/>
  </si>
  <si>
    <t xml:space="preserve">Could you tell me what is the content of your spouse's current job? Please explain as concretely as possible (for example, elementary school teacher, cram school instructor, bus driver, car repairman, semi-conductor assembly, supermarket cashier, accounting for a bank, computer programmer, etc.). </t>
  </si>
  <si>
    <t>Interviewer: Please fill out the number of the people in each category after making sure of the family member whom the respondent lives with and their relationships from the respondent's perspective. Could you tell me about the family member the responden</t>
  </si>
  <si>
    <t>1. Same 
2. (Re-)married in ___ 
3. After that spouse passed away in ____ 
4. Divorced in ___ 
5. Other (specify) 
6. Don't know 
7. Refused to answer</t>
    <phoneticPr fontId="8"/>
  </si>
  <si>
    <t>1. Japanese calendar date(_1:Meji, _2:Taisyo, _3:Syowa, _4:Heisei): ____________________ 
2. Western calendar date: ____________________ 
3. Don't know 
4. Refused to answer</t>
  </si>
  <si>
    <t>1. _________ years old
2. Don't know
3. Refused to answer</t>
  </si>
  <si>
    <t>1. Elementary/middle school
2. High school (Including old-system middle school, girls' school, trade school, normal school)
3. Junior college (Including technical high school, etc.)
4. Vocational school
5. University (Including old-system high school, old-system technical college)
6. Graduate school (Master's)
7. Graduate school (Ph.D.)
8. Other:
9. Don't know
10. Refused to answer</t>
  </si>
  <si>
    <t>1. Elementary/middle school
2. High school (including old-system middle school, girls' school, trade school, normal school)
3. Junior college (including technical high school, etc.)
4. Vocational school
5. University (Including old-system high school, old</t>
  </si>
  <si>
    <t>1. No change.
2. Married (year and month)
3. Divorced (year and month)
4. Other (specify)
5. Don't know
6. Refused to answer</t>
  </si>
  <si>
    <t>A.D.(Married)</t>
  </si>
  <si>
    <t>1. Increased
2. Decreased
3. Haven't changed
4. Don't know
5. Refused to answer</t>
  </si>
  <si>
    <t>___×10,000 yen</t>
  </si>
  <si>
    <t>1. ___ %
2. Don't know
3. Refused to answer</t>
  </si>
  <si>
    <t xml:space="preserve">4. Sibling (specify) </t>
  </si>
  <si>
    <t xml:space="preserve">5. Child/Child's spouse/grandchild (specify) </t>
  </si>
  <si>
    <t xml:space="preserve">6. Other relative (specify) </t>
  </si>
  <si>
    <t>7. Other (specify)</t>
  </si>
  <si>
    <t>9. Refused to answer</t>
  </si>
  <si>
    <t>1. Yes
2. No
3. Have no one to leave money to
4. Don't know
5. Refused to answer</t>
  </si>
  <si>
    <t xml:space="preserve"> 1 Male spouse 2 Female spouse 6 Sibling 7 Spouse's sibling 8 Other relative 10 Biological child/son 11 First son 12 Second son 13 Third son 14 Fourth or other son 20 Daughter 21 First daughter 22 Second daughter 23 Third daughter24 Fourth or other daughter 31 Male stepchild/grandchild 32 Female stepchild/grandchild 301 Biological male parent 302 Biological female parent 303 Sex unknown 304 Parents 401 Spouse's male parent 402 Spouse's female parent 403 Sex unknown 404 Spouse's parents </t>
  </si>
  <si>
    <t>1. %	
2. Don't know
	3. Refused to answer</t>
  </si>
  <si>
    <t xml:space="preserve"> </t>
  </si>
  <si>
    <t>___ %</t>
  </si>
  <si>
    <t>1. No good services available in nearby areas</t>
    <phoneticPr fontId="8"/>
  </si>
  <si>
    <t>2. Services offered at an inconvenient time</t>
    <phoneticPr fontId="8"/>
  </si>
  <si>
    <t>3. Too costly</t>
    <phoneticPr fontId="8"/>
  </si>
  <si>
    <t>4. Care facilities were fully occupied</t>
    <phoneticPr fontId="8"/>
  </si>
  <si>
    <t>5. Dissuaded by family or others</t>
    <phoneticPr fontId="8"/>
  </si>
  <si>
    <t>6. Other (specify)</t>
    <phoneticPr fontId="8"/>
  </si>
  <si>
    <t>1. Yes, certainly
2. Yes, probably
3. No, probably not
4. No, certainly not
5. No family, relatives, etc.</t>
    <phoneticPr fontId="8"/>
  </si>
  <si>
    <t>1. Able to go alone without any difficulty
2. Able to go alone but with some difficulty
3. Need help but feel free to go anytime
4. Need help and feel somewhat inconvenient
5. Need help and feel inconvenient as it is difficult to find help</t>
    <phoneticPr fontId="8"/>
  </si>
  <si>
    <t>1:Often
2:Sometimes
3:Seldom
4:Never</t>
  </si>
  <si>
    <t>1. Community activity (including senior club events and festivals)</t>
    <phoneticPr fontId="8"/>
  </si>
  <si>
    <t>2. Helping neighbors (in a personal capacity)</t>
    <phoneticPr fontId="8"/>
  </si>
  <si>
    <t>3. Volunteer or charitable activity</t>
    <phoneticPr fontId="8"/>
  </si>
  <si>
    <t>4. Religious activity</t>
    <phoneticPr fontId="8"/>
  </si>
  <si>
    <t>5. Political activity</t>
    <phoneticPr fontId="8"/>
  </si>
  <si>
    <t>6. Hobbies, travel, leisure activities, etc.</t>
    <phoneticPr fontId="8"/>
  </si>
  <si>
    <t>7. Studying, learning, etc.</t>
    <phoneticPr fontId="8"/>
  </si>
  <si>
    <t>8. Sports or other exercise activities (including gateball [like croquet], jogging, etc.)</t>
    <phoneticPr fontId="8"/>
  </si>
  <si>
    <t>9. Other (specify)</t>
    <phoneticPr fontId="8"/>
  </si>
  <si>
    <t>1. Community activity (including senior club events and festivals)
2. Helping neighbors (in a personal capacity)
3. Volunteer or charitable activity
4. Religious activity
5. Political activity
6. Hobbies, travel, leisure activities, etc.
7. Studying, learning, etc.
8. Sports or other exercise activities (including gateball [like croquet], jogging, etc.)
9. Other (specify)</t>
    <phoneticPr fontId="8"/>
  </si>
  <si>
    <t>1. Almost every day
2. Almost every week
3. A few times
4. Don't know
5. Refused to answer</t>
  </si>
  <si>
    <t>1. Approximately (__) time(s) a year
2. Don't know
3. Refused to answer</t>
  </si>
  <si>
    <t>1. Approximately (_____________) yen
2. Don't know
3. Refused to answer</t>
  </si>
  <si>
    <t>1. Approximately (_____) yen
2. Don't know
3. Refused to answer</t>
  </si>
  <si>
    <t>1:Together
2:Separately
3:No spouse
4:Don't know
5:Refused to answer</t>
  </si>
  <si>
    <t>1. Approximately  _____ yen
2. Don't know</t>
  </si>
  <si>
    <t>q13_1_flag_m</t>
  </si>
  <si>
    <t>q13_2_flag_m</t>
  </si>
  <si>
    <t>q13_3_flag_m</t>
  </si>
  <si>
    <t>q13_4_flag_m</t>
  </si>
  <si>
    <t>q15_2_flag_m</t>
  </si>
  <si>
    <t>q15_3_flag_m</t>
  </si>
  <si>
    <t>q15_4_flag_m</t>
  </si>
  <si>
    <t>q15_5_flag_m</t>
  </si>
  <si>
    <t>q15_6_flag_m</t>
  </si>
  <si>
    <t>q15_9_flag_m</t>
  </si>
  <si>
    <t>q15_10_flag_m</t>
  </si>
  <si>
    <t>q15_11_flag_m</t>
  </si>
  <si>
    <t>q15_15_flag_m</t>
  </si>
  <si>
    <t>q15_16_flag_m</t>
  </si>
  <si>
    <t>q15_17_flag_m</t>
  </si>
  <si>
    <t>q15_19_flag_m</t>
  </si>
  <si>
    <t>q17_2_flag_m</t>
  </si>
  <si>
    <t>q17_3_flag_m</t>
  </si>
  <si>
    <t>q18_flag_m</t>
  </si>
  <si>
    <t>q20_flag_m</t>
  </si>
  <si>
    <t>q21_2_flag_m</t>
  </si>
  <si>
    <t>q22_1_flag_m</t>
  </si>
  <si>
    <t>q22_2_flag_m</t>
  </si>
  <si>
    <t>q25_flag_m</t>
  </si>
  <si>
    <t>q26_1_flag_m</t>
  </si>
  <si>
    <t>N of positive value</t>
    <phoneticPr fontId="4"/>
  </si>
  <si>
    <t>[データを削除された変数名]_dval_l</t>
    <rPh sb="5" eb="7">
      <t>サクジョ</t>
    </rPh>
    <rPh sb="10" eb="12">
      <t>ヘンスウ</t>
    </rPh>
    <rPh sb="12" eb="13">
      <t>メイ</t>
    </rPh>
    <phoneticPr fontId="4"/>
  </si>
  <si>
    <t>[データを削除された変数名]_dval_m</t>
    <phoneticPr fontId="4"/>
  </si>
  <si>
    <t>spouse_age_year</t>
    <phoneticPr fontId="4"/>
  </si>
  <si>
    <t>spouse_age_month</t>
    <phoneticPr fontId="4"/>
  </si>
  <si>
    <t xml:space="preserve">Economic independency of the 4th-born offspring (whether son or daughter) </t>
  </si>
  <si>
    <t>Employment and school enrollment of the 4th-born offspring (whether son or daughter)</t>
  </si>
  <si>
    <t xml:space="preserve">While Mr./Mrs. _____ was still alive, did his/her 4th offspring, whether son or daughter, have any children? </t>
  </si>
  <si>
    <t>q29_1_1_flag_l_1</t>
  </si>
  <si>
    <t>q29_1_2_flag_l_1</t>
  </si>
  <si>
    <t>q30_flag_l_1</t>
  </si>
  <si>
    <t>q30_1_1_flag_l_1</t>
  </si>
  <si>
    <t>q30_1_2_flag_l_1</t>
  </si>
  <si>
    <t>q31_flag_l_1</t>
  </si>
  <si>
    <t>q31_1_1_flag_l_1</t>
  </si>
  <si>
    <t>q31_1_2_flag_l_1</t>
  </si>
  <si>
    <t>q28_flag_l_1</t>
  </si>
  <si>
    <t>q32_flag_l_1</t>
  </si>
  <si>
    <t>q32_1_1_flag_l_1</t>
  </si>
  <si>
    <t>q32_1_2_flag_l_1</t>
  </si>
  <si>
    <t>q33_flag_l_1</t>
  </si>
  <si>
    <t>q33_1_1_flag_l_1</t>
  </si>
  <si>
    <t>q33_1_2_flag_l_1</t>
  </si>
  <si>
    <t>q34_flag_l_1</t>
  </si>
  <si>
    <t>q34_1_1_flag_l_1</t>
  </si>
  <si>
    <t>q34_1_2_flag_l_1</t>
  </si>
  <si>
    <t>q32_flag_l_2</t>
  </si>
  <si>
    <t>q32_1_1_flag_l_2</t>
  </si>
  <si>
    <t>q32_1_2_flag_l_2</t>
  </si>
  <si>
    <t>q33_flag_l_3</t>
  </si>
  <si>
    <t>q33_1_1_flag_l_3</t>
  </si>
  <si>
    <t>q33_1_2_flag_l_3</t>
  </si>
  <si>
    <t>q34_flag_l_4</t>
  </si>
  <si>
    <t>q34_1_1_flag_l_4</t>
  </si>
  <si>
    <t>q34_1_2_flag_l_4</t>
  </si>
  <si>
    <t>q35_flag_l_1</t>
  </si>
  <si>
    <t>q35_1_1_flag_l_1</t>
  </si>
  <si>
    <t>q35_1_2_flag_l_1</t>
  </si>
  <si>
    <t>q35_1_3_flag_l_1</t>
  </si>
  <si>
    <t>q35_1_4_flag_l_1</t>
  </si>
  <si>
    <t>q35_1_fa_flag_l_1</t>
  </si>
  <si>
    <t>q2_2_flag_m</t>
  </si>
  <si>
    <t>q2_3_flag_m</t>
  </si>
  <si>
    <t>q2_4_flag_m</t>
  </si>
  <si>
    <t>q5_1_flag_m</t>
  </si>
  <si>
    <t>q5_2_flag_m</t>
  </si>
  <si>
    <t>q5_6_flag_m</t>
  </si>
  <si>
    <t>q6_3_flag_m</t>
  </si>
  <si>
    <t>q6_6_flag_m</t>
  </si>
  <si>
    <t>q6_7_flag_m</t>
  </si>
  <si>
    <t>q6_10_flag_m</t>
  </si>
  <si>
    <t>q7_2_flag_m</t>
  </si>
  <si>
    <t>q7_3_flag_m</t>
  </si>
  <si>
    <t>q7_4_flag_m</t>
  </si>
  <si>
    <t>q7_5_flag_m</t>
  </si>
  <si>
    <t>q7_6_flag_m</t>
  </si>
  <si>
    <t>q8_3_flag_m</t>
  </si>
  <si>
    <t>q8_4_flag_m</t>
  </si>
  <si>
    <t>q8_5_flag_m</t>
  </si>
  <si>
    <t>q8_7_flag_m</t>
  </si>
  <si>
    <t>q8_8_flag_m</t>
  </si>
  <si>
    <t>q8_10_flag_m</t>
  </si>
  <si>
    <t>q8_11_flag_m</t>
  </si>
  <si>
    <t>q8_12_flag_m</t>
  </si>
  <si>
    <t>q8_13_flag_m</t>
  </si>
  <si>
    <t>q8_14_flag_m</t>
  </si>
  <si>
    <t>q8_15_flag_m</t>
  </si>
  <si>
    <t>q8_16_flag_m</t>
  </si>
  <si>
    <t>q8_17_flag_m</t>
  </si>
  <si>
    <t>q8_18_flag_m</t>
  </si>
  <si>
    <t>q8_20_flag_m</t>
  </si>
  <si>
    <t>q9_flag_m</t>
  </si>
  <si>
    <t>q10a_flag_m</t>
  </si>
  <si>
    <t>q11_1_flag_m</t>
  </si>
  <si>
    <t>q11_3_flag_m</t>
  </si>
  <si>
    <t>q12_2_flag_m</t>
  </si>
  <si>
    <t>q12_4_flag_m</t>
  </si>
  <si>
    <t>The spouse's business income, two years ago</t>
  </si>
  <si>
    <t>The spouse's current business income</t>
  </si>
  <si>
    <t>The respondent's pension income, two years ago</t>
  </si>
  <si>
    <t>The respondent's current pension income</t>
  </si>
  <si>
    <t>The spouse's pension income, two years ago</t>
  </si>
  <si>
    <t>The spouse's current pension income</t>
  </si>
  <si>
    <t>The respondent's total income, two years ago</t>
  </si>
  <si>
    <t>The respondent's current total income</t>
  </si>
  <si>
    <t>The spouse's total income, two years ago</t>
  </si>
  <si>
    <t>The spouse's current total income</t>
  </si>
  <si>
    <t>Taxes paid by the spouse, two years ago</t>
  </si>
  <si>
    <t>Taxes paid by the spouse, currently</t>
  </si>
  <si>
    <t>Answer</t>
    <phoneticPr fontId="8"/>
  </si>
  <si>
    <t>1. Yes 
2. Refused to answer</t>
  </si>
  <si>
    <t>1. Yes, manage together 
2. No, manage separately 
3. Don't know 
4. Refused to answer</t>
  </si>
  <si>
    <t>1. Put a certain amount of money together and pay from it
2. Pay half-and half according to expenses
3. There is no particular rule
4. Don't know
5 Refused to answer</t>
  </si>
  <si>
    <t>1.Approximately __________ %
2.Don't know
3. Refused to answer</t>
  </si>
  <si>
    <t>___ x 10 percent</t>
    <phoneticPr fontId="8"/>
  </si>
  <si>
    <t>1. Self
2. Spouse
3. Children living together
4. Parents living together
5. Other (specify)
6. Don't know
7. Refused to answer</t>
  </si>
  <si>
    <t>1. ____yen
2. Don't know
3. Refused to answer</t>
  </si>
  <si>
    <t>1. Spouse (specify) 
2. Parent (specify) 
3. Spouse's parents (specify) 
4. Siblings (specify) 
5. Son or daughter/ Son-in-law or daughter-in-law/ Grandson 
6. Parents, other than those above (specify) 
7. Friends 
8. Neighbors 
9. Other (specify) 
10. Don't know (specify) 
11. Refused to answer</t>
  </si>
  <si>
    <t xml:space="preserve">Next I'll ask you about the nursing care insurance. 
Please answer when you were certified for the first time.  </t>
  </si>
  <si>
    <t>What level of care do you currently require?</t>
  </si>
  <si>
    <t>If you sold all those securities today, about how much could you get for them?</t>
  </si>
  <si>
    <t>(Please answer this question only if you answered “Yes" to question 32).
How much does he/she have in total in those accounts?</t>
  </si>
  <si>
    <t>(Please answer this question only if you answered “Yes" to question 33)
How much does your spouse have in his/her account?</t>
  </si>
  <si>
    <t>1:Yes
2:No</t>
  </si>
  <si>
    <t>1. Completely
2. To some extent
3. Not sure
4. Not so much
5. Not at all</t>
    <phoneticPr fontId="8"/>
  </si>
  <si>
    <t>1:Not at all
2:1~2 days
3:3~4 days
4:5 days or more</t>
  </si>
  <si>
    <t>1. Yes (Go to 10A-1)
2. No (Go to 10B)</t>
    <phoneticPr fontId="8"/>
  </si>
  <si>
    <t>1.     Out-patient examination</t>
  </si>
  <si>
    <t>2.     Medicine</t>
  </si>
  <si>
    <t>3.     Hospitalization for tests</t>
  </si>
  <si>
    <t>4.     Other (specify)</t>
    <phoneticPr fontId="8"/>
  </si>
  <si>
    <t>5.     Out-patient service</t>
  </si>
  <si>
    <t>6.     Dental care</t>
  </si>
  <si>
    <t>7.     Hospital treatment</t>
  </si>
  <si>
    <t>1.     Busy with work or family responsibilities</t>
  </si>
  <si>
    <t>2.     Underestimated the seriousness</t>
  </si>
  <si>
    <t>3.     Worried about the cost</t>
  </si>
  <si>
    <t>4.     No insurance card</t>
  </si>
  <si>
    <t>5.     Unable to go alone</t>
  </si>
  <si>
    <t>6.     Did not know where to go to</t>
  </si>
  <si>
    <t>7.     No proper hospitals or clinics nearby</t>
  </si>
  <si>
    <t>8.     Other (specify)</t>
  </si>
  <si>
    <t>1. Yes
2. No (Go to 11)</t>
    <phoneticPr fontId="8"/>
  </si>
  <si>
    <t>7. Scared to be examined</t>
  </si>
  <si>
    <t>1. Strength-training using training machine</t>
  </si>
  <si>
    <t xml:space="preserve"> 2. Group Gymnastics </t>
  </si>
  <si>
    <t xml:space="preserve">3. Counseling </t>
  </si>
  <si>
    <t>4. Oral health care</t>
  </si>
  <si>
    <t xml:space="preserve"> 5. Other (specify)</t>
  </si>
  <si>
    <t xml:space="preserve"> 6. Don't know</t>
  </si>
  <si>
    <t xml:space="preserve"> 7. None of them</t>
  </si>
  <si>
    <t xml:space="preserve"> 8. Refused to answer</t>
  </si>
  <si>
    <t>1:Yes
2:No
3:Don't know
4:Refused to answer</t>
  </si>
  <si>
    <t>(Number:  )</t>
  </si>
  <si>
    <t>1:(      ) yen
2:Don't know
3:Refused to answer</t>
  </si>
  <si>
    <t>1:About ___ times
2:Don't know
3:Refused to answer</t>
  </si>
  <si>
    <t>About ___ times</t>
  </si>
  <si>
    <t>1:About (      ) times
2:Don't know
3:Refused to answer</t>
  </si>
  <si>
    <t>About (      ) times</t>
  </si>
  <si>
    <t>1:About (      ) days
2:Don't know
3:Refused to answer</t>
  </si>
  <si>
    <t>0:No
1:Yes</t>
  </si>
  <si>
    <t>1. Yes 
2. No, not at all 
3. Currently I have temporary care at home, but intend to move to a facility permanently 
4. Don't know 
5. Refused to answer</t>
  </si>
  <si>
    <t>1:About ___ days
2:About ___ weeks
3:About ___ months
4:Don't know
5:Refused to answer</t>
  </si>
  <si>
    <t>About ___ days</t>
  </si>
  <si>
    <t>About ___ weeks</t>
  </si>
  <si>
    <t>About ___ months</t>
  </si>
  <si>
    <t>3. Friend or neighbor</t>
  </si>
  <si>
    <t>1. He/she paid something but I don't know how much.
2. He/she paid approximately (______) yen in total  but I do not know the breakdown.
3. He/she paid the following amounts in taxes and social insurance premiums:
Taxes (national/local income taxes, local business tax, real estate tax, automobile tax, inheritance tax, etc.):  ____ yen
Social insurance premiums (public pension, health, and long-term care insurance premiums):    _____ yen</t>
  </si>
  <si>
    <t>1. Approximately _____ yen
2. Don't know</t>
  </si>
  <si>
    <t>1. Approximately ______ yen
2. Don't know</t>
  </si>
  <si>
    <t>(Please answer this and subsequent supplementary questions if you selected answer 1 in question 17. Otherwise please proceed to question 18. )
What kinds of activities did you engage in? Please select all that apply.</t>
    <phoneticPr fontId="8"/>
  </si>
  <si>
    <t>1. Spouse</t>
    <phoneticPr fontId="8"/>
  </si>
  <si>
    <t>1:Yes(Has difficulty)
0:No</t>
    <phoneticPr fontId="8"/>
  </si>
  <si>
    <t>1:Yes(Has difficulty)
2:No
3:Don't know</t>
    <phoneticPr fontId="8"/>
  </si>
  <si>
    <t>1.Male 
2.Female 
3.Don't know 
4.Refused to answer</t>
  </si>
  <si>
    <t>1. Biological 
2. Adopted 
3. Other (specify) 
4. Don't know 
5. Refused to answer</t>
  </si>
  <si>
    <t>most accurately describes your child's current situation?
1. In school (including studying for university entrance examinations)
2. Working full time on a permanent basis
3. Working on a non-full time and/or non-permanent basis (part-timer, contract worker, etc.)
4. On leave from work (because of illness, child care, caring for family member, etc.)
5. Running own business
6. Unemployed
7. Full-time housewife 
8. Retired
9. Other (specify)
10. Don't know
11. Refused to answer</t>
  </si>
  <si>
    <t>1.	Yes 
2.	No 
3.	Don't know 
4. Refused to answer</t>
  </si>
  <si>
    <t>1. Yes. He/she has __ child(ren).
2. No
3. Don't know
4. Refused to answer</t>
  </si>
  <si>
    <t xml:space="preserve">11C-002-2-1-6b </t>
  </si>
  <si>
    <t xml:space="preserve">11C-002-2-2-0a </t>
  </si>
  <si>
    <t xml:space="preserve">11C-002-2-2-0b </t>
  </si>
  <si>
    <t xml:space="preserve">11C-002-2-2-0c </t>
  </si>
  <si>
    <t xml:space="preserve">11C-002-2-2-0d </t>
  </si>
  <si>
    <t xml:space="preserve">11C-002-2-2-0e </t>
  </si>
  <si>
    <t xml:space="preserve">11E-013-0 </t>
  </si>
  <si>
    <t xml:space="preserve">11E-016-0 </t>
  </si>
  <si>
    <t>1. (____) Programs
2. Don't know
3. Refused to answer</t>
  </si>
  <si>
    <t xml:space="preserve">11E-050-0 </t>
  </si>
  <si>
    <t xml:space="preserve">11E-051-1 </t>
  </si>
  <si>
    <t xml:space="preserve">11E-051-2 </t>
  </si>
  <si>
    <t xml:space="preserve">11E-051-3 </t>
  </si>
  <si>
    <t xml:space="preserve">11K_001_1 </t>
  </si>
  <si>
    <t xml:space="preserve">11K_001_2 </t>
  </si>
  <si>
    <t xml:space="preserve">11MV_001 </t>
  </si>
  <si>
    <t>費用(円)</t>
    <rPh sb="0" eb="2">
      <t>ヒヨウ</t>
    </rPh>
    <rPh sb="3" eb="4">
      <t>エン</t>
    </rPh>
    <phoneticPr fontId="6"/>
  </si>
  <si>
    <t>7.Other(Specify</t>
  </si>
  <si>
    <t>9.Refused to answer</t>
  </si>
  <si>
    <t>Other everyday activities(1)
Walk 100 meters</t>
  </si>
  <si>
    <t>Other everyday activities(2)
Sit in a chair for two hours continuously</t>
  </si>
  <si>
    <t>Other everyday activities(3)
Get up from a chair after sitting continuously for a long time</t>
  </si>
  <si>
    <t>Other everyday activities(4)
Climb up several flights of stairs without using the handrail</t>
  </si>
  <si>
    <t>Other everyday activities(5)
Climb up one flight of stairs without using the handrail</t>
  </si>
  <si>
    <t>Other everyday activities(6)
Squat or kneel</t>
  </si>
  <si>
    <t>Other everyday activities(7)
Raise your hands above your shoulders</t>
  </si>
  <si>
    <t>Spouse's everyday activities(7)
Walk 100 meters</t>
  </si>
  <si>
    <t>Other everyday activities(8)
Push or pull a large object such as a living-room chair or sofa</t>
  </si>
  <si>
    <t>Spouse's everyday activities(8)
Sit in a chair for two hours continuously</t>
  </si>
  <si>
    <t>Spouse's everyday activities(9)
Get up from a chair after sitting continuously for a long time</t>
  </si>
  <si>
    <t>Other everyday activities(10)
Pick up a small object such as a one-yen coin from a desktop with your fingers</t>
  </si>
  <si>
    <t>Spouse's everyday activities(10)
Climb up several flights of stairs without using the handrail</t>
  </si>
  <si>
    <t>Spouse's everyday activities(11)
Climb up one flight of stairs without using the handrail</t>
  </si>
  <si>
    <t>Spouse's everyday activities(12)
Squat or kneel</t>
  </si>
  <si>
    <t>Spouse's everyday activities(13)
Raise your hands above your shoulders</t>
  </si>
  <si>
    <t>Spouse's everyday activities(14)
Push or pull a large object such as a living-room chair or sofa</t>
  </si>
  <si>
    <t>Spouse's everyday activities(15)
Lift and carry an object weighing 5kg or more, such as a bag of rice</t>
  </si>
  <si>
    <t>Spouse's everyday activities(16)
Pick up a small object such as a one-yen coin from a desktop with your fingers</t>
  </si>
  <si>
    <t>Is the child XX's biological child? Or is he/she an adopted child?</t>
  </si>
  <si>
    <t>1. XX (chosen by him/herself)
2. Relative living together (specify)
3. Relative living separately (specify)
4. XX's doctor5. Other (specify)
5. Don't know
6. Refused to answer</t>
    <phoneticPr fontId="8"/>
  </si>
  <si>
    <t>1. Yes
2. No
3. Don't know
4.  Refused to answer</t>
    <phoneticPr fontId="8"/>
  </si>
  <si>
    <t>1. Yes
2. No
3. Don't know
5.  Refused to answer</t>
    <phoneticPr fontId="8"/>
  </si>
  <si>
    <t>1. Yes
2. No
3. Don't know
4.  Refused to answer</t>
    <phoneticPr fontId="8"/>
  </si>
  <si>
    <t>1. Requires care at home 
(approx. ___ times per week and ____ hours per day) 
2. Institutionalized 
3. Does not require care 
4. Don't know 
5. Refused to answer6. Passed away</t>
  </si>
  <si>
    <t>1. Requires care at home 
(approx. _____ times per week and ____ hours per day) 
2. Institutionalized 
3. Does not require care 
4. Don't know 
5. Refused to answer6. Passed away</t>
  </si>
  <si>
    <t xml:space="preserve">
1. Corresponding dates (please check below) 
2009 (Japanese calendar Heisei 21) Month: 1, 2, 3, 4, 5, 6, 7, 8, 9, 10, 11, 12 
2010 (Japanese calendar Heisei 22) Month: 1, 2, 3, 4, 5, 6, 7, 8, 9, 10, 11, 12 
2011 (Japanese calendar Heisei 23) Month: 1, 2, 3, 4, 5, 6, 7, 8, 9, 10, 11, 12
2. Don't know 
3. Refused to answer</t>
  </si>
  <si>
    <t xml:space="preserve"> 1. About ____ yen
 2. Don't know 
 3. Refused to answer</t>
  </si>
  <si>
    <t>1.Elementary/middle school          1. Graduated   2. Left school without graduating  3. Still enrolled 
2.High school (including old-system middle school, girls' school, trade school, normal school) 
1. Graduated   2. Left school without graduating  3. Still enrolled 
3.Junior college (including technical high school, etc.)1. Graduated   2. Left school without graduating  3. Still enrolled 
4.Vocational school               1. Graduated   2. Left school without graduating  3. Still enrolled 
5.University (Including old-system high school, old-system technical college)     1. Graduated   2. Left school without graduating  3. Still enrolled 
6.Graduate school (Master's)   1. Graduated   2. Left school without graduating  3. Still enrolled 
7. Graduate school (Ph.D,)   1. Graduated   2. Left school without graduating  3. Still enrolled 
8.Other (specify)9.Don't know     10. Refused to answer</t>
  </si>
  <si>
    <t>1.Elementary/middle school          1. Graduated   2. Left school without graduating  3. Still enrolled 
2.High school (including old-system middle school, girls' school, trade school, normal school) 
                           1. Graduated   2. Left school without graduating  3. Still enrolled 
3.Junior college (including technical high school, etc.)1. Graduated   2. Left school without graduating  3. Still enrolled 
4.Vocational school               1. Graduated   2. Left school without graduating  3. Still enrolled 
5.University (Including old-system high school, old-system technical college)     1. Graduated   2. Left school without graduating  3. Still enrolled 
6.Graduate school (Master's)   1. Graduated   2. Left school without graduating  3. Still enrolled 
7. Graduate school (Ph.D,)   1. Graduated   2. Left school without graduating  3. Still enrolled 
8.Other (specify)9.Don't know     10. Refused to answer</t>
  </si>
  <si>
    <t>1. Yes
2. No
3. Refused to answer4. Don't know</t>
  </si>
  <si>
    <t>1. Subject person
2. Subject person's spouse
3. Subject person's son(s)/daughter(s)
4. Spouse(s) of the subject person's son(s)/daughter(s)
5. Other relatives
6. Other (specify)
7. Don't know
8. Refused to answer</t>
    <phoneticPr fontId="8"/>
  </si>
  <si>
    <t>Question 10Ａ－1</t>
  </si>
  <si>
    <t>Question 10Ｂ－1</t>
  </si>
  <si>
    <t>Question 2</t>
  </si>
  <si>
    <t>Question 10Ａ－2</t>
  </si>
  <si>
    <t>Question 10Ｂ－2</t>
  </si>
  <si>
    <t>Question 3</t>
  </si>
  <si>
    <t>11G_026_3</t>
  </si>
  <si>
    <t>Question 4</t>
  </si>
  <si>
    <t>11Ａ-004-3a-1</t>
  </si>
  <si>
    <t>11Ａ-004-3a-2</t>
  </si>
  <si>
    <t>11Ａ-004-3a-3</t>
  </si>
  <si>
    <t>11Ａ-004-3a-4</t>
  </si>
  <si>
    <t>11Ａ-004-3a-5</t>
  </si>
  <si>
    <t>11Ａ-004-3a-6</t>
  </si>
  <si>
    <t>11Ａ-004-3a-7</t>
  </si>
  <si>
    <t>11Ａ-004-3a-8</t>
  </si>
  <si>
    <t>11Ａ-004-3a-9</t>
  </si>
  <si>
    <t>Question 6</t>
  </si>
  <si>
    <t>Question 7</t>
  </si>
  <si>
    <t>Question 8</t>
  </si>
  <si>
    <t>Question 9</t>
  </si>
  <si>
    <t>3. Widowed (year)</t>
    <phoneticPr fontId="8"/>
  </si>
  <si>
    <t>6. In the past month, were you able to perform the following everyday activities without difficulty? Circle 1 to indicate “yes" if you had no difficulty, and 2 to indicate “no" if any difficulty. If an activity is not part of your daily activities, please respond based on whether or not you would be able to perform it regardless.
Going out alone using public transportation such as buses and trains</t>
  </si>
  <si>
    <t>3. Widowed (month)</t>
  </si>
  <si>
    <t>1.In school (includes the year(s) preparing for the university/college exams)
2.Working full-time as before
3.Obtained/Switched the job during this two years and working full-time
4.Working part-time/contract as before
5.Obtained/Switched the job during this two years and working part-time/contract
6.On leave (such as medical treatment/child care/nursing care). 
7.Self-employed
8.Unemployed (not searching for a job)
9.Unemployed (searching for a job)
10.Housewife 
11.Retirement
12.Other (specify)
13.Don't know
14.Refused to answer</t>
    <phoneticPr fontId="8"/>
  </si>
  <si>
    <t>1. In school (including studying for university entrance examinations)
2. Working full time
3. Part-time, contract or other irregular work
4. On leave from work (because of illness, child care, caring for family member, etc.)
5. Unemployed
6. Caring for home is primary occupation
7. Retired
8. Other (Specify)
9. Don't know</t>
    <phoneticPr fontId="8"/>
  </si>
  <si>
    <t>1.Same
2.Passed away in __ __ 
3.Other (specify)
4.Don't know
5.Refused to answer</t>
    <phoneticPr fontId="8"/>
  </si>
  <si>
    <t>1.Yes
2.No
3.Refused to answer
4.Don't know</t>
    <phoneticPr fontId="8"/>
  </si>
  <si>
    <t>1.Age:
2. Japanese calendar date of birth: (Showa)
3. Japanese calendar date of birth: (Heisei)
4.Western calendar date of birth:
5.Don't know
6.Refused to answer</t>
    <phoneticPr fontId="8"/>
  </si>
  <si>
    <t>1.Yes 
2.No</t>
    <phoneticPr fontId="8"/>
  </si>
  <si>
    <t>1. Newly diagnosed with or indicated 
2. Fully recovered once but recurred in the past 2 years 
3. Still be treated
4. Fully recovered/Never diagnosed with/indicated</t>
    <phoneticPr fontId="4"/>
  </si>
  <si>
    <t>1. Not certified 
2. Certified for support level 1 
3. Certified for support level 2 
4. Certified for care level 1 
5. Certified for care level 2 
6. Certified for care level 3 
7. Certified for care level 4 
8. Certified for care level 5 
9. Don't know</t>
    <phoneticPr fontId="8"/>
  </si>
  <si>
    <t>Reasons of no reception.
1.Change of remove
2.Long absence
3.Absence
4.Rejection
5.Address unknown
6.Not covered
7.Unclear</t>
    <phoneticPr fontId="4"/>
  </si>
  <si>
    <t>Reasons of rejections.
1.Hate for a questionnaire.
2.Busy
3.Illness
4.Illness of respondent's family
5.Rejection by respondent's family
6.Rejection of interview / RSCQ is allowed
9.Others / Unclear</t>
    <phoneticPr fontId="4"/>
  </si>
  <si>
    <t>reason</t>
    <phoneticPr fontId="4"/>
  </si>
  <si>
    <t>r3wtresp</t>
  </si>
  <si>
    <t>noresponse</t>
    <phoneticPr fontId="4"/>
  </si>
  <si>
    <t>h_004_2_d</t>
    <phoneticPr fontId="4"/>
  </si>
  <si>
    <t>med_exp_fm2011</t>
  </si>
  <si>
    <t>med_exp_cm2011</t>
  </si>
  <si>
    <t>med_exp_fa2011</t>
  </si>
  <si>
    <t>med_exp_ca2011</t>
  </si>
  <si>
    <t xml:space="preserve">annual medical expnediture in 2011 (calendar year, yen, made use of receipt data) </t>
  </si>
  <si>
    <t xml:space="preserve">annual medical expnediture in 2011 (fiscal year, yen, made use of receipt data) </t>
  </si>
  <si>
    <t xml:space="preserve">average monthly medical expnediture in 2011 (calendar year, yen, made use of receipt data) </t>
  </si>
  <si>
    <t xml:space="preserve">average monthly medical expnediture in 2011 (fiscal year, yen, made use of receipt data) </t>
  </si>
  <si>
    <t>weight_country</t>
    <phoneticPr fontId="4"/>
  </si>
  <si>
    <t>country level weight</t>
  </si>
  <si>
    <t>w3rdate</t>
    <phoneticPr fontId="4"/>
  </si>
  <si>
    <t>research date</t>
  </si>
  <si>
    <t>w3ryear</t>
    <phoneticPr fontId="4"/>
  </si>
  <si>
    <t>research year</t>
  </si>
  <si>
    <t>w3rmonth</t>
    <phoneticPr fontId="4"/>
  </si>
  <si>
    <t>research month</t>
  </si>
  <si>
    <t>w3rday</t>
    <phoneticPr fontId="4"/>
  </si>
  <si>
    <t>research day</t>
  </si>
  <si>
    <t>country level weight (old weight based on the aggregate census data)</t>
    <phoneticPr fontId="4"/>
  </si>
</sst>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Red]\(0.000\)"/>
    <numFmt numFmtId="177" formatCode="0.00_);[Red]\(0.00\)"/>
    <numFmt numFmtId="178" formatCode="[$-409]mmmm\-yy;@"/>
  </numFmts>
  <fonts count="23">
    <font>
      <sz val="10"/>
      <name val="ヒラギノ角ゴ ProN W3"/>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b/>
      <sz val="10"/>
      <color indexed="10"/>
      <name val="HGSｺﾞｼｯｸM"/>
      <family val="3"/>
      <charset val="128"/>
    </font>
    <font>
      <b/>
      <sz val="10"/>
      <name val="HGSｺﾞｼｯｸM"/>
      <family val="3"/>
      <charset val="128"/>
    </font>
    <font>
      <sz val="10"/>
      <name val="ヒラギノ角ゴ ProN W3"/>
      <family val="3"/>
      <charset val="128"/>
    </font>
    <font>
      <sz val="6"/>
      <name val="ヒラギノ角ゴ ProN W3"/>
      <family val="3"/>
      <charset val="128"/>
    </font>
    <font>
      <sz val="10"/>
      <color indexed="81"/>
      <name val="ヒラギノ角ゴ ProN W3"/>
      <family val="3"/>
      <charset val="128"/>
    </font>
    <font>
      <b/>
      <sz val="10"/>
      <color indexed="81"/>
      <name val="ヒラギノ角ゴ ProN W3"/>
      <family val="3"/>
      <charset val="128"/>
    </font>
    <font>
      <sz val="10"/>
      <name val="Arial"/>
      <family val="2"/>
    </font>
    <font>
      <sz val="10"/>
      <name val="ＭＳ Ｐゴシック"/>
      <family val="3"/>
      <charset val="128"/>
    </font>
    <font>
      <b/>
      <sz val="10"/>
      <color indexed="8"/>
      <name val="ＭＳ Ｐゴシック"/>
      <family val="3"/>
      <charset val="128"/>
    </font>
    <font>
      <b/>
      <sz val="10"/>
      <name val="ＭＳ Ｐゴシック"/>
      <family val="3"/>
      <charset val="128"/>
    </font>
    <font>
      <sz val="10"/>
      <color indexed="8"/>
      <name val="ＭＳ Ｐゴシック"/>
      <family val="3"/>
      <charset val="128"/>
    </font>
    <font>
      <b/>
      <sz val="10"/>
      <name val="MS UI Gothic"/>
      <family val="3"/>
      <charset val="128"/>
    </font>
    <font>
      <sz val="10"/>
      <color indexed="8"/>
      <name val="MS UI Gothic"/>
      <family val="3"/>
      <charset val="128"/>
    </font>
    <font>
      <sz val="10"/>
      <name val="MS UI Gothic"/>
      <family val="3"/>
      <charset val="128"/>
    </font>
    <font>
      <u/>
      <sz val="10"/>
      <color theme="10"/>
      <name val="ヒラギノ角ゴ ProN W3"/>
      <family val="3"/>
      <charset val="128"/>
    </font>
    <font>
      <u/>
      <sz val="10"/>
      <color theme="11"/>
      <name val="ヒラギノ角ゴ ProN W3"/>
      <family val="3"/>
      <charset val="128"/>
    </font>
    <font>
      <sz val="10"/>
      <name val="ＭＳ Ｐゴシック"/>
      <family val="3"/>
      <charset val="128"/>
      <scheme val="major"/>
    </font>
    <font>
      <sz val="10"/>
      <name val="ＭＳ Ｐゴシック"/>
      <family val="2"/>
      <charset val="128"/>
    </font>
  </fonts>
  <fills count="2">
    <fill>
      <patternFill patternType="none"/>
    </fill>
    <fill>
      <patternFill patternType="gray125"/>
    </fill>
  </fills>
  <borders count="6">
    <border>
      <start/>
      <end/>
      <top/>
      <bottom/>
      <diagonal/>
    </border>
    <border>
      <start style="thin">
        <color auto="1"/>
      </start>
      <end style="thin">
        <color auto="1"/>
      </end>
      <top style="thin">
        <color auto="1"/>
      </top>
      <bottom style="thin">
        <color auto="1"/>
      </bottom>
      <diagonal/>
    </border>
    <border>
      <start style="hair">
        <color auto="1"/>
      </start>
      <end style="hair">
        <color auto="1"/>
      </end>
      <top style="hair">
        <color auto="1"/>
      </top>
      <bottom style="hair">
        <color auto="1"/>
      </bottom>
      <diagonal/>
    </border>
    <border>
      <start style="hair">
        <color auto="1"/>
      </start>
      <end style="hair">
        <color auto="1"/>
      </end>
      <top/>
      <bottom style="hair">
        <color auto="1"/>
      </bottom>
      <diagonal/>
    </border>
    <border>
      <start/>
      <end style="thin">
        <color auto="1"/>
      </end>
      <top style="thin">
        <color auto="1"/>
      </top>
      <bottom style="thin">
        <color indexed="64"/>
      </bottom>
      <diagonal/>
    </border>
    <border>
      <start/>
      <end style="thin">
        <color auto="1"/>
      </end>
      <top/>
      <bottom style="thin">
        <color indexed="64"/>
      </bottom>
      <diagonal/>
    </border>
  </borders>
  <cellStyleXfs count="13">
    <xf numFmtId="0" fontId="0" fillId="0" borderId="0"/>
    <xf numFmtId="0" fontId="7" fillId="0" borderId="0"/>
    <xf numFmtId="0" fontId="7" fillId="0" borderId="0"/>
    <xf numFmtId="0" fontId="11"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0" fontId="19" fillId="0" borderId="0" applyNumberFormat="0" applyFill="0" applyBorder="0" applyAlignment="0" applyProtection="0"/>
    <xf numFmtId="0" fontId="20" fillId="0" borderId="0" applyNumberFormat="0" applyFill="0" applyBorder="0" applyAlignment="0" applyProtection="0"/>
  </cellStyleXfs>
  <cellXfs count="137">
    <xf numFmtId="0" fontId="0" fillId="0" borderId="0" xfId="0"/>
    <xf numFmtId="0" fontId="14"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1" xfId="0" applyNumberFormat="1" applyFont="1" applyFill="1" applyBorder="1" applyAlignment="1">
      <alignment horizontal="center" vertical="center"/>
    </xf>
    <xf numFmtId="0" fontId="13" fillId="0" borderId="1" xfId="4" applyFont="1" applyFill="1" applyBorder="1" applyAlignment="1">
      <alignment horizontal="center" vertical="center" wrapText="1"/>
    </xf>
    <xf numFmtId="0" fontId="12" fillId="0" borderId="1" xfId="4" applyFont="1" applyFill="1" applyBorder="1" applyAlignment="1">
      <alignment horizontal="left" vertical="center" wrapText="1"/>
    </xf>
    <xf numFmtId="0" fontId="15" fillId="0" borderId="1" xfId="4" applyFont="1" applyFill="1" applyBorder="1" applyAlignment="1">
      <alignment horizontal="left" vertical="center" wrapText="1"/>
    </xf>
    <xf numFmtId="0" fontId="12" fillId="0" borderId="0" xfId="0" applyFont="1" applyFill="1" applyBorder="1" applyAlignment="1">
      <alignment horizontal="center" vertical="center" wrapText="1"/>
    </xf>
    <xf numFmtId="0" fontId="14" fillId="0" borderId="0" xfId="0" applyFont="1" applyBorder="1" applyAlignment="1">
      <alignment wrapText="1"/>
    </xf>
    <xf numFmtId="0" fontId="15" fillId="0" borderId="1" xfId="4" applyFont="1" applyFill="1" applyBorder="1" applyAlignment="1">
      <alignment horizontal="center" vertical="center" wrapText="1"/>
    </xf>
    <xf numFmtId="0" fontId="16"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8" fillId="0" borderId="0" xfId="0" applyFont="1" applyAlignment="1">
      <alignment wrapText="1"/>
    </xf>
    <xf numFmtId="0" fontId="16" fillId="0" borderId="0" xfId="0" applyFont="1" applyFill="1" applyBorder="1" applyAlignment="1">
      <alignment vertical="center" wrapText="1"/>
    </xf>
    <xf numFmtId="0" fontId="16" fillId="0" borderId="0" xfId="0" applyFont="1" applyFill="1" applyAlignment="1">
      <alignment vertical="center" wrapText="1"/>
    </xf>
    <xf numFmtId="0" fontId="18" fillId="0" borderId="0" xfId="0" applyFont="1" applyFill="1" applyAlignment="1">
      <alignment vertical="center" wrapText="1"/>
    </xf>
    <xf numFmtId="0" fontId="18" fillId="0" borderId="0" xfId="0" applyFont="1" applyFill="1" applyAlignment="1">
      <alignment horizontal="left" vertical="center" wrapText="1"/>
    </xf>
    <xf numFmtId="49" fontId="18" fillId="0" borderId="0" xfId="0" applyNumberFormat="1" applyFont="1" applyFill="1" applyBorder="1" applyAlignment="1">
      <alignment horizontal="left" vertical="center" wrapText="1"/>
    </xf>
    <xf numFmtId="0" fontId="17" fillId="0" borderId="0" xfId="4" applyFont="1" applyFill="1" applyBorder="1" applyAlignment="1">
      <alignment horizontal="left" vertical="center" wrapText="1"/>
    </xf>
    <xf numFmtId="0" fontId="18" fillId="0" borderId="0" xfId="0" applyFont="1" applyFill="1" applyBorder="1" applyAlignment="1">
      <alignment horizontal="center" vertical="center" wrapText="1"/>
    </xf>
    <xf numFmtId="177" fontId="18" fillId="0" borderId="0"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3" fillId="0" borderId="1" xfId="5" applyFont="1" applyFill="1" applyBorder="1" applyAlignment="1">
      <alignment horizontal="center" vertical="center" wrapText="1"/>
    </xf>
    <xf numFmtId="0" fontId="12" fillId="0" borderId="1" xfId="5" applyFont="1" applyFill="1" applyBorder="1" applyAlignment="1">
      <alignment horizontal="left" vertical="center" wrapText="1"/>
    </xf>
    <xf numFmtId="0" fontId="12" fillId="0" borderId="0" xfId="0" applyFont="1" applyFill="1" applyAlignment="1">
      <alignment horizontal="left" vertical="center" wrapText="1"/>
    </xf>
    <xf numFmtId="176" fontId="13" fillId="0" borderId="1" xfId="5" applyNumberFormat="1" applyFont="1" applyFill="1" applyBorder="1" applyAlignment="1">
      <alignment horizontal="center" vertical="center" wrapText="1"/>
    </xf>
    <xf numFmtId="0" fontId="12" fillId="0" borderId="0" xfId="0" applyFont="1" applyFill="1" applyAlignment="1">
      <alignment vertical="center" wrapText="1"/>
    </xf>
    <xf numFmtId="0" fontId="18" fillId="0" borderId="0" xfId="0" applyFont="1" applyFill="1" applyAlignment="1">
      <alignment vertical="center"/>
    </xf>
    <xf numFmtId="0" fontId="18" fillId="0" borderId="0" xfId="0" applyFont="1" applyFill="1" applyBorder="1" applyAlignment="1">
      <alignment wrapText="1"/>
    </xf>
    <xf numFmtId="0" fontId="13" fillId="0" borderId="1" xfId="7" applyFont="1" applyFill="1" applyBorder="1" applyAlignment="1">
      <alignment horizontal="center" vertical="center" wrapText="1"/>
    </xf>
    <xf numFmtId="0" fontId="14" fillId="0" borderId="1" xfId="10" applyNumberFormat="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0" xfId="1" applyFont="1" applyFill="1" applyAlignment="1">
      <alignment vertical="center" wrapText="1"/>
    </xf>
    <xf numFmtId="0" fontId="12" fillId="0" borderId="0" xfId="1" applyFont="1" applyFill="1" applyAlignment="1">
      <alignment vertical="center"/>
    </xf>
    <xf numFmtId="0" fontId="18" fillId="0" borderId="1" xfId="0" applyNumberFormat="1" applyFont="1" applyFill="1" applyBorder="1" applyAlignment="1">
      <alignment horizontal="center" vertical="center" wrapText="1"/>
    </xf>
    <xf numFmtId="0" fontId="12" fillId="0" borderId="0" xfId="10" applyFont="1" applyFill="1" applyAlignment="1">
      <alignment wrapText="1"/>
    </xf>
    <xf numFmtId="0" fontId="12" fillId="0" borderId="1" xfId="10" applyFont="1" applyFill="1" applyBorder="1" applyAlignment="1">
      <alignment wrapText="1"/>
    </xf>
    <xf numFmtId="0" fontId="13" fillId="0" borderId="1" xfId="4" applyFont="1" applyFill="1" applyBorder="1" applyAlignment="1">
      <alignment horizontal="left" vertical="center" wrapText="1"/>
    </xf>
    <xf numFmtId="0" fontId="0" fillId="0" borderId="0" xfId="0" applyFill="1"/>
    <xf numFmtId="0" fontId="12" fillId="0" borderId="1" xfId="0" applyFont="1" applyBorder="1"/>
    <xf numFmtId="0" fontId="14" fillId="0" borderId="0" xfId="0" applyFont="1" applyFill="1" applyBorder="1" applyAlignment="1">
      <alignment wrapText="1"/>
    </xf>
    <xf numFmtId="0" fontId="15" fillId="0" borderId="1" xfId="5" applyFont="1" applyFill="1" applyBorder="1" applyAlignment="1">
      <alignment horizontal="left" vertical="center" wrapText="1"/>
    </xf>
    <xf numFmtId="0" fontId="12" fillId="0" borderId="0" xfId="0" applyFont="1"/>
    <xf numFmtId="0" fontId="12" fillId="0" borderId="0" xfId="0" applyFont="1" applyFill="1" applyBorder="1" applyAlignment="1">
      <alignment vertical="center" wrapText="1"/>
    </xf>
    <xf numFmtId="0" fontId="15" fillId="0" borderId="1" xfId="0" applyFont="1" applyBorder="1" applyAlignment="1">
      <alignment horizontal="left" vertical="center" wrapText="1"/>
    </xf>
    <xf numFmtId="0" fontId="12" fillId="0" borderId="0" xfId="0" applyFont="1" applyFill="1" applyAlignment="1">
      <alignment horizontal="left" vertical="center"/>
    </xf>
    <xf numFmtId="0" fontId="14" fillId="0"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5" fillId="0" borderId="1" xfId="5" applyFont="1" applyBorder="1" applyAlignment="1">
      <alignment horizontal="left" vertical="center" wrapText="1"/>
    </xf>
    <xf numFmtId="0" fontId="12" fillId="0" borderId="1" xfId="0" applyFont="1" applyFill="1" applyBorder="1" applyAlignment="1">
      <alignment vertical="center" wrapText="1"/>
    </xf>
    <xf numFmtId="0" fontId="12" fillId="0" borderId="1" xfId="5" applyFont="1" applyFill="1" applyBorder="1" applyAlignment="1">
      <alignment vertical="center" wrapText="1"/>
    </xf>
    <xf numFmtId="178" fontId="12" fillId="0" borderId="1" xfId="0" applyNumberFormat="1"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0" applyNumberFormat="1" applyFont="1" applyFill="1" applyBorder="1" applyAlignment="1">
      <alignment horizontal="justify" vertical="center" wrapText="1"/>
    </xf>
    <xf numFmtId="0" fontId="12" fillId="0" borderId="1" xfId="5" applyNumberFormat="1" applyFont="1" applyFill="1" applyBorder="1" applyAlignment="1">
      <alignment horizontal="left" vertical="center" wrapText="1"/>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2" fillId="0" borderId="0" xfId="0" applyFont="1" applyFill="1" applyBorder="1" applyAlignment="1">
      <alignment vertical="center"/>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xf>
    <xf numFmtId="49" fontId="13" fillId="0" borderId="1" xfId="5"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2" fillId="0" borderId="1" xfId="5" applyNumberFormat="1" applyFont="1" applyFill="1" applyBorder="1" applyAlignment="1">
      <alignment vertical="center" wrapText="1"/>
    </xf>
    <xf numFmtId="0" fontId="15" fillId="0" borderId="1" xfId="4" applyFont="1" applyFill="1" applyBorder="1" applyAlignment="1">
      <alignment vertical="center" wrapText="1"/>
    </xf>
    <xf numFmtId="0" fontId="12" fillId="0" borderId="1" xfId="0" applyFont="1" applyFill="1" applyBorder="1" applyAlignment="1">
      <alignment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wrapText="1"/>
    </xf>
    <xf numFmtId="0" fontId="13" fillId="0" borderId="1" xfId="8" applyFont="1" applyFill="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left" wrapText="1"/>
    </xf>
    <xf numFmtId="0" fontId="12" fillId="0" borderId="1" xfId="1" applyFont="1" applyFill="1" applyBorder="1" applyAlignment="1">
      <alignment vertical="center"/>
    </xf>
    <xf numFmtId="176" fontId="13" fillId="0" borderId="1" xfId="6" applyNumberFormat="1" applyFont="1" applyFill="1" applyBorder="1" applyAlignment="1">
      <alignment horizontal="center" vertical="center" wrapText="1"/>
    </xf>
    <xf numFmtId="0" fontId="12" fillId="0" borderId="1" xfId="9" applyFont="1" applyBorder="1" applyAlignment="1">
      <alignment vertical="center" wrapText="1"/>
    </xf>
    <xf numFmtId="49" fontId="17" fillId="0" borderId="1" xfId="5" applyNumberFormat="1" applyFont="1" applyFill="1" applyBorder="1" applyAlignment="1">
      <alignment horizontal="left" vertical="center" wrapText="1"/>
    </xf>
    <xf numFmtId="49" fontId="18" fillId="0" borderId="1" xfId="5"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0" fillId="0" borderId="0" xfId="0" applyFill="1" applyAlignment="1">
      <alignment horizontal="center"/>
    </xf>
    <xf numFmtId="0" fontId="12" fillId="0" borderId="0" xfId="0" applyFont="1" applyAlignment="1">
      <alignment horizontal="center"/>
    </xf>
    <xf numFmtId="0" fontId="12" fillId="0" borderId="0" xfId="0" applyFont="1" applyFill="1" applyBorder="1" applyAlignment="1">
      <alignment horizontal="center" vertical="center"/>
    </xf>
    <xf numFmtId="0" fontId="16" fillId="0" borderId="0" xfId="0" applyFont="1" applyFill="1" applyAlignment="1">
      <alignment horizontal="center" vertical="center" wrapText="1"/>
    </xf>
    <xf numFmtId="0" fontId="0" fillId="0" borderId="0" xfId="0" applyAlignment="1">
      <alignment horizontal="center"/>
    </xf>
    <xf numFmtId="0" fontId="12" fillId="0" borderId="1" xfId="0" applyFont="1" applyBorder="1" applyAlignment="1">
      <alignment horizontal="center" vertical="center"/>
    </xf>
    <xf numFmtId="0" fontId="12" fillId="0" borderId="1" xfId="0" applyFont="1" applyFill="1" applyBorder="1" applyAlignment="1">
      <alignment horizontal="center" vertical="center"/>
    </xf>
    <xf numFmtId="0" fontId="13" fillId="0" borderId="1" xfId="8" applyFont="1" applyFill="1" applyBorder="1" applyAlignment="1">
      <alignment horizontal="center" vertical="center" wrapText="1"/>
    </xf>
    <xf numFmtId="0" fontId="14" fillId="0" borderId="0" xfId="1" applyFont="1" applyFill="1" applyAlignment="1">
      <alignment horizontal="center" vertical="center" wrapText="1"/>
    </xf>
    <xf numFmtId="0" fontId="12" fillId="0" borderId="0" xfId="1" applyFont="1" applyFill="1" applyAlignment="1">
      <alignment horizontal="center" vertical="center"/>
    </xf>
    <xf numFmtId="0" fontId="12" fillId="0" borderId="0" xfId="10" applyFont="1" applyFill="1" applyAlignment="1">
      <alignment horizontal="center" vertical="center" wrapText="1"/>
    </xf>
    <xf numFmtId="0" fontId="12" fillId="0" borderId="1" xfId="10" applyFont="1" applyFill="1" applyBorder="1" applyAlignment="1">
      <alignment horizontal="center" vertical="center" wrapText="1"/>
    </xf>
    <xf numFmtId="0" fontId="12" fillId="0" borderId="2" xfId="10" applyFont="1" applyFill="1" applyBorder="1" applyAlignment="1">
      <alignment horizontal="center" vertical="center" wrapText="1"/>
    </xf>
    <xf numFmtId="0" fontId="12" fillId="0" borderId="2" xfId="10" applyFont="1" applyFill="1" applyBorder="1" applyAlignment="1">
      <alignment wrapText="1"/>
    </xf>
    <xf numFmtId="0" fontId="12" fillId="0" borderId="2" xfId="9" applyFont="1" applyBorder="1" applyAlignment="1">
      <alignmen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1" xfId="0" applyFont="1" applyFill="1" applyBorder="1"/>
    <xf numFmtId="0" fontId="18" fillId="0" borderId="1" xfId="0" applyFont="1" applyFill="1" applyBorder="1" applyAlignment="1">
      <alignment horizontal="center" vertical="center" wrapText="1"/>
    </xf>
    <xf numFmtId="0" fontId="12" fillId="0" borderId="1" xfId="10" applyFont="1" applyFill="1" applyBorder="1" applyAlignment="1">
      <alignment vertical="center" wrapText="1"/>
    </xf>
    <xf numFmtId="0" fontId="12" fillId="0" borderId="1" xfId="1" applyFont="1" applyFill="1" applyBorder="1" applyAlignment="1">
      <alignment vertical="center" wrapText="1"/>
    </xf>
    <xf numFmtId="0" fontId="12" fillId="0" borderId="1" xfId="10" applyFont="1" applyBorder="1" applyAlignment="1">
      <alignment horizontal="center" vertical="center" wrapText="1"/>
    </xf>
    <xf numFmtId="0" fontId="15" fillId="0" borderId="1" xfId="10" applyFont="1" applyBorder="1" applyAlignment="1">
      <alignment horizontal="center" vertical="center" wrapText="1"/>
    </xf>
    <xf numFmtId="0" fontId="12" fillId="0" borderId="1" xfId="10" applyFont="1" applyBorder="1" applyAlignment="1">
      <alignment vertical="center" wrapText="1"/>
    </xf>
    <xf numFmtId="11" fontId="12" fillId="0" borderId="1"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0" fontId="18" fillId="0" borderId="1" xfId="0" applyNumberFormat="1" applyFont="1" applyFill="1" applyBorder="1" applyAlignment="1">
      <alignment horizontal="center" vertical="center" wrapText="1"/>
    </xf>
    <xf numFmtId="0" fontId="21" fillId="0" borderId="1" xfId="0" applyFont="1" applyBorder="1"/>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2" fillId="0" borderId="1" xfId="0" applyNumberFormat="1" applyFont="1" applyBorder="1" applyAlignment="1">
      <alignment horizontal="center" vertical="center"/>
    </xf>
    <xf numFmtId="11" fontId="12" fillId="0" borderId="1" xfId="0" applyNumberFormat="1" applyFont="1" applyBorder="1" applyAlignment="1">
      <alignment horizontal="center" vertical="center"/>
    </xf>
    <xf numFmtId="0" fontId="12" fillId="0" borderId="1" xfId="0" applyNumberFormat="1" applyFont="1" applyFill="1" applyBorder="1" applyAlignment="1">
      <alignment horizontal="center" vertical="center"/>
    </xf>
    <xf numFmtId="0" fontId="12" fillId="0" borderId="1" xfId="10" applyNumberFormat="1" applyFont="1" applyFill="1" applyBorder="1" applyAlignment="1">
      <alignment horizontal="center" vertical="center" wrapText="1"/>
    </xf>
    <xf numFmtId="11" fontId="18" fillId="0" borderId="1" xfId="0" applyNumberFormat="1" applyFont="1" applyFill="1" applyBorder="1" applyAlignment="1">
      <alignment horizontal="center" vertical="center" wrapText="1"/>
    </xf>
    <xf numFmtId="11" fontId="12" fillId="0" borderId="1" xfId="10" applyNumberFormat="1" applyFont="1" applyFill="1" applyBorder="1" applyAlignment="1">
      <alignment horizontal="center" vertical="center" wrapText="1"/>
    </xf>
    <xf numFmtId="0" fontId="22" fillId="0" borderId="4" xfId="10" applyFont="1" applyFill="1" applyBorder="1" applyAlignment="1">
      <alignment vertical="center" wrapText="1"/>
    </xf>
    <xf numFmtId="0" fontId="22" fillId="0" borderId="4" xfId="10" applyFont="1" applyFill="1" applyBorder="1" applyAlignment="1">
      <alignment wrapText="1"/>
    </xf>
    <xf numFmtId="0" fontId="22" fillId="0" borderId="5" xfId="10" applyFont="1" applyFill="1" applyBorder="1" applyAlignment="1">
      <alignment vertical="center" wrapText="1"/>
    </xf>
    <xf numFmtId="0" fontId="22" fillId="0" borderId="5" xfId="10" applyFont="1" applyFill="1" applyBorder="1" applyAlignment="1">
      <alignment wrapText="1"/>
    </xf>
    <xf numFmtId="0" fontId="22" fillId="0" borderId="1" xfId="10" applyFont="1" applyFill="1" applyBorder="1" applyAlignment="1">
      <alignment wrapText="1"/>
    </xf>
    <xf numFmtId="0" fontId="14" fillId="0" borderId="1" xfId="0" applyFont="1" applyFill="1" applyBorder="1" applyAlignment="1">
      <alignment horizontal="left" wrapText="1"/>
    </xf>
    <xf numFmtId="0" fontId="13" fillId="0" borderId="1" xfId="5" applyFont="1" applyFill="1" applyBorder="1" applyAlignment="1">
      <alignment horizontal="left" vertical="center" wrapText="1"/>
    </xf>
    <xf numFmtId="0" fontId="13" fillId="0" borderId="1" xfId="5" applyFont="1" applyFill="1" applyBorder="1" applyAlignment="1">
      <alignment horizontal="left" vertical="center"/>
    </xf>
    <xf numFmtId="0" fontId="13" fillId="0" borderId="1" xfId="4" applyFont="1" applyFill="1" applyBorder="1" applyAlignment="1">
      <alignment horizontal="left" vertical="center" wrapText="1"/>
    </xf>
    <xf numFmtId="0" fontId="13" fillId="0" borderId="1" xfId="4" applyFont="1" applyFill="1" applyBorder="1" applyAlignment="1">
      <alignment horizontal="left" vertical="center"/>
    </xf>
    <xf numFmtId="0" fontId="18" fillId="0"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0" borderId="1" xfId="8" applyFont="1" applyFill="1" applyBorder="1" applyAlignment="1">
      <alignment horizontal="left" vertical="center" wrapText="1"/>
    </xf>
  </cellXfs>
  <cellStyles count="13">
    <cellStyle name="Excel Built-in Normal" xfId="1" xr:uid="{00000000-0005-0000-0000-000000000000}"/>
    <cellStyle name="ハイパーリンク" xfId="11" builtinId="8" hidden="1"/>
    <cellStyle name="標準" xfId="0" builtinId="0"/>
    <cellStyle name="標準 2" xfId="2" xr:uid="{00000000-0005-0000-0000-000003000000}"/>
    <cellStyle name="標準 3" xfId="3" xr:uid="{00000000-0005-0000-0000-000004000000}"/>
    <cellStyle name="標準_080429code_book" xfId="4" xr:uid="{00000000-0005-0000-0000-000005000000}"/>
    <cellStyle name="標準_080429code_book 2" xfId="5" xr:uid="{00000000-0005-0000-0000-000006000000}"/>
    <cellStyle name="標準_080429code_book 2_英語codebook_1stwave(3city)" xfId="6" xr:uid="{00000000-0005-0000-0000-000008000000}"/>
    <cellStyle name="標準_080429code_book 2_日本語codebook_1stwave(3city)" xfId="7" xr:uid="{00000000-0005-0000-0000-000007000000}"/>
    <cellStyle name="標準_080429code_book_日本語codebook_1stwave(3city)" xfId="8" xr:uid="{00000000-0005-0000-0000-000009000000}"/>
    <cellStyle name="標準_英語codebook_1stwave(3city)" xfId="9" xr:uid="{00000000-0005-0000-0000-00000B000000}"/>
    <cellStyle name="標準_日本語codebook_1stwave(3city)" xfId="10" xr:uid="{00000000-0005-0000-0000-00000A000000}"/>
    <cellStyle name="表示済みのハイパーリンク" xfId="12" builtinId="9" hidden="1"/>
  </cellStyles>
  <dxfs count="12">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C2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styles" Target="style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theme" Target="theme/theme1.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calcChain" Target="calcChain.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worksheet" Target="worksheets/sheet15.xml"/><Relationship Id="rId10" Type="http://purl.oclc.org/ooxml/officeDocument/relationships/worksheet" Target="worksheets/sheet10.xml"/><Relationship Id="rId19" Type="http://purl.oclc.org/ooxml/officeDocument/relationships/sharedStrings" Target="sharedStrings.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xdr:col>
          <xdr:colOff>190500</xdr:colOff>
          <xdr:row>2347</xdr:row>
          <xdr:rowOff>152400</xdr:rowOff>
        </xdr:from>
        <xdr:to>
          <xdr:col>1</xdr:col>
          <xdr:colOff>190500</xdr:colOff>
          <xdr:row>2354</xdr:row>
          <xdr:rowOff>101600</xdr:rowOff>
        </xdr:to>
        <xdr:sp macro="" textlink="">
          <xdr:nvSpPr>
            <xdr:cNvPr id="33793" name="コメント 1" hidden="1">
              <a:extLst>
                <a:ext uri="{FF2B5EF4-FFF2-40B4-BE49-F238E27FC236}">
                  <a16:creationId xmlns:a16="http://schemas.microsoft.com/office/drawing/2014/main" id="{E56BDC8A-AD9E-704C-8C0A-E62B70DCACFC}"/>
                </a:ext>
              </a:extLst>
            </xdr:cNvPr>
            <xdr:cNvSpPr txBox="1">
              <a:spLocks noChangeArrowheads="1"/>
            </xdr:cNvSpPr>
          </xdr:nvSpPr>
          <xdr:spPr bwMode="auto">
            <a:xfrm>
              <a:off x="2032000" y="625551200"/>
              <a:ext cx="0" cy="11938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ヒラギノ角ゴ ProN W3" charset="-128"/>
                  <a:ea typeface="ヒラギノ角ゴ ProN W3" charset="-128"/>
                </a:rPr>
                <a:t>Tomohito Hata:</a:t>
              </a:r>
              <a:endParaRPr lang="ja-JP" altLang="en-US" sz="1000" b="0" i="0" u="none" strike="noStrike" baseline="0%">
                <a:solidFill>
                  <a:srgbClr val="000000"/>
                </a:solidFill>
                <a:latin typeface="ヒラギノ角ゴ ProN W3" charset="-128"/>
                <a:ea typeface="ヒラギノ角ゴ ProN W3" charset="-128"/>
              </a:endParaRPr>
            </a:p>
            <a:p>
              <a:pPr algn="l" rtl="0">
                <a:defRPr sz="1000"/>
              </a:pPr>
              <a:r>
                <a:rPr lang="ja-JP" altLang="en-US" sz="1000" b="0" i="0" u="none" strike="noStrike" baseline="0%">
                  <a:solidFill>
                    <a:srgbClr val="000000"/>
                  </a:solidFill>
                  <a:latin typeface="ヒラギノ角ゴ ProN W3" charset="-128"/>
                  <a:ea typeface="ヒラギノ角ゴ ProN W3" charset="-128"/>
                </a:rPr>
                <a:t>CAPIに存在しない可能性があるので、データを見て確認</a:t>
              </a:r>
            </a:p>
          </xdr:txBody>
        </xdr:sp>
        <xdr:clientData/>
      </xdr:twoCellAnchor>
    </mc:Fallback>
  </mc:AlternateContent>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xdr:col>
          <xdr:colOff>190500</xdr:colOff>
          <xdr:row>2244</xdr:row>
          <xdr:rowOff>177800</xdr:rowOff>
        </xdr:from>
        <xdr:to>
          <xdr:col>1</xdr:col>
          <xdr:colOff>190500</xdr:colOff>
          <xdr:row>2251</xdr:row>
          <xdr:rowOff>127000</xdr:rowOff>
        </xdr:to>
        <xdr:sp macro="" textlink="">
          <xdr:nvSpPr>
            <xdr:cNvPr id="17409" name="コメント 1" hidden="1">
              <a:extLst>
                <a:ext uri="{FF2B5EF4-FFF2-40B4-BE49-F238E27FC236}">
                  <a16:creationId xmlns:a16="http://schemas.microsoft.com/office/drawing/2014/main" id="{B98A1AE4-FAC6-2047-9AF4-5CC86C3C1DAE}"/>
                </a:ext>
              </a:extLst>
            </xdr:cNvPr>
            <xdr:cNvSpPr txBox="1">
              <a:spLocks noChangeArrowheads="1"/>
            </xdr:cNvSpPr>
          </xdr:nvSpPr>
          <xdr:spPr bwMode="auto">
            <a:xfrm>
              <a:off x="2032000" y="624738400"/>
              <a:ext cx="0" cy="11938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ヒラギノ角ゴ ProN W3" charset="-128"/>
                  <a:ea typeface="ヒラギノ角ゴ ProN W3" charset="-128"/>
                </a:rPr>
                <a:t>Tomohito Hata:</a:t>
              </a:r>
              <a:endParaRPr lang="ja-JP" altLang="en-US" sz="1000" b="0" i="0" u="none" strike="noStrike" baseline="0%">
                <a:solidFill>
                  <a:srgbClr val="000000"/>
                </a:solidFill>
                <a:latin typeface="ヒラギノ角ゴ ProN W3" charset="-128"/>
                <a:ea typeface="ヒラギノ角ゴ ProN W3" charset="-128"/>
              </a:endParaRPr>
            </a:p>
            <a:p>
              <a:pPr algn="l" rtl="0">
                <a:defRPr sz="1000"/>
              </a:pPr>
              <a:r>
                <a:rPr lang="ja-JP" altLang="en-US" sz="1000" b="0" i="0" u="none" strike="noStrike" baseline="0%">
                  <a:solidFill>
                    <a:srgbClr val="000000"/>
                  </a:solidFill>
                  <a:latin typeface="ヒラギノ角ゴ ProN W3" charset="-128"/>
                  <a:ea typeface="ヒラギノ角ゴ ProN W3" charset="-128"/>
                </a:rPr>
                <a:t>CAPIに存在しない可能性があるので、データを見て確認</a:t>
              </a:r>
            </a:p>
          </xdr:txBody>
        </xdr:sp>
        <xdr:clientData/>
      </xdr:twoCellAnchor>
    </mc:Fallback>
  </mc:AlternateContent>
</xdr:wsDr>
</file>

<file path=xl/drawings/drawing3.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xdr:col>
          <xdr:colOff>152400</xdr:colOff>
          <xdr:row>3054</xdr:row>
          <xdr:rowOff>114300</xdr:rowOff>
        </xdr:from>
        <xdr:to>
          <xdr:col>1</xdr:col>
          <xdr:colOff>177800</xdr:colOff>
          <xdr:row>3079</xdr:row>
          <xdr:rowOff>114300</xdr:rowOff>
        </xdr:to>
        <xdr:sp macro="" textlink="">
          <xdr:nvSpPr>
            <xdr:cNvPr id="18433" name="コメント 1" hidden="1">
              <a:extLst>
                <a:ext uri="{FF2B5EF4-FFF2-40B4-BE49-F238E27FC236}">
                  <a16:creationId xmlns:a16="http://schemas.microsoft.com/office/drawing/2014/main" id="{7B541DEC-CCD7-FB4A-A7BC-24FE48A17EF0}"/>
                </a:ext>
              </a:extLst>
            </xdr:cNvPr>
            <xdr:cNvSpPr txBox="1">
              <a:spLocks noChangeArrowheads="1"/>
            </xdr:cNvSpPr>
          </xdr:nvSpPr>
          <xdr:spPr bwMode="auto">
            <a:xfrm>
              <a:off x="1993900" y="723658700"/>
              <a:ext cx="25400" cy="44450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ヒラギノ角ゴ ProN W3" charset="-128"/>
                  <a:ea typeface="ヒラギノ角ゴ ProN W3" charset="-128"/>
                </a:rPr>
                <a:t>Tomohito Hata:</a:t>
              </a:r>
              <a:endParaRPr lang="ja-JP" altLang="en-US" sz="1000" b="0" i="0" u="none" strike="noStrike" baseline="0%">
                <a:solidFill>
                  <a:srgbClr val="000000"/>
                </a:solidFill>
                <a:latin typeface="ヒラギノ角ゴ ProN W3" charset="-128"/>
                <a:ea typeface="ヒラギノ角ゴ ProN W3" charset="-128"/>
              </a:endParaRPr>
            </a:p>
            <a:p>
              <a:pPr algn="l" rtl="0">
                <a:defRPr sz="1000"/>
              </a:pPr>
              <a:r>
                <a:rPr lang="ja-JP" altLang="en-US" sz="1000" b="0" i="0" u="none" strike="noStrike" baseline="0%">
                  <a:solidFill>
                    <a:srgbClr val="000000"/>
                  </a:solidFill>
                  <a:latin typeface="ヒラギノ角ゴ ProN W3" charset="-128"/>
                  <a:ea typeface="ヒラギノ角ゴ ProN W3" charset="-128"/>
                </a:rPr>
                <a:t>データで確認</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673100</xdr:colOff>
          <xdr:row>288</xdr:row>
          <xdr:rowOff>127000</xdr:rowOff>
        </xdr:from>
        <xdr:to>
          <xdr:col>15</xdr:col>
          <xdr:colOff>673100</xdr:colOff>
          <xdr:row>293</xdr:row>
          <xdr:rowOff>203200</xdr:rowOff>
        </xdr:to>
        <xdr:sp macro="" textlink="">
          <xdr:nvSpPr>
            <xdr:cNvPr id="18434" name="コメント 2" hidden="1">
              <a:extLst>
                <a:ext uri="{FF2B5EF4-FFF2-40B4-BE49-F238E27FC236}">
                  <a16:creationId xmlns:a16="http://schemas.microsoft.com/office/drawing/2014/main" id="{3F172B62-5E9C-2C45-B9EE-010A9B626092}"/>
                </a:ext>
              </a:extLst>
            </xdr:cNvPr>
            <xdr:cNvSpPr txBox="1">
              <a:spLocks noChangeArrowheads="1"/>
            </xdr:cNvSpPr>
          </xdr:nvSpPr>
          <xdr:spPr bwMode="auto">
            <a:xfrm>
              <a:off x="25641300" y="126771400"/>
              <a:ext cx="0" cy="17780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ヒラギノ角ゴ ProN W3" charset="-128"/>
                  <a:ea typeface="ヒラギノ角ゴ ProN W3" charset="-128"/>
                </a:rPr>
                <a:t>Tomohito Hata:</a:t>
              </a:r>
              <a:endParaRPr lang="ja-JP" altLang="en-US" sz="1000" b="0" i="0" u="none" strike="noStrike" baseline="0%">
                <a:solidFill>
                  <a:srgbClr val="000000"/>
                </a:solidFill>
                <a:latin typeface="ヒラギノ角ゴ ProN W3" charset="-128"/>
                <a:ea typeface="ヒラギノ角ゴ ProN W3" charset="-128"/>
              </a:endParaRPr>
            </a:p>
            <a:p>
              <a:pPr algn="l" rtl="0">
                <a:defRPr sz="1000"/>
              </a:pPr>
              <a:r>
                <a:rPr lang="ja-JP" altLang="en-US" sz="1000" b="0" i="0" u="none" strike="noStrike" baseline="0%">
                  <a:solidFill>
                    <a:srgbClr val="000000"/>
                  </a:solidFill>
                  <a:latin typeface="ヒラギノ角ゴ ProN W3" charset="-128"/>
                  <a:ea typeface="ヒラギノ角ゴ ProN W3" charset="-128"/>
                </a:rPr>
                <a:t>3. noneという選択肢を削除。</a:t>
              </a:r>
            </a:p>
          </xdr:txBody>
        </xdr:sp>
        <xdr:clientData/>
      </xdr:twoCellAnchor>
    </mc:Fallback>
  </mc:AlternateContent>
</xdr:wsDr>
</file>

<file path=xl/theme/theme1.xml><?xml version="1.0" encoding="utf-8"?>
<a:theme xmlns:a="http://purl.oclc.org/ooxml/drawingml/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tint val="100%"/>
                <a:shade val="100%"/>
                <a:satMod val="130%"/>
              </a:schemeClr>
            </a:gs>
            <a:gs pos="100%">
              <a:schemeClr val="phClr">
                <a:tint val="50%"/>
                <a:shade val="100%"/>
                <a:satMod val="350%"/>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purl.oclc.org/ooxml/officeDocument/relationships/comments" Target="../comments1.xml"/><Relationship Id="rId2" Type="http://schemas.openxmlformats.org/officeDocument/2006/relationships/vmlDrawing" Target="../drawings/vmlDrawing1.vml"/><Relationship Id="rId1" Type="http://purl.oclc.org/ooxml/officeDocument/relationships/drawing" Target="../drawings/drawing1.xml"/></Relationships>
</file>

<file path=xl/worksheets/_rels/sheet3.xml.rels><?xml version="1.0" encoding="UTF-8" standalone="yes"?>
<Relationships xmlns="http://schemas.openxmlformats.org/package/2006/relationships"><Relationship Id="rId3" Type="http://purl.oclc.org/ooxml/officeDocument/relationships/comments" Target="../comments2.xml"/><Relationship Id="rId2" Type="http://schemas.openxmlformats.org/officeDocument/2006/relationships/vmlDrawing" Target="../drawings/vmlDrawing2.vml"/><Relationship Id="rId1" Type="http://purl.oclc.org/ooxml/officeDocument/relationships/drawing" Target="../drawings/drawing2.xml"/></Relationships>
</file>

<file path=xl/worksheets/_rels/sheet5.xml.rels><?xml version="1.0" encoding="UTF-8" standalone="yes"?>
<Relationships xmlns="http://schemas.openxmlformats.org/package/2006/relationships"><Relationship Id="rId3" Type="http://purl.oclc.org/ooxml/officeDocument/relationships/comments" Target="../comments3.xml"/><Relationship Id="rId2" Type="http://schemas.openxmlformats.org/officeDocument/2006/relationships/vmlDrawing" Target="../drawings/vmlDrawing3.vml"/><Relationship Id="rId1" Type="http://purl.oclc.org/ooxml/officeDocument/relationships/drawing" Target="../drawings/drawing3.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59"/>
  <sheetViews>
    <sheetView showGridLines="0" view="pageLayout" topLeftCell="D1" zoomScaleNormal="50" zoomScaleSheetLayoutView="90" workbookViewId="0">
      <selection activeCell="E3" sqref="E3:N289"/>
    </sheetView>
  </sheetViews>
  <sheetFormatPr baseColWidth="10" defaultColWidth="9.85546875" defaultRowHeight="14"/>
  <cols>
    <col min="1" max="2" width="20.7109375" style="2" customWidth="1"/>
    <col min="3" max="4" width="80.7109375" style="49" customWidth="1"/>
    <col min="5" max="5" width="7.28515625" style="9" bestFit="1" customWidth="1"/>
    <col min="6" max="6" width="9" style="9" bestFit="1" customWidth="1"/>
    <col min="7" max="7" width="9.5703125" style="9" bestFit="1" customWidth="1"/>
    <col min="8" max="8" width="7" style="9" bestFit="1" customWidth="1"/>
    <col min="9" max="9" width="12.140625" style="9" bestFit="1" customWidth="1"/>
    <col min="10" max="13" width="8.42578125" style="9" bestFit="1" customWidth="1"/>
    <col min="14" max="14" width="9.5703125" style="9" bestFit="1" customWidth="1"/>
    <col min="15" max="16384" width="9.85546875" style="47"/>
  </cols>
  <sheetData>
    <row r="1" spans="1:15" s="1" customFormat="1">
      <c r="A1" s="26" t="s">
        <v>3235</v>
      </c>
      <c r="B1" s="26" t="s">
        <v>5602</v>
      </c>
      <c r="C1" s="26" t="s">
        <v>3236</v>
      </c>
      <c r="D1" s="26" t="s">
        <v>5405</v>
      </c>
      <c r="E1" s="50" t="s">
        <v>6552</v>
      </c>
      <c r="F1" s="50" t="s">
        <v>6553</v>
      </c>
      <c r="G1" s="50" t="s">
        <v>6554</v>
      </c>
      <c r="H1" s="50" t="s">
        <v>6555</v>
      </c>
      <c r="I1" s="50" t="s">
        <v>6556</v>
      </c>
      <c r="J1" s="50" t="s">
        <v>6557</v>
      </c>
      <c r="K1" s="50" t="s">
        <v>6558</v>
      </c>
      <c r="L1" s="50" t="s">
        <v>6559</v>
      </c>
      <c r="M1" s="50" t="s">
        <v>6560</v>
      </c>
      <c r="N1" s="50" t="s">
        <v>6561</v>
      </c>
    </row>
    <row r="2" spans="1:15" s="44" customFormat="1">
      <c r="A2" s="128" t="s">
        <v>5601</v>
      </c>
      <c r="B2" s="128"/>
      <c r="C2" s="128"/>
      <c r="D2" s="128"/>
      <c r="E2" s="128"/>
      <c r="F2" s="128"/>
      <c r="G2" s="128"/>
      <c r="H2" s="128"/>
      <c r="I2" s="128"/>
      <c r="J2" s="128"/>
      <c r="K2" s="128"/>
      <c r="L2" s="128"/>
      <c r="M2" s="128"/>
      <c r="N2" s="128"/>
    </row>
    <row r="3" spans="1:15" ht="84">
      <c r="A3" s="45" t="s">
        <v>2771</v>
      </c>
      <c r="B3" s="78" t="s">
        <v>5624</v>
      </c>
      <c r="C3" s="45" t="s">
        <v>317</v>
      </c>
      <c r="D3" s="45" t="s">
        <v>5406</v>
      </c>
      <c r="E3" s="117">
        <v>3290</v>
      </c>
      <c r="F3" s="117">
        <v>2.78</v>
      </c>
      <c r="G3" s="117">
        <v>0.79300000000000004</v>
      </c>
      <c r="H3" s="117">
        <v>1</v>
      </c>
      <c r="I3" s="117">
        <v>6</v>
      </c>
      <c r="J3" s="117">
        <v>2</v>
      </c>
      <c r="K3" s="117">
        <v>2</v>
      </c>
      <c r="L3" s="117">
        <v>3</v>
      </c>
      <c r="M3" s="117">
        <v>3</v>
      </c>
      <c r="N3" s="117">
        <v>4</v>
      </c>
      <c r="O3" s="46"/>
    </row>
    <row r="4" spans="1:15" ht="84">
      <c r="A4" s="45" t="s">
        <v>2772</v>
      </c>
      <c r="B4" s="78" t="s">
        <v>6847</v>
      </c>
      <c r="C4" s="45" t="s">
        <v>318</v>
      </c>
      <c r="D4" s="45" t="s">
        <v>319</v>
      </c>
      <c r="E4" s="117">
        <v>3310</v>
      </c>
      <c r="F4" s="117">
        <v>3.27</v>
      </c>
      <c r="G4" s="117">
        <v>1.254</v>
      </c>
      <c r="H4" s="117">
        <v>1</v>
      </c>
      <c r="I4" s="117">
        <v>6</v>
      </c>
      <c r="J4" s="117">
        <v>2</v>
      </c>
      <c r="K4" s="117">
        <v>2</v>
      </c>
      <c r="L4" s="117">
        <v>3</v>
      </c>
      <c r="M4" s="117">
        <v>4</v>
      </c>
      <c r="N4" s="117">
        <v>5</v>
      </c>
      <c r="O4" s="46"/>
    </row>
    <row r="5" spans="1:15" ht="84">
      <c r="A5" s="45" t="s">
        <v>2773</v>
      </c>
      <c r="B5" s="78" t="s">
        <v>5944</v>
      </c>
      <c r="C5" s="45" t="s">
        <v>320</v>
      </c>
      <c r="D5" s="45" t="s">
        <v>1316</v>
      </c>
      <c r="E5" s="117">
        <v>3304</v>
      </c>
      <c r="F5" s="117">
        <v>3.976</v>
      </c>
      <c r="G5" s="117">
        <v>2.0579999999999998</v>
      </c>
      <c r="H5" s="117">
        <v>1</v>
      </c>
      <c r="I5" s="117">
        <v>6</v>
      </c>
      <c r="J5" s="117">
        <v>1</v>
      </c>
      <c r="K5" s="117">
        <v>2</v>
      </c>
      <c r="L5" s="117">
        <v>4</v>
      </c>
      <c r="M5" s="117">
        <v>6</v>
      </c>
      <c r="N5" s="117">
        <v>6</v>
      </c>
      <c r="O5" s="46"/>
    </row>
    <row r="6" spans="1:15" ht="84">
      <c r="A6" s="45" t="s">
        <v>2774</v>
      </c>
      <c r="B6" s="78" t="s">
        <v>5944</v>
      </c>
      <c r="C6" s="45" t="s">
        <v>1317</v>
      </c>
      <c r="D6" s="45" t="s">
        <v>1318</v>
      </c>
      <c r="E6" s="117">
        <v>3301</v>
      </c>
      <c r="F6" s="117">
        <v>3.4180000000000001</v>
      </c>
      <c r="G6" s="117">
        <v>2.0609999999999999</v>
      </c>
      <c r="H6" s="117">
        <v>1</v>
      </c>
      <c r="I6" s="117">
        <v>6</v>
      </c>
      <c r="J6" s="117">
        <v>1</v>
      </c>
      <c r="K6" s="117">
        <v>1</v>
      </c>
      <c r="L6" s="117">
        <v>3</v>
      </c>
      <c r="M6" s="117">
        <v>6</v>
      </c>
      <c r="N6" s="117">
        <v>6</v>
      </c>
      <c r="O6" s="46"/>
    </row>
    <row r="7" spans="1:15" ht="84">
      <c r="A7" s="45" t="s">
        <v>2775</v>
      </c>
      <c r="B7" s="78" t="s">
        <v>5944</v>
      </c>
      <c r="C7" s="45" t="s">
        <v>1319</v>
      </c>
      <c r="D7" s="45" t="s">
        <v>1320</v>
      </c>
      <c r="E7" s="117">
        <v>3297</v>
      </c>
      <c r="F7" s="117">
        <v>5.532</v>
      </c>
      <c r="G7" s="117">
        <v>1.1839999999999999</v>
      </c>
      <c r="H7" s="117">
        <v>1</v>
      </c>
      <c r="I7" s="117">
        <v>6</v>
      </c>
      <c r="J7" s="117">
        <v>3</v>
      </c>
      <c r="K7" s="117">
        <v>6</v>
      </c>
      <c r="L7" s="117">
        <v>6</v>
      </c>
      <c r="M7" s="117">
        <v>6</v>
      </c>
      <c r="N7" s="117">
        <v>6</v>
      </c>
      <c r="O7" s="46"/>
    </row>
    <row r="8" spans="1:15" ht="42">
      <c r="A8" s="45" t="s">
        <v>2776</v>
      </c>
      <c r="B8" s="78" t="s">
        <v>6850</v>
      </c>
      <c r="C8" s="45" t="s">
        <v>1321</v>
      </c>
      <c r="D8" s="45" t="s">
        <v>1322</v>
      </c>
      <c r="E8" s="117">
        <v>3324</v>
      </c>
      <c r="F8" s="117">
        <v>2.3860000000000001</v>
      </c>
      <c r="G8" s="117">
        <v>0.746</v>
      </c>
      <c r="H8" s="117">
        <v>1</v>
      </c>
      <c r="I8" s="117">
        <v>3</v>
      </c>
      <c r="J8" s="117">
        <v>1</v>
      </c>
      <c r="K8" s="117">
        <v>2</v>
      </c>
      <c r="L8" s="117">
        <v>3</v>
      </c>
      <c r="M8" s="117">
        <v>3</v>
      </c>
      <c r="N8" s="117">
        <v>3</v>
      </c>
      <c r="O8" s="46"/>
    </row>
    <row r="9" spans="1:15" ht="84">
      <c r="A9" s="45" t="s">
        <v>2777</v>
      </c>
      <c r="B9" s="78" t="s">
        <v>6852</v>
      </c>
      <c r="C9" s="45" t="s">
        <v>1323</v>
      </c>
      <c r="D9" s="45" t="s">
        <v>1324</v>
      </c>
      <c r="E9" s="117">
        <v>3323</v>
      </c>
      <c r="F9" s="117">
        <v>4.1749999999999998</v>
      </c>
      <c r="G9" s="117">
        <v>2.044</v>
      </c>
      <c r="H9" s="117">
        <v>1</v>
      </c>
      <c r="I9" s="117">
        <v>6</v>
      </c>
      <c r="J9" s="117">
        <v>1</v>
      </c>
      <c r="K9" s="117">
        <v>2</v>
      </c>
      <c r="L9" s="117">
        <v>5</v>
      </c>
      <c r="M9" s="117">
        <v>6</v>
      </c>
      <c r="N9" s="117">
        <v>6</v>
      </c>
      <c r="O9" s="46"/>
    </row>
    <row r="10" spans="1:15">
      <c r="A10" s="45" t="s">
        <v>2778</v>
      </c>
      <c r="B10" s="78" t="s">
        <v>5944</v>
      </c>
      <c r="C10" s="45" t="s">
        <v>1325</v>
      </c>
      <c r="D10" s="45" t="s">
        <v>1326</v>
      </c>
      <c r="E10" s="117">
        <v>1158</v>
      </c>
      <c r="F10" s="117">
        <v>1.359</v>
      </c>
      <c r="G10" s="117">
        <v>0.80300000000000005</v>
      </c>
      <c r="H10" s="117">
        <v>0</v>
      </c>
      <c r="I10" s="117">
        <v>10</v>
      </c>
      <c r="J10" s="117">
        <v>1</v>
      </c>
      <c r="K10" s="117">
        <v>1</v>
      </c>
      <c r="L10" s="117">
        <v>1</v>
      </c>
      <c r="M10" s="117">
        <v>2</v>
      </c>
      <c r="N10" s="117">
        <v>2</v>
      </c>
      <c r="O10" s="46"/>
    </row>
    <row r="11" spans="1:15">
      <c r="A11" s="45" t="s">
        <v>5544</v>
      </c>
      <c r="B11" s="78" t="s">
        <v>5944</v>
      </c>
      <c r="C11" s="45" t="s">
        <v>1327</v>
      </c>
      <c r="D11" s="45" t="s">
        <v>1328</v>
      </c>
      <c r="E11" s="117">
        <v>432</v>
      </c>
      <c r="F11" s="117">
        <v>1.38</v>
      </c>
      <c r="G11" s="117">
        <v>0.77</v>
      </c>
      <c r="H11" s="117">
        <v>0</v>
      </c>
      <c r="I11" s="117">
        <v>5</v>
      </c>
      <c r="J11" s="117">
        <v>1</v>
      </c>
      <c r="K11" s="117">
        <v>1</v>
      </c>
      <c r="L11" s="117">
        <v>1</v>
      </c>
      <c r="M11" s="117">
        <v>2</v>
      </c>
      <c r="N11" s="117">
        <v>2</v>
      </c>
      <c r="O11" s="46"/>
    </row>
    <row r="12" spans="1:15">
      <c r="A12" s="45" t="s">
        <v>2779</v>
      </c>
      <c r="B12" s="78" t="s">
        <v>5944</v>
      </c>
      <c r="C12" s="45" t="s">
        <v>1329</v>
      </c>
      <c r="D12" s="45" t="s">
        <v>1330</v>
      </c>
      <c r="E12" s="117">
        <v>663</v>
      </c>
      <c r="F12" s="117">
        <v>1.395</v>
      </c>
      <c r="G12" s="117">
        <v>0.77600000000000002</v>
      </c>
      <c r="H12" s="117">
        <v>0</v>
      </c>
      <c r="I12" s="117">
        <v>6</v>
      </c>
      <c r="J12" s="117">
        <v>1</v>
      </c>
      <c r="K12" s="117">
        <v>1</v>
      </c>
      <c r="L12" s="117">
        <v>1</v>
      </c>
      <c r="M12" s="117">
        <v>2</v>
      </c>
      <c r="N12" s="117">
        <v>2</v>
      </c>
      <c r="O12" s="46"/>
    </row>
    <row r="13" spans="1:15">
      <c r="A13" s="45" t="s">
        <v>5709</v>
      </c>
      <c r="B13" s="78" t="s">
        <v>5944</v>
      </c>
      <c r="C13" s="45" t="s">
        <v>1331</v>
      </c>
      <c r="D13" s="45" t="s">
        <v>1332</v>
      </c>
      <c r="E13" s="117">
        <v>216</v>
      </c>
      <c r="F13" s="117">
        <v>1.2549999999999999</v>
      </c>
      <c r="G13" s="117">
        <v>0.89700000000000002</v>
      </c>
      <c r="H13" s="117">
        <v>0</v>
      </c>
      <c r="I13" s="117">
        <v>5</v>
      </c>
      <c r="J13" s="117">
        <v>0</v>
      </c>
      <c r="K13" s="117">
        <v>1</v>
      </c>
      <c r="L13" s="117">
        <v>1</v>
      </c>
      <c r="M13" s="117">
        <v>2</v>
      </c>
      <c r="N13" s="117">
        <v>2</v>
      </c>
      <c r="O13" s="46"/>
    </row>
    <row r="14" spans="1:15">
      <c r="A14" s="45" t="s">
        <v>4636</v>
      </c>
      <c r="B14" s="78" t="s">
        <v>5944</v>
      </c>
      <c r="C14" s="45"/>
      <c r="D14" s="45" t="s">
        <v>1333</v>
      </c>
      <c r="E14" s="86"/>
      <c r="F14" s="86"/>
      <c r="G14" s="86"/>
      <c r="H14" s="86"/>
      <c r="I14" s="86"/>
      <c r="J14" s="86"/>
      <c r="K14" s="86"/>
      <c r="L14" s="86"/>
      <c r="M14" s="86"/>
      <c r="N14" s="86"/>
      <c r="O14" s="46"/>
    </row>
    <row r="15" spans="1:15" ht="70">
      <c r="A15" s="45" t="s">
        <v>5710</v>
      </c>
      <c r="B15" s="78" t="s">
        <v>5625</v>
      </c>
      <c r="C15" s="45" t="s">
        <v>1334</v>
      </c>
      <c r="D15" s="45" t="s">
        <v>1335</v>
      </c>
      <c r="E15" s="117">
        <v>3349</v>
      </c>
      <c r="F15" s="117">
        <v>1.8129999999999999</v>
      </c>
      <c r="G15" s="117">
        <v>0.88700000000000001</v>
      </c>
      <c r="H15" s="117">
        <v>1</v>
      </c>
      <c r="I15" s="117">
        <v>5</v>
      </c>
      <c r="J15" s="117">
        <v>1</v>
      </c>
      <c r="K15" s="117">
        <v>1</v>
      </c>
      <c r="L15" s="117">
        <v>2</v>
      </c>
      <c r="M15" s="117">
        <v>2</v>
      </c>
      <c r="N15" s="117">
        <v>3</v>
      </c>
      <c r="O15" s="46"/>
    </row>
    <row r="16" spans="1:15" ht="70">
      <c r="A16" s="45" t="s">
        <v>5711</v>
      </c>
      <c r="B16" s="78" t="s">
        <v>5626</v>
      </c>
      <c r="C16" s="45" t="s">
        <v>1336</v>
      </c>
      <c r="D16" s="45" t="s">
        <v>1337</v>
      </c>
      <c r="E16" s="117">
        <v>3343</v>
      </c>
      <c r="F16" s="117">
        <v>1.901</v>
      </c>
      <c r="G16" s="117">
        <v>1.1140000000000001</v>
      </c>
      <c r="H16" s="117">
        <v>1</v>
      </c>
      <c r="I16" s="117">
        <v>5</v>
      </c>
      <c r="J16" s="117">
        <v>1</v>
      </c>
      <c r="K16" s="117">
        <v>1</v>
      </c>
      <c r="L16" s="117">
        <v>2</v>
      </c>
      <c r="M16" s="117">
        <v>2</v>
      </c>
      <c r="N16" s="117">
        <v>4</v>
      </c>
      <c r="O16" s="46"/>
    </row>
    <row r="17" spans="1:15" ht="70">
      <c r="A17" s="45" t="s">
        <v>5712</v>
      </c>
      <c r="B17" s="78" t="s">
        <v>5627</v>
      </c>
      <c r="C17" s="45" t="s">
        <v>1338</v>
      </c>
      <c r="D17" s="45" t="s">
        <v>1337</v>
      </c>
      <c r="E17" s="117">
        <v>3341</v>
      </c>
      <c r="F17" s="117">
        <v>1.8009999999999999</v>
      </c>
      <c r="G17" s="117">
        <v>1.121</v>
      </c>
      <c r="H17" s="117">
        <v>1</v>
      </c>
      <c r="I17" s="117">
        <v>5</v>
      </c>
      <c r="J17" s="117">
        <v>1</v>
      </c>
      <c r="K17" s="117">
        <v>1</v>
      </c>
      <c r="L17" s="117">
        <v>1</v>
      </c>
      <c r="M17" s="117">
        <v>2</v>
      </c>
      <c r="N17" s="117">
        <v>3</v>
      </c>
      <c r="O17" s="46"/>
    </row>
    <row r="18" spans="1:15" ht="56">
      <c r="A18" s="45" t="s">
        <v>5713</v>
      </c>
      <c r="B18" s="78" t="s">
        <v>5628</v>
      </c>
      <c r="C18" s="45" t="s">
        <v>1339</v>
      </c>
      <c r="D18" s="45" t="s">
        <v>1340</v>
      </c>
      <c r="E18" s="117">
        <v>3352</v>
      </c>
      <c r="F18" s="117">
        <v>1.829</v>
      </c>
      <c r="G18" s="117">
        <v>0.64200000000000002</v>
      </c>
      <c r="H18" s="117">
        <v>1</v>
      </c>
      <c r="I18" s="117">
        <v>4</v>
      </c>
      <c r="J18" s="117">
        <v>1</v>
      </c>
      <c r="K18" s="117">
        <v>1</v>
      </c>
      <c r="L18" s="117">
        <v>2</v>
      </c>
      <c r="M18" s="117">
        <v>2</v>
      </c>
      <c r="N18" s="117">
        <v>3</v>
      </c>
      <c r="O18" s="46"/>
    </row>
    <row r="19" spans="1:15" ht="70">
      <c r="A19" s="45" t="s">
        <v>5714</v>
      </c>
      <c r="B19" s="78" t="s">
        <v>5629</v>
      </c>
      <c r="C19" s="45" t="s">
        <v>1341</v>
      </c>
      <c r="D19" s="45" t="s">
        <v>1342</v>
      </c>
      <c r="E19" s="117">
        <v>3339</v>
      </c>
      <c r="F19" s="117">
        <v>3.37</v>
      </c>
      <c r="G19" s="117">
        <v>1.218</v>
      </c>
      <c r="H19" s="117">
        <v>1</v>
      </c>
      <c r="I19" s="117">
        <v>5</v>
      </c>
      <c r="J19" s="117">
        <v>2</v>
      </c>
      <c r="K19" s="117">
        <v>2</v>
      </c>
      <c r="L19" s="117">
        <v>4</v>
      </c>
      <c r="M19" s="117">
        <v>4</v>
      </c>
      <c r="N19" s="117">
        <v>5</v>
      </c>
      <c r="O19" s="46"/>
    </row>
    <row r="20" spans="1:15" ht="70">
      <c r="A20" s="45" t="s">
        <v>5715</v>
      </c>
      <c r="B20" s="78" t="s">
        <v>5630</v>
      </c>
      <c r="C20" s="45" t="s">
        <v>1343</v>
      </c>
      <c r="D20" s="45" t="s">
        <v>1344</v>
      </c>
      <c r="E20" s="117">
        <v>3343</v>
      </c>
      <c r="F20" s="117">
        <v>2.0379999999999998</v>
      </c>
      <c r="G20" s="117">
        <v>0.77</v>
      </c>
      <c r="H20" s="117">
        <v>1</v>
      </c>
      <c r="I20" s="117">
        <v>5</v>
      </c>
      <c r="J20" s="117">
        <v>1</v>
      </c>
      <c r="K20" s="117">
        <v>2</v>
      </c>
      <c r="L20" s="117">
        <v>2</v>
      </c>
      <c r="M20" s="117">
        <v>3</v>
      </c>
      <c r="N20" s="117">
        <v>3</v>
      </c>
      <c r="O20" s="46"/>
    </row>
    <row r="21" spans="1:15" ht="56">
      <c r="A21" s="45" t="s">
        <v>5716</v>
      </c>
      <c r="B21" s="78" t="s">
        <v>6862</v>
      </c>
      <c r="C21" s="45" t="s">
        <v>6867</v>
      </c>
      <c r="D21" s="45" t="s">
        <v>6738</v>
      </c>
      <c r="E21" s="117">
        <v>3349</v>
      </c>
      <c r="F21" s="117">
        <v>1.0660000000000001</v>
      </c>
      <c r="G21" s="117">
        <v>0.248</v>
      </c>
      <c r="H21" s="117">
        <v>1</v>
      </c>
      <c r="I21" s="117">
        <v>2</v>
      </c>
      <c r="J21" s="117">
        <v>1</v>
      </c>
      <c r="K21" s="117">
        <v>1</v>
      </c>
      <c r="L21" s="117">
        <v>1</v>
      </c>
      <c r="M21" s="117">
        <v>1</v>
      </c>
      <c r="N21" s="117">
        <v>1</v>
      </c>
      <c r="O21" s="46"/>
    </row>
    <row r="22" spans="1:15" ht="28">
      <c r="A22" s="45" t="s">
        <v>5717</v>
      </c>
      <c r="B22" s="78" t="s">
        <v>5944</v>
      </c>
      <c r="C22" s="45" t="s">
        <v>5907</v>
      </c>
      <c r="D22" s="45" t="s">
        <v>6738</v>
      </c>
      <c r="E22" s="117">
        <v>3354</v>
      </c>
      <c r="F22" s="117">
        <v>1.0369999999999999</v>
      </c>
      <c r="G22" s="117">
        <v>0.189</v>
      </c>
      <c r="H22" s="117">
        <v>1</v>
      </c>
      <c r="I22" s="117">
        <v>2</v>
      </c>
      <c r="J22" s="117">
        <v>1</v>
      </c>
      <c r="K22" s="117">
        <v>1</v>
      </c>
      <c r="L22" s="117">
        <v>1</v>
      </c>
      <c r="M22" s="117">
        <v>1</v>
      </c>
      <c r="N22" s="117">
        <v>1</v>
      </c>
      <c r="O22" s="46"/>
    </row>
    <row r="23" spans="1:15" ht="28">
      <c r="A23" s="45" t="s">
        <v>5718</v>
      </c>
      <c r="B23" s="78" t="s">
        <v>5944</v>
      </c>
      <c r="C23" s="45" t="s">
        <v>5908</v>
      </c>
      <c r="D23" s="45" t="s">
        <v>6738</v>
      </c>
      <c r="E23" s="117">
        <v>3352</v>
      </c>
      <c r="F23" s="117">
        <v>1.0209999999999999</v>
      </c>
      <c r="G23" s="117">
        <v>0.14399999999999999</v>
      </c>
      <c r="H23" s="117">
        <v>1</v>
      </c>
      <c r="I23" s="117">
        <v>2</v>
      </c>
      <c r="J23" s="117">
        <v>1</v>
      </c>
      <c r="K23" s="117">
        <v>1</v>
      </c>
      <c r="L23" s="117">
        <v>1</v>
      </c>
      <c r="M23" s="117">
        <v>1</v>
      </c>
      <c r="N23" s="117">
        <v>1</v>
      </c>
      <c r="O23" s="46"/>
    </row>
    <row r="24" spans="1:15" ht="28">
      <c r="A24" s="45" t="s">
        <v>5719</v>
      </c>
      <c r="B24" s="78" t="s">
        <v>5944</v>
      </c>
      <c r="C24" s="45" t="s">
        <v>5909</v>
      </c>
      <c r="D24" s="45" t="s">
        <v>6738</v>
      </c>
      <c r="E24" s="117">
        <v>3351</v>
      </c>
      <c r="F24" s="117">
        <v>1.0269999999999999</v>
      </c>
      <c r="G24" s="117">
        <v>0.16300000000000001</v>
      </c>
      <c r="H24" s="117">
        <v>1</v>
      </c>
      <c r="I24" s="117">
        <v>2</v>
      </c>
      <c r="J24" s="117">
        <v>1</v>
      </c>
      <c r="K24" s="117">
        <v>1</v>
      </c>
      <c r="L24" s="117">
        <v>1</v>
      </c>
      <c r="M24" s="117">
        <v>1</v>
      </c>
      <c r="N24" s="117">
        <v>1</v>
      </c>
      <c r="O24" s="46"/>
    </row>
    <row r="25" spans="1:15" ht="28">
      <c r="A25" s="45" t="s">
        <v>5720</v>
      </c>
      <c r="B25" s="78" t="s">
        <v>5944</v>
      </c>
      <c r="C25" s="45" t="s">
        <v>5910</v>
      </c>
      <c r="D25" s="45" t="s">
        <v>6738</v>
      </c>
      <c r="E25" s="117">
        <v>3351</v>
      </c>
      <c r="F25" s="117">
        <v>1.048</v>
      </c>
      <c r="G25" s="117">
        <v>0.215</v>
      </c>
      <c r="H25" s="117">
        <v>1</v>
      </c>
      <c r="I25" s="117">
        <v>2</v>
      </c>
      <c r="J25" s="117">
        <v>1</v>
      </c>
      <c r="K25" s="117">
        <v>1</v>
      </c>
      <c r="L25" s="117">
        <v>1</v>
      </c>
      <c r="M25" s="117">
        <v>1</v>
      </c>
      <c r="N25" s="117">
        <v>1</v>
      </c>
      <c r="O25" s="46"/>
    </row>
    <row r="26" spans="1:15" ht="28">
      <c r="A26" s="45" t="s">
        <v>5721</v>
      </c>
      <c r="B26" s="78" t="s">
        <v>5944</v>
      </c>
      <c r="C26" s="45" t="s">
        <v>5911</v>
      </c>
      <c r="D26" s="45" t="s">
        <v>6738</v>
      </c>
      <c r="E26" s="117">
        <v>3334</v>
      </c>
      <c r="F26" s="117">
        <v>1.0580000000000001</v>
      </c>
      <c r="G26" s="117">
        <v>0.23499999999999999</v>
      </c>
      <c r="H26" s="117">
        <v>1</v>
      </c>
      <c r="I26" s="117">
        <v>2</v>
      </c>
      <c r="J26" s="117">
        <v>1</v>
      </c>
      <c r="K26" s="117">
        <v>1</v>
      </c>
      <c r="L26" s="117">
        <v>1</v>
      </c>
      <c r="M26" s="117">
        <v>1</v>
      </c>
      <c r="N26" s="117">
        <v>1</v>
      </c>
      <c r="O26" s="46"/>
    </row>
    <row r="27" spans="1:15" ht="28">
      <c r="A27" s="45" t="s">
        <v>5722</v>
      </c>
      <c r="B27" s="78" t="s">
        <v>5944</v>
      </c>
      <c r="C27" s="45" t="s">
        <v>5912</v>
      </c>
      <c r="D27" s="45" t="s">
        <v>6738</v>
      </c>
      <c r="E27" s="117">
        <v>3349</v>
      </c>
      <c r="F27" s="117">
        <v>1.089</v>
      </c>
      <c r="G27" s="117">
        <v>0.28499999999999998</v>
      </c>
      <c r="H27" s="117">
        <v>1</v>
      </c>
      <c r="I27" s="117">
        <v>2</v>
      </c>
      <c r="J27" s="117">
        <v>1</v>
      </c>
      <c r="K27" s="117">
        <v>1</v>
      </c>
      <c r="L27" s="117">
        <v>1</v>
      </c>
      <c r="M27" s="117">
        <v>1</v>
      </c>
      <c r="N27" s="117">
        <v>1</v>
      </c>
      <c r="O27" s="46"/>
    </row>
    <row r="28" spans="1:15" ht="28">
      <c r="A28" s="45" t="s">
        <v>5723</v>
      </c>
      <c r="B28" s="78" t="s">
        <v>5944</v>
      </c>
      <c r="C28" s="45" t="s">
        <v>5913</v>
      </c>
      <c r="D28" s="45" t="s">
        <v>6738</v>
      </c>
      <c r="E28" s="117">
        <v>3347</v>
      </c>
      <c r="F28" s="117">
        <v>1.1819999999999999</v>
      </c>
      <c r="G28" s="117">
        <v>0.38600000000000001</v>
      </c>
      <c r="H28" s="117">
        <v>1</v>
      </c>
      <c r="I28" s="117">
        <v>2</v>
      </c>
      <c r="J28" s="117">
        <v>1</v>
      </c>
      <c r="K28" s="117">
        <v>1</v>
      </c>
      <c r="L28" s="117">
        <v>1</v>
      </c>
      <c r="M28" s="117">
        <v>1</v>
      </c>
      <c r="N28" s="117">
        <v>2</v>
      </c>
      <c r="O28" s="46"/>
    </row>
    <row r="29" spans="1:15" ht="28">
      <c r="A29" s="45" t="s">
        <v>5724</v>
      </c>
      <c r="B29" s="78" t="s">
        <v>5944</v>
      </c>
      <c r="C29" s="45" t="s">
        <v>5914</v>
      </c>
      <c r="D29" s="45" t="s">
        <v>6738</v>
      </c>
      <c r="E29" s="117">
        <v>3346</v>
      </c>
      <c r="F29" s="117">
        <v>1.093</v>
      </c>
      <c r="G29" s="117">
        <v>0.28999999999999998</v>
      </c>
      <c r="H29" s="117">
        <v>1</v>
      </c>
      <c r="I29" s="117">
        <v>2</v>
      </c>
      <c r="J29" s="117">
        <v>1</v>
      </c>
      <c r="K29" s="117">
        <v>1</v>
      </c>
      <c r="L29" s="117">
        <v>1</v>
      </c>
      <c r="M29" s="117">
        <v>1</v>
      </c>
      <c r="N29" s="117">
        <v>1</v>
      </c>
      <c r="O29" s="46"/>
    </row>
    <row r="30" spans="1:15" ht="28">
      <c r="A30" s="45" t="s">
        <v>5725</v>
      </c>
      <c r="B30" s="78" t="s">
        <v>5944</v>
      </c>
      <c r="C30" s="45" t="s">
        <v>5915</v>
      </c>
      <c r="D30" s="45" t="s">
        <v>6738</v>
      </c>
      <c r="E30" s="117">
        <v>3338</v>
      </c>
      <c r="F30" s="117">
        <v>1.3120000000000001</v>
      </c>
      <c r="G30" s="117">
        <v>0.46300000000000002</v>
      </c>
      <c r="H30" s="117">
        <v>1</v>
      </c>
      <c r="I30" s="117">
        <v>2</v>
      </c>
      <c r="J30" s="117">
        <v>1</v>
      </c>
      <c r="K30" s="117">
        <v>1</v>
      </c>
      <c r="L30" s="117">
        <v>1</v>
      </c>
      <c r="M30" s="117">
        <v>2</v>
      </c>
      <c r="N30" s="117">
        <v>2</v>
      </c>
      <c r="O30" s="46"/>
    </row>
    <row r="31" spans="1:15" ht="28">
      <c r="A31" s="45" t="s">
        <v>5726</v>
      </c>
      <c r="B31" s="78" t="s">
        <v>5944</v>
      </c>
      <c r="C31" s="45" t="s">
        <v>5916</v>
      </c>
      <c r="D31" s="45" t="s">
        <v>6738</v>
      </c>
      <c r="E31" s="117">
        <v>3341</v>
      </c>
      <c r="F31" s="117">
        <v>1.153</v>
      </c>
      <c r="G31" s="117">
        <v>0.36</v>
      </c>
      <c r="H31" s="117">
        <v>1</v>
      </c>
      <c r="I31" s="117">
        <v>2</v>
      </c>
      <c r="J31" s="117">
        <v>1</v>
      </c>
      <c r="K31" s="117">
        <v>1</v>
      </c>
      <c r="L31" s="117">
        <v>1</v>
      </c>
      <c r="M31" s="117">
        <v>1</v>
      </c>
      <c r="N31" s="117">
        <v>2</v>
      </c>
      <c r="O31" s="46"/>
    </row>
    <row r="32" spans="1:15" ht="28">
      <c r="A32" s="45" t="s">
        <v>5727</v>
      </c>
      <c r="B32" s="78" t="s">
        <v>5944</v>
      </c>
      <c r="C32" s="45" t="s">
        <v>5917</v>
      </c>
      <c r="D32" s="45" t="s">
        <v>6738</v>
      </c>
      <c r="E32" s="117">
        <v>3341</v>
      </c>
      <c r="F32" s="117">
        <v>1.054</v>
      </c>
      <c r="G32" s="117">
        <v>0.22600000000000001</v>
      </c>
      <c r="H32" s="117">
        <v>1</v>
      </c>
      <c r="I32" s="117">
        <v>2</v>
      </c>
      <c r="J32" s="117">
        <v>1</v>
      </c>
      <c r="K32" s="117">
        <v>1</v>
      </c>
      <c r="L32" s="117">
        <v>1</v>
      </c>
      <c r="M32" s="117">
        <v>1</v>
      </c>
      <c r="N32" s="117">
        <v>1</v>
      </c>
      <c r="O32" s="46"/>
    </row>
    <row r="33" spans="1:15" ht="28">
      <c r="A33" s="45" t="s">
        <v>5728</v>
      </c>
      <c r="B33" s="78" t="s">
        <v>5944</v>
      </c>
      <c r="C33" s="45" t="s">
        <v>5918</v>
      </c>
      <c r="D33" s="45" t="s">
        <v>6738</v>
      </c>
      <c r="E33" s="117">
        <v>3346</v>
      </c>
      <c r="F33" s="117">
        <v>1.1439999999999999</v>
      </c>
      <c r="G33" s="117">
        <v>0.35099999999999998</v>
      </c>
      <c r="H33" s="117">
        <v>1</v>
      </c>
      <c r="I33" s="117">
        <v>2</v>
      </c>
      <c r="J33" s="117">
        <v>1</v>
      </c>
      <c r="K33" s="117">
        <v>1</v>
      </c>
      <c r="L33" s="117">
        <v>1</v>
      </c>
      <c r="M33" s="117">
        <v>1</v>
      </c>
      <c r="N33" s="117">
        <v>2</v>
      </c>
      <c r="O33" s="46"/>
    </row>
    <row r="34" spans="1:15" ht="28">
      <c r="A34" s="45" t="s">
        <v>5729</v>
      </c>
      <c r="B34" s="78" t="s">
        <v>5944</v>
      </c>
      <c r="C34" s="45" t="s">
        <v>5919</v>
      </c>
      <c r="D34" s="45" t="s">
        <v>6738</v>
      </c>
      <c r="E34" s="117">
        <v>3354</v>
      </c>
      <c r="F34" s="117">
        <v>1.0149999999999999</v>
      </c>
      <c r="G34" s="117">
        <v>0.121</v>
      </c>
      <c r="H34" s="117">
        <v>1</v>
      </c>
      <c r="I34" s="117">
        <v>2</v>
      </c>
      <c r="J34" s="117">
        <v>1</v>
      </c>
      <c r="K34" s="117">
        <v>1</v>
      </c>
      <c r="L34" s="117">
        <v>1</v>
      </c>
      <c r="M34" s="117">
        <v>1</v>
      </c>
      <c r="N34" s="117">
        <v>1</v>
      </c>
      <c r="O34" s="46"/>
    </row>
    <row r="35" spans="1:15" ht="28">
      <c r="A35" s="45" t="s">
        <v>5730</v>
      </c>
      <c r="B35" s="78" t="s">
        <v>5944</v>
      </c>
      <c r="C35" s="45" t="s">
        <v>5920</v>
      </c>
      <c r="D35" s="45" t="s">
        <v>6738</v>
      </c>
      <c r="E35" s="117">
        <v>3353</v>
      </c>
      <c r="F35" s="117">
        <v>1.0109999999999999</v>
      </c>
      <c r="G35" s="117">
        <v>0.106</v>
      </c>
      <c r="H35" s="117">
        <v>1</v>
      </c>
      <c r="I35" s="117">
        <v>2</v>
      </c>
      <c r="J35" s="117">
        <v>1</v>
      </c>
      <c r="K35" s="117">
        <v>1</v>
      </c>
      <c r="L35" s="117">
        <v>1</v>
      </c>
      <c r="M35" s="117">
        <v>1</v>
      </c>
      <c r="N35" s="117">
        <v>1</v>
      </c>
      <c r="O35" s="46"/>
    </row>
    <row r="36" spans="1:15" ht="70">
      <c r="A36" s="45" t="s">
        <v>5731</v>
      </c>
      <c r="B36" s="78" t="s">
        <v>6863</v>
      </c>
      <c r="C36" s="45" t="s">
        <v>1345</v>
      </c>
      <c r="D36" s="45" t="s">
        <v>1346</v>
      </c>
      <c r="E36" s="117">
        <v>3331</v>
      </c>
      <c r="F36" s="117">
        <v>1.2430000000000001</v>
      </c>
      <c r="G36" s="117">
        <v>0.77500000000000002</v>
      </c>
      <c r="H36" s="117">
        <v>1</v>
      </c>
      <c r="I36" s="117">
        <v>5</v>
      </c>
      <c r="J36" s="117">
        <v>1</v>
      </c>
      <c r="K36" s="117">
        <v>1</v>
      </c>
      <c r="L36" s="117">
        <v>1</v>
      </c>
      <c r="M36" s="117">
        <v>1</v>
      </c>
      <c r="N36" s="117">
        <v>2</v>
      </c>
      <c r="O36" s="46"/>
    </row>
    <row r="37" spans="1:15" ht="70">
      <c r="A37" s="45" t="s">
        <v>5732</v>
      </c>
      <c r="B37" s="78" t="s">
        <v>5944</v>
      </c>
      <c r="C37" s="45" t="s">
        <v>5921</v>
      </c>
      <c r="D37" s="45" t="s">
        <v>6739</v>
      </c>
      <c r="E37" s="117">
        <v>3321</v>
      </c>
      <c r="F37" s="117">
        <v>1.423</v>
      </c>
      <c r="G37" s="117">
        <v>0.76500000000000001</v>
      </c>
      <c r="H37" s="117">
        <v>1</v>
      </c>
      <c r="I37" s="117">
        <v>5</v>
      </c>
      <c r="J37" s="117">
        <v>1</v>
      </c>
      <c r="K37" s="117">
        <v>1</v>
      </c>
      <c r="L37" s="117">
        <v>1</v>
      </c>
      <c r="M37" s="117">
        <v>2</v>
      </c>
      <c r="N37" s="117">
        <v>2</v>
      </c>
      <c r="O37" s="46"/>
    </row>
    <row r="38" spans="1:15" ht="70">
      <c r="A38" s="45" t="s">
        <v>5733</v>
      </c>
      <c r="B38" s="78" t="s">
        <v>5944</v>
      </c>
      <c r="C38" s="45" t="s">
        <v>5922</v>
      </c>
      <c r="D38" s="45" t="s">
        <v>6739</v>
      </c>
      <c r="E38" s="117">
        <v>3307</v>
      </c>
      <c r="F38" s="117">
        <v>1.768</v>
      </c>
      <c r="G38" s="117">
        <v>0.97399999999999998</v>
      </c>
      <c r="H38" s="117">
        <v>1</v>
      </c>
      <c r="I38" s="117">
        <v>5</v>
      </c>
      <c r="J38" s="117">
        <v>1</v>
      </c>
      <c r="K38" s="117">
        <v>1</v>
      </c>
      <c r="L38" s="117">
        <v>1</v>
      </c>
      <c r="M38" s="117">
        <v>2</v>
      </c>
      <c r="N38" s="117">
        <v>3</v>
      </c>
      <c r="O38" s="46"/>
    </row>
    <row r="39" spans="1:15" ht="70">
      <c r="A39" s="45" t="s">
        <v>5734</v>
      </c>
      <c r="B39" s="78" t="s">
        <v>5944</v>
      </c>
      <c r="C39" s="45" t="s">
        <v>5923</v>
      </c>
      <c r="D39" s="45" t="s">
        <v>6739</v>
      </c>
      <c r="E39" s="117">
        <v>3306</v>
      </c>
      <c r="F39" s="117">
        <v>2.6480000000000001</v>
      </c>
      <c r="G39" s="117">
        <v>1.2110000000000001</v>
      </c>
      <c r="H39" s="117">
        <v>1</v>
      </c>
      <c r="I39" s="117">
        <v>5</v>
      </c>
      <c r="J39" s="117">
        <v>1</v>
      </c>
      <c r="K39" s="117">
        <v>2</v>
      </c>
      <c r="L39" s="117">
        <v>3</v>
      </c>
      <c r="M39" s="117">
        <v>3</v>
      </c>
      <c r="N39" s="117">
        <v>4</v>
      </c>
      <c r="O39" s="46"/>
    </row>
    <row r="40" spans="1:15" ht="70">
      <c r="A40" s="45" t="s">
        <v>5735</v>
      </c>
      <c r="B40" s="78" t="s">
        <v>5944</v>
      </c>
      <c r="C40" s="45" t="s">
        <v>5924</v>
      </c>
      <c r="D40" s="45" t="s">
        <v>6739</v>
      </c>
      <c r="E40" s="117">
        <v>3320</v>
      </c>
      <c r="F40" s="117">
        <v>1.56</v>
      </c>
      <c r="G40" s="117">
        <v>0.98799999999999999</v>
      </c>
      <c r="H40" s="117">
        <v>1</v>
      </c>
      <c r="I40" s="117">
        <v>5</v>
      </c>
      <c r="J40" s="117">
        <v>1</v>
      </c>
      <c r="K40" s="117">
        <v>1</v>
      </c>
      <c r="L40" s="117">
        <v>1</v>
      </c>
      <c r="M40" s="117">
        <v>2</v>
      </c>
      <c r="N40" s="117">
        <v>3</v>
      </c>
      <c r="O40" s="46"/>
    </row>
    <row r="41" spans="1:15" ht="70">
      <c r="A41" s="45" t="s">
        <v>5736</v>
      </c>
      <c r="B41" s="78" t="s">
        <v>5944</v>
      </c>
      <c r="C41" s="45" t="s">
        <v>5925</v>
      </c>
      <c r="D41" s="45" t="s">
        <v>6739</v>
      </c>
      <c r="E41" s="117">
        <v>3315</v>
      </c>
      <c r="F41" s="117">
        <v>1.5660000000000001</v>
      </c>
      <c r="G41" s="117">
        <v>0.90800000000000003</v>
      </c>
      <c r="H41" s="117">
        <v>1</v>
      </c>
      <c r="I41" s="117">
        <v>5</v>
      </c>
      <c r="J41" s="117">
        <v>1</v>
      </c>
      <c r="K41" s="117">
        <v>1</v>
      </c>
      <c r="L41" s="117">
        <v>1</v>
      </c>
      <c r="M41" s="117">
        <v>2</v>
      </c>
      <c r="N41" s="117">
        <v>3</v>
      </c>
      <c r="O41" s="46"/>
    </row>
    <row r="42" spans="1:15" ht="70">
      <c r="A42" s="45" t="s">
        <v>5737</v>
      </c>
      <c r="B42" s="78" t="s">
        <v>5944</v>
      </c>
      <c r="C42" s="45" t="s">
        <v>5582</v>
      </c>
      <c r="D42" s="45" t="s">
        <v>6739</v>
      </c>
      <c r="E42" s="117">
        <v>3326</v>
      </c>
      <c r="F42" s="117">
        <v>1.8939999999999999</v>
      </c>
      <c r="G42" s="117">
        <v>1.0409999999999999</v>
      </c>
      <c r="H42" s="117">
        <v>1</v>
      </c>
      <c r="I42" s="117">
        <v>5</v>
      </c>
      <c r="J42" s="117">
        <v>1</v>
      </c>
      <c r="K42" s="117">
        <v>1</v>
      </c>
      <c r="L42" s="117">
        <v>2</v>
      </c>
      <c r="M42" s="117">
        <v>3</v>
      </c>
      <c r="N42" s="117">
        <v>3</v>
      </c>
      <c r="O42" s="46"/>
    </row>
    <row r="43" spans="1:15" ht="70">
      <c r="A43" s="45" t="s">
        <v>5738</v>
      </c>
      <c r="B43" s="78" t="s">
        <v>5944</v>
      </c>
      <c r="C43" s="45" t="s">
        <v>5583</v>
      </c>
      <c r="D43" s="45" t="s">
        <v>6739</v>
      </c>
      <c r="E43" s="117">
        <v>3333</v>
      </c>
      <c r="F43" s="117">
        <v>1.915</v>
      </c>
      <c r="G43" s="117">
        <v>1.0149999999999999</v>
      </c>
      <c r="H43" s="117">
        <v>1</v>
      </c>
      <c r="I43" s="117">
        <v>5</v>
      </c>
      <c r="J43" s="117">
        <v>1</v>
      </c>
      <c r="K43" s="117">
        <v>1</v>
      </c>
      <c r="L43" s="117">
        <v>2</v>
      </c>
      <c r="M43" s="117">
        <v>3</v>
      </c>
      <c r="N43" s="117">
        <v>3</v>
      </c>
      <c r="O43" s="46"/>
    </row>
    <row r="44" spans="1:15" ht="70">
      <c r="A44" s="45" t="s">
        <v>5739</v>
      </c>
      <c r="B44" s="78" t="s">
        <v>6864</v>
      </c>
      <c r="C44" s="45" t="s">
        <v>1347</v>
      </c>
      <c r="D44" s="45" t="s">
        <v>6740</v>
      </c>
      <c r="E44" s="117">
        <v>3286</v>
      </c>
      <c r="F44" s="117">
        <v>1.3009999999999999</v>
      </c>
      <c r="G44" s="117">
        <v>0.58899999999999997</v>
      </c>
      <c r="H44" s="117">
        <v>1</v>
      </c>
      <c r="I44" s="117">
        <v>4</v>
      </c>
      <c r="J44" s="117">
        <v>1</v>
      </c>
      <c r="K44" s="117">
        <v>1</v>
      </c>
      <c r="L44" s="117">
        <v>1</v>
      </c>
      <c r="M44" s="117">
        <v>1</v>
      </c>
      <c r="N44" s="117">
        <v>2</v>
      </c>
      <c r="O44" s="46"/>
    </row>
    <row r="45" spans="1:15" ht="56">
      <c r="A45" s="45" t="s">
        <v>5740</v>
      </c>
      <c r="B45" s="78" t="s">
        <v>5944</v>
      </c>
      <c r="C45" s="45" t="s">
        <v>5461</v>
      </c>
      <c r="D45" s="45" t="s">
        <v>6740</v>
      </c>
      <c r="E45" s="117">
        <v>3311</v>
      </c>
      <c r="F45" s="117">
        <v>1.131</v>
      </c>
      <c r="G45" s="117">
        <v>0.42899999999999999</v>
      </c>
      <c r="H45" s="117">
        <v>1</v>
      </c>
      <c r="I45" s="117">
        <v>4</v>
      </c>
      <c r="J45" s="117">
        <v>1</v>
      </c>
      <c r="K45" s="117">
        <v>1</v>
      </c>
      <c r="L45" s="117">
        <v>1</v>
      </c>
      <c r="M45" s="117">
        <v>1</v>
      </c>
      <c r="N45" s="117">
        <v>2</v>
      </c>
      <c r="O45" s="46"/>
    </row>
    <row r="46" spans="1:15" ht="56">
      <c r="A46" s="45" t="s">
        <v>5741</v>
      </c>
      <c r="B46" s="78" t="s">
        <v>5944</v>
      </c>
      <c r="C46" s="45" t="s">
        <v>5462</v>
      </c>
      <c r="D46" s="45" t="s">
        <v>6740</v>
      </c>
      <c r="E46" s="117">
        <v>3282</v>
      </c>
      <c r="F46" s="117">
        <v>1.1439999999999999</v>
      </c>
      <c r="G46" s="117">
        <v>0.44</v>
      </c>
      <c r="H46" s="117">
        <v>1</v>
      </c>
      <c r="I46" s="117">
        <v>4</v>
      </c>
      <c r="J46" s="117">
        <v>1</v>
      </c>
      <c r="K46" s="117">
        <v>1</v>
      </c>
      <c r="L46" s="117">
        <v>1</v>
      </c>
      <c r="M46" s="117">
        <v>1</v>
      </c>
      <c r="N46" s="117">
        <v>2</v>
      </c>
      <c r="O46" s="46"/>
    </row>
    <row r="47" spans="1:15" ht="56">
      <c r="A47" s="45" t="s">
        <v>5742</v>
      </c>
      <c r="B47" s="78" t="s">
        <v>5944</v>
      </c>
      <c r="C47" s="45" t="s">
        <v>5463</v>
      </c>
      <c r="D47" s="45" t="s">
        <v>6740</v>
      </c>
      <c r="E47" s="117">
        <v>3247</v>
      </c>
      <c r="F47" s="117">
        <v>1.839</v>
      </c>
      <c r="G47" s="117">
        <v>1.246</v>
      </c>
      <c r="H47" s="117">
        <v>1</v>
      </c>
      <c r="I47" s="117">
        <v>4</v>
      </c>
      <c r="J47" s="117">
        <v>1</v>
      </c>
      <c r="K47" s="117">
        <v>1</v>
      </c>
      <c r="L47" s="117">
        <v>1</v>
      </c>
      <c r="M47" s="117">
        <v>3</v>
      </c>
      <c r="N47" s="117">
        <v>4</v>
      </c>
      <c r="O47" s="46"/>
    </row>
    <row r="48" spans="1:15" ht="56">
      <c r="A48" s="45" t="s">
        <v>5743</v>
      </c>
      <c r="B48" s="78" t="s">
        <v>5944</v>
      </c>
      <c r="C48" s="45" t="s">
        <v>5464</v>
      </c>
      <c r="D48" s="45" t="s">
        <v>6740</v>
      </c>
      <c r="E48" s="117">
        <v>3273</v>
      </c>
      <c r="F48" s="117">
        <v>1.222</v>
      </c>
      <c r="G48" s="117">
        <v>0.53600000000000003</v>
      </c>
      <c r="H48" s="117">
        <v>1</v>
      </c>
      <c r="I48" s="117">
        <v>4</v>
      </c>
      <c r="J48" s="117">
        <v>1</v>
      </c>
      <c r="K48" s="117">
        <v>1</v>
      </c>
      <c r="L48" s="117">
        <v>1</v>
      </c>
      <c r="M48" s="117">
        <v>1</v>
      </c>
      <c r="N48" s="117">
        <v>2</v>
      </c>
      <c r="O48" s="46"/>
    </row>
    <row r="49" spans="1:15" ht="56">
      <c r="A49" s="45" t="s">
        <v>5744</v>
      </c>
      <c r="B49" s="78" t="s">
        <v>5944</v>
      </c>
      <c r="C49" s="45" t="s">
        <v>5465</v>
      </c>
      <c r="D49" s="45" t="s">
        <v>6740</v>
      </c>
      <c r="E49" s="117">
        <v>3275</v>
      </c>
      <c r="F49" s="117">
        <v>1.2889999999999999</v>
      </c>
      <c r="G49" s="117">
        <v>0.60399999999999998</v>
      </c>
      <c r="H49" s="117">
        <v>1</v>
      </c>
      <c r="I49" s="117">
        <v>4</v>
      </c>
      <c r="J49" s="117">
        <v>1</v>
      </c>
      <c r="K49" s="117">
        <v>1</v>
      </c>
      <c r="L49" s="117">
        <v>1</v>
      </c>
      <c r="M49" s="117">
        <v>1</v>
      </c>
      <c r="N49" s="117">
        <v>2</v>
      </c>
      <c r="O49" s="46"/>
    </row>
    <row r="50" spans="1:15" ht="56">
      <c r="A50" s="45" t="s">
        <v>5745</v>
      </c>
      <c r="B50" s="78" t="s">
        <v>5944</v>
      </c>
      <c r="C50" s="45" t="s">
        <v>5466</v>
      </c>
      <c r="D50" s="45" t="s">
        <v>6740</v>
      </c>
      <c r="E50" s="117">
        <v>3283</v>
      </c>
      <c r="F50" s="117">
        <v>1.353</v>
      </c>
      <c r="G50" s="117">
        <v>0.626</v>
      </c>
      <c r="H50" s="117">
        <v>1</v>
      </c>
      <c r="I50" s="117">
        <v>4</v>
      </c>
      <c r="J50" s="117">
        <v>1</v>
      </c>
      <c r="K50" s="117">
        <v>1</v>
      </c>
      <c r="L50" s="117">
        <v>1</v>
      </c>
      <c r="M50" s="117">
        <v>2</v>
      </c>
      <c r="N50" s="117">
        <v>2</v>
      </c>
      <c r="O50" s="46"/>
    </row>
    <row r="51" spans="1:15" ht="56">
      <c r="A51" s="45" t="s">
        <v>5746</v>
      </c>
      <c r="B51" s="78" t="s">
        <v>5944</v>
      </c>
      <c r="C51" s="45" t="s">
        <v>5467</v>
      </c>
      <c r="D51" s="45" t="s">
        <v>6740</v>
      </c>
      <c r="E51" s="117">
        <v>3150</v>
      </c>
      <c r="F51" s="117">
        <v>1.8169999999999999</v>
      </c>
      <c r="G51" s="117">
        <v>1.0369999999999999</v>
      </c>
      <c r="H51" s="117">
        <v>1</v>
      </c>
      <c r="I51" s="117">
        <v>4</v>
      </c>
      <c r="J51" s="117">
        <v>1</v>
      </c>
      <c r="K51" s="117">
        <v>1</v>
      </c>
      <c r="L51" s="117">
        <v>1</v>
      </c>
      <c r="M51" s="117">
        <v>2</v>
      </c>
      <c r="N51" s="117">
        <v>4</v>
      </c>
      <c r="O51" s="46"/>
    </row>
    <row r="52" spans="1:15" ht="56">
      <c r="A52" s="45" t="s">
        <v>5747</v>
      </c>
      <c r="B52" s="78" t="s">
        <v>5944</v>
      </c>
      <c r="C52" s="45" t="s">
        <v>5468</v>
      </c>
      <c r="D52" s="45" t="s">
        <v>6740</v>
      </c>
      <c r="E52" s="117">
        <v>3266</v>
      </c>
      <c r="F52" s="117">
        <v>1.272</v>
      </c>
      <c r="G52" s="117">
        <v>0.627</v>
      </c>
      <c r="H52" s="117">
        <v>1</v>
      </c>
      <c r="I52" s="117">
        <v>4</v>
      </c>
      <c r="J52" s="117">
        <v>1</v>
      </c>
      <c r="K52" s="117">
        <v>1</v>
      </c>
      <c r="L52" s="117">
        <v>1</v>
      </c>
      <c r="M52" s="117">
        <v>1</v>
      </c>
      <c r="N52" s="117">
        <v>2</v>
      </c>
      <c r="O52" s="46"/>
    </row>
    <row r="53" spans="1:15" ht="56">
      <c r="A53" s="45" t="s">
        <v>5748</v>
      </c>
      <c r="B53" s="78" t="s">
        <v>5944</v>
      </c>
      <c r="C53" s="45" t="s">
        <v>5469</v>
      </c>
      <c r="D53" s="45" t="s">
        <v>6740</v>
      </c>
      <c r="E53" s="117">
        <v>3255</v>
      </c>
      <c r="F53" s="117">
        <v>1.18</v>
      </c>
      <c r="G53" s="117">
        <v>0.48699999999999999</v>
      </c>
      <c r="H53" s="117">
        <v>1</v>
      </c>
      <c r="I53" s="117">
        <v>4</v>
      </c>
      <c r="J53" s="117">
        <v>1</v>
      </c>
      <c r="K53" s="117">
        <v>1</v>
      </c>
      <c r="L53" s="117">
        <v>1</v>
      </c>
      <c r="M53" s="117">
        <v>1</v>
      </c>
      <c r="N53" s="117">
        <v>2</v>
      </c>
      <c r="O53" s="46"/>
    </row>
    <row r="54" spans="1:15" ht="56">
      <c r="A54" s="45" t="s">
        <v>5749</v>
      </c>
      <c r="B54" s="78" t="s">
        <v>5944</v>
      </c>
      <c r="C54" s="45" t="s">
        <v>5470</v>
      </c>
      <c r="D54" s="45" t="s">
        <v>6740</v>
      </c>
      <c r="E54" s="117">
        <v>3274</v>
      </c>
      <c r="F54" s="117">
        <v>1.3740000000000001</v>
      </c>
      <c r="G54" s="117">
        <v>0.67700000000000005</v>
      </c>
      <c r="H54" s="117">
        <v>1</v>
      </c>
      <c r="I54" s="117">
        <v>4</v>
      </c>
      <c r="J54" s="117">
        <v>1</v>
      </c>
      <c r="K54" s="117">
        <v>1</v>
      </c>
      <c r="L54" s="117">
        <v>1</v>
      </c>
      <c r="M54" s="117">
        <v>2</v>
      </c>
      <c r="N54" s="117">
        <v>2</v>
      </c>
      <c r="O54" s="46"/>
    </row>
    <row r="55" spans="1:15" ht="56">
      <c r="A55" s="45" t="s">
        <v>5750</v>
      </c>
      <c r="B55" s="78" t="s">
        <v>5944</v>
      </c>
      <c r="C55" s="45" t="s">
        <v>5471</v>
      </c>
      <c r="D55" s="45" t="s">
        <v>6740</v>
      </c>
      <c r="E55" s="117">
        <v>3180</v>
      </c>
      <c r="F55" s="117">
        <v>2.048</v>
      </c>
      <c r="G55" s="117">
        <v>1.0369999999999999</v>
      </c>
      <c r="H55" s="117">
        <v>1</v>
      </c>
      <c r="I55" s="117">
        <v>4</v>
      </c>
      <c r="J55" s="117">
        <v>1</v>
      </c>
      <c r="K55" s="117">
        <v>1</v>
      </c>
      <c r="L55" s="117">
        <v>2</v>
      </c>
      <c r="M55" s="117">
        <v>3</v>
      </c>
      <c r="N55" s="117">
        <v>4</v>
      </c>
      <c r="O55" s="46"/>
    </row>
    <row r="56" spans="1:15" ht="56">
      <c r="A56" s="45" t="s">
        <v>5751</v>
      </c>
      <c r="B56" s="78" t="s">
        <v>5944</v>
      </c>
      <c r="C56" s="45" t="s">
        <v>5472</v>
      </c>
      <c r="D56" s="45" t="s">
        <v>6740</v>
      </c>
      <c r="E56" s="117">
        <v>3253</v>
      </c>
      <c r="F56" s="117">
        <v>1.2709999999999999</v>
      </c>
      <c r="G56" s="117">
        <v>0.58699999999999997</v>
      </c>
      <c r="H56" s="117">
        <v>1</v>
      </c>
      <c r="I56" s="117">
        <v>4</v>
      </c>
      <c r="J56" s="117">
        <v>1</v>
      </c>
      <c r="K56" s="117">
        <v>1</v>
      </c>
      <c r="L56" s="117">
        <v>1</v>
      </c>
      <c r="M56" s="117">
        <v>1</v>
      </c>
      <c r="N56" s="117">
        <v>2</v>
      </c>
      <c r="O56" s="46"/>
    </row>
    <row r="57" spans="1:15" ht="56">
      <c r="A57" s="45" t="s">
        <v>5752</v>
      </c>
      <c r="B57" s="78" t="s">
        <v>5944</v>
      </c>
      <c r="C57" s="45" t="s">
        <v>5473</v>
      </c>
      <c r="D57" s="45" t="s">
        <v>6740</v>
      </c>
      <c r="E57" s="117">
        <v>3251</v>
      </c>
      <c r="F57" s="117">
        <v>1.3069999999999999</v>
      </c>
      <c r="G57" s="117">
        <v>0.61899999999999999</v>
      </c>
      <c r="H57" s="117">
        <v>1</v>
      </c>
      <c r="I57" s="117">
        <v>4</v>
      </c>
      <c r="J57" s="117">
        <v>1</v>
      </c>
      <c r="K57" s="117">
        <v>1</v>
      </c>
      <c r="L57" s="117">
        <v>1</v>
      </c>
      <c r="M57" s="117">
        <v>1</v>
      </c>
      <c r="N57" s="117">
        <v>2</v>
      </c>
      <c r="O57" s="46"/>
    </row>
    <row r="58" spans="1:15" ht="56">
      <c r="A58" s="45" t="s">
        <v>5753</v>
      </c>
      <c r="B58" s="78" t="s">
        <v>5944</v>
      </c>
      <c r="C58" s="45" t="s">
        <v>5474</v>
      </c>
      <c r="D58" s="45" t="s">
        <v>6740</v>
      </c>
      <c r="E58" s="117">
        <v>3268</v>
      </c>
      <c r="F58" s="117">
        <v>1.123</v>
      </c>
      <c r="G58" s="117">
        <v>0.40899999999999997</v>
      </c>
      <c r="H58" s="117">
        <v>1</v>
      </c>
      <c r="I58" s="117">
        <v>4</v>
      </c>
      <c r="J58" s="117">
        <v>1</v>
      </c>
      <c r="K58" s="117">
        <v>1</v>
      </c>
      <c r="L58" s="117">
        <v>1</v>
      </c>
      <c r="M58" s="117">
        <v>1</v>
      </c>
      <c r="N58" s="117">
        <v>2</v>
      </c>
      <c r="O58" s="46"/>
    </row>
    <row r="59" spans="1:15" ht="56">
      <c r="A59" s="45" t="s">
        <v>5754</v>
      </c>
      <c r="B59" s="78" t="s">
        <v>5944</v>
      </c>
      <c r="C59" s="45" t="s">
        <v>5475</v>
      </c>
      <c r="D59" s="45" t="s">
        <v>6740</v>
      </c>
      <c r="E59" s="117">
        <v>3174</v>
      </c>
      <c r="F59" s="117">
        <v>2.129</v>
      </c>
      <c r="G59" s="117">
        <v>1.075</v>
      </c>
      <c r="H59" s="117">
        <v>1</v>
      </c>
      <c r="I59" s="117">
        <v>4</v>
      </c>
      <c r="J59" s="117">
        <v>1</v>
      </c>
      <c r="K59" s="117">
        <v>1</v>
      </c>
      <c r="L59" s="117">
        <v>2</v>
      </c>
      <c r="M59" s="117">
        <v>3</v>
      </c>
      <c r="N59" s="117">
        <v>4</v>
      </c>
      <c r="O59" s="46"/>
    </row>
    <row r="60" spans="1:15" ht="56">
      <c r="A60" s="45" t="s">
        <v>5755</v>
      </c>
      <c r="B60" s="78" t="s">
        <v>5944</v>
      </c>
      <c r="C60" s="45" t="s">
        <v>5476</v>
      </c>
      <c r="D60" s="45" t="s">
        <v>6740</v>
      </c>
      <c r="E60" s="117">
        <v>3261</v>
      </c>
      <c r="F60" s="117">
        <v>1.1950000000000001</v>
      </c>
      <c r="G60" s="117">
        <v>0.51700000000000002</v>
      </c>
      <c r="H60" s="117">
        <v>1</v>
      </c>
      <c r="I60" s="117">
        <v>4</v>
      </c>
      <c r="J60" s="117">
        <v>1</v>
      </c>
      <c r="K60" s="117">
        <v>1</v>
      </c>
      <c r="L60" s="117">
        <v>1</v>
      </c>
      <c r="M60" s="117">
        <v>1</v>
      </c>
      <c r="N60" s="117">
        <v>2</v>
      </c>
      <c r="O60" s="46"/>
    </row>
    <row r="61" spans="1:15" ht="56">
      <c r="A61" s="45" t="s">
        <v>5756</v>
      </c>
      <c r="B61" s="78" t="s">
        <v>5944</v>
      </c>
      <c r="C61" s="45" t="s">
        <v>5477</v>
      </c>
      <c r="D61" s="45" t="s">
        <v>6740</v>
      </c>
      <c r="E61" s="117">
        <v>3254</v>
      </c>
      <c r="F61" s="117">
        <v>1.2629999999999999</v>
      </c>
      <c r="G61" s="117">
        <v>0.57499999999999996</v>
      </c>
      <c r="H61" s="117">
        <v>1</v>
      </c>
      <c r="I61" s="117">
        <v>4</v>
      </c>
      <c r="J61" s="117">
        <v>1</v>
      </c>
      <c r="K61" s="117">
        <v>1</v>
      </c>
      <c r="L61" s="117">
        <v>1</v>
      </c>
      <c r="M61" s="117">
        <v>1</v>
      </c>
      <c r="N61" s="117">
        <v>2</v>
      </c>
      <c r="O61" s="46"/>
    </row>
    <row r="62" spans="1:15" ht="56">
      <c r="A62" s="45" t="s">
        <v>5757</v>
      </c>
      <c r="B62" s="78" t="s">
        <v>5944</v>
      </c>
      <c r="C62" s="45" t="s">
        <v>5478</v>
      </c>
      <c r="D62" s="45" t="s">
        <v>6740</v>
      </c>
      <c r="E62" s="117">
        <v>3270</v>
      </c>
      <c r="F62" s="117">
        <v>1.115</v>
      </c>
      <c r="G62" s="117">
        <v>0.39100000000000001</v>
      </c>
      <c r="H62" s="117">
        <v>1</v>
      </c>
      <c r="I62" s="117">
        <v>4</v>
      </c>
      <c r="J62" s="117">
        <v>1</v>
      </c>
      <c r="K62" s="117">
        <v>1</v>
      </c>
      <c r="L62" s="117">
        <v>1</v>
      </c>
      <c r="M62" s="117">
        <v>1</v>
      </c>
      <c r="N62" s="117">
        <v>1</v>
      </c>
      <c r="O62" s="46"/>
    </row>
    <row r="63" spans="1:15" ht="56">
      <c r="A63" s="45" t="s">
        <v>5758</v>
      </c>
      <c r="B63" s="78" t="s">
        <v>5944</v>
      </c>
      <c r="C63" s="45" t="s">
        <v>5479</v>
      </c>
      <c r="D63" s="45" t="s">
        <v>6740</v>
      </c>
      <c r="E63" s="117">
        <v>3275</v>
      </c>
      <c r="F63" s="117">
        <v>1.3560000000000001</v>
      </c>
      <c r="G63" s="117">
        <v>0.65100000000000002</v>
      </c>
      <c r="H63" s="117">
        <v>1</v>
      </c>
      <c r="I63" s="117">
        <v>4</v>
      </c>
      <c r="J63" s="117">
        <v>1</v>
      </c>
      <c r="K63" s="117">
        <v>1</v>
      </c>
      <c r="L63" s="117">
        <v>1</v>
      </c>
      <c r="M63" s="117">
        <v>2</v>
      </c>
      <c r="N63" s="117">
        <v>2</v>
      </c>
      <c r="O63" s="46"/>
    </row>
    <row r="64" spans="1:15" ht="56">
      <c r="A64" s="45" t="s">
        <v>5759</v>
      </c>
      <c r="B64" s="78" t="s">
        <v>6865</v>
      </c>
      <c r="C64" s="45" t="s">
        <v>1348</v>
      </c>
      <c r="D64" s="45" t="s">
        <v>1349</v>
      </c>
      <c r="E64" s="117">
        <v>3315</v>
      </c>
      <c r="F64" s="117">
        <v>1.8280000000000001</v>
      </c>
      <c r="G64" s="117">
        <v>0.76</v>
      </c>
      <c r="H64" s="117">
        <v>1</v>
      </c>
      <c r="I64" s="117">
        <v>4</v>
      </c>
      <c r="J64" s="117">
        <v>1</v>
      </c>
      <c r="K64" s="117">
        <v>1</v>
      </c>
      <c r="L64" s="117">
        <v>2</v>
      </c>
      <c r="M64" s="117">
        <v>2</v>
      </c>
      <c r="N64" s="117">
        <v>3</v>
      </c>
      <c r="O64" s="46"/>
    </row>
    <row r="65" spans="1:15" ht="28">
      <c r="A65" s="45" t="s">
        <v>5760</v>
      </c>
      <c r="B65" s="78" t="s">
        <v>5631</v>
      </c>
      <c r="C65" s="45" t="s">
        <v>5480</v>
      </c>
      <c r="D65" s="45" t="s">
        <v>6741</v>
      </c>
      <c r="E65" s="117">
        <v>3276</v>
      </c>
      <c r="F65" s="117">
        <v>1.911</v>
      </c>
      <c r="G65" s="117">
        <v>0.28399999999999997</v>
      </c>
      <c r="H65" s="117">
        <v>1</v>
      </c>
      <c r="I65" s="117">
        <v>2</v>
      </c>
      <c r="J65" s="117">
        <v>2</v>
      </c>
      <c r="K65" s="117">
        <v>2</v>
      </c>
      <c r="L65" s="117">
        <v>2</v>
      </c>
      <c r="M65" s="117">
        <v>2</v>
      </c>
      <c r="N65" s="117">
        <v>2</v>
      </c>
      <c r="O65" s="46"/>
    </row>
    <row r="66" spans="1:15">
      <c r="A66" s="45"/>
      <c r="B66" s="78" t="s">
        <v>6845</v>
      </c>
      <c r="C66" s="45" t="s">
        <v>5481</v>
      </c>
      <c r="D66" s="45"/>
      <c r="E66" s="86" t="s">
        <v>5944</v>
      </c>
      <c r="F66" s="86" t="s">
        <v>5944</v>
      </c>
      <c r="G66" s="86" t="s">
        <v>5944</v>
      </c>
      <c r="H66" s="86" t="s">
        <v>5944</v>
      </c>
      <c r="I66" s="86" t="s">
        <v>5944</v>
      </c>
      <c r="J66" s="86" t="s">
        <v>5944</v>
      </c>
      <c r="K66" s="86" t="s">
        <v>5944</v>
      </c>
      <c r="L66" s="86" t="s">
        <v>5944</v>
      </c>
      <c r="M66" s="86" t="s">
        <v>5944</v>
      </c>
      <c r="N66" s="86" t="s">
        <v>5944</v>
      </c>
      <c r="O66" s="46"/>
    </row>
    <row r="67" spans="1:15">
      <c r="A67" s="45" t="s">
        <v>5761</v>
      </c>
      <c r="B67" s="78" t="s">
        <v>5944</v>
      </c>
      <c r="C67" s="45" t="s">
        <v>6742</v>
      </c>
      <c r="D67" s="45"/>
      <c r="E67" s="117">
        <v>103</v>
      </c>
      <c r="F67" s="117">
        <v>1</v>
      </c>
      <c r="G67" s="117">
        <v>0</v>
      </c>
      <c r="H67" s="117">
        <v>1</v>
      </c>
      <c r="I67" s="117">
        <v>1</v>
      </c>
      <c r="J67" s="117">
        <v>1</v>
      </c>
      <c r="K67" s="117">
        <v>1</v>
      </c>
      <c r="L67" s="117">
        <v>1</v>
      </c>
      <c r="M67" s="117">
        <v>1</v>
      </c>
      <c r="N67" s="117">
        <v>1</v>
      </c>
      <c r="O67" s="46"/>
    </row>
    <row r="68" spans="1:15">
      <c r="A68" s="45" t="s">
        <v>5762</v>
      </c>
      <c r="B68" s="78" t="s">
        <v>5944</v>
      </c>
      <c r="C68" s="45" t="s">
        <v>6743</v>
      </c>
      <c r="D68" s="45"/>
      <c r="E68" s="117">
        <v>42</v>
      </c>
      <c r="F68" s="117">
        <v>1</v>
      </c>
      <c r="G68" s="117">
        <v>0</v>
      </c>
      <c r="H68" s="117">
        <v>1</v>
      </c>
      <c r="I68" s="117">
        <v>1</v>
      </c>
      <c r="J68" s="117">
        <v>1</v>
      </c>
      <c r="K68" s="117">
        <v>1</v>
      </c>
      <c r="L68" s="117">
        <v>1</v>
      </c>
      <c r="M68" s="117">
        <v>1</v>
      </c>
      <c r="N68" s="117">
        <v>1</v>
      </c>
      <c r="O68" s="46"/>
    </row>
    <row r="69" spans="1:15">
      <c r="A69" s="45" t="s">
        <v>5763</v>
      </c>
      <c r="B69" s="78" t="s">
        <v>5944</v>
      </c>
      <c r="C69" s="45" t="s">
        <v>6744</v>
      </c>
      <c r="D69" s="45"/>
      <c r="E69" s="117">
        <v>15</v>
      </c>
      <c r="F69" s="117">
        <v>1</v>
      </c>
      <c r="G69" s="117">
        <v>0</v>
      </c>
      <c r="H69" s="117">
        <v>1</v>
      </c>
      <c r="I69" s="117">
        <v>1</v>
      </c>
      <c r="J69" s="117">
        <v>1</v>
      </c>
      <c r="K69" s="117">
        <v>1</v>
      </c>
      <c r="L69" s="117">
        <v>1</v>
      </c>
      <c r="M69" s="117">
        <v>1</v>
      </c>
      <c r="N69" s="117">
        <v>1</v>
      </c>
      <c r="O69" s="46"/>
    </row>
    <row r="70" spans="1:15">
      <c r="A70" s="45" t="s">
        <v>5764</v>
      </c>
      <c r="B70" s="78" t="s">
        <v>5944</v>
      </c>
      <c r="C70" s="45" t="s">
        <v>6745</v>
      </c>
      <c r="D70" s="45"/>
      <c r="E70" s="117">
        <v>16</v>
      </c>
      <c r="F70" s="117">
        <v>1</v>
      </c>
      <c r="G70" s="117">
        <v>0</v>
      </c>
      <c r="H70" s="117">
        <v>1</v>
      </c>
      <c r="I70" s="117">
        <v>1</v>
      </c>
      <c r="J70" s="117">
        <v>1</v>
      </c>
      <c r="K70" s="117">
        <v>1</v>
      </c>
      <c r="L70" s="117">
        <v>1</v>
      </c>
      <c r="M70" s="117">
        <v>1</v>
      </c>
      <c r="N70" s="117">
        <v>1</v>
      </c>
      <c r="O70" s="46"/>
    </row>
    <row r="71" spans="1:15">
      <c r="A71" s="45" t="s">
        <v>5765</v>
      </c>
      <c r="B71" s="78" t="s">
        <v>5944</v>
      </c>
      <c r="C71" s="45" t="s">
        <v>6746</v>
      </c>
      <c r="D71" s="45"/>
      <c r="E71" s="117">
        <v>34</v>
      </c>
      <c r="F71" s="117">
        <v>1</v>
      </c>
      <c r="G71" s="117">
        <v>0</v>
      </c>
      <c r="H71" s="117">
        <v>1</v>
      </c>
      <c r="I71" s="117">
        <v>1</v>
      </c>
      <c r="J71" s="117">
        <v>1</v>
      </c>
      <c r="K71" s="117">
        <v>1</v>
      </c>
      <c r="L71" s="117">
        <v>1</v>
      </c>
      <c r="M71" s="117">
        <v>1</v>
      </c>
      <c r="N71" s="117">
        <v>1</v>
      </c>
      <c r="O71" s="46"/>
    </row>
    <row r="72" spans="1:15">
      <c r="A72" s="45" t="s">
        <v>5766</v>
      </c>
      <c r="B72" s="78" t="s">
        <v>5944</v>
      </c>
      <c r="C72" s="45" t="s">
        <v>6747</v>
      </c>
      <c r="D72" s="45"/>
      <c r="E72" s="117">
        <v>192</v>
      </c>
      <c r="F72" s="117">
        <v>1</v>
      </c>
      <c r="G72" s="117">
        <v>0</v>
      </c>
      <c r="H72" s="117">
        <v>1</v>
      </c>
      <c r="I72" s="117">
        <v>1</v>
      </c>
      <c r="J72" s="117">
        <v>1</v>
      </c>
      <c r="K72" s="117">
        <v>1</v>
      </c>
      <c r="L72" s="117">
        <v>1</v>
      </c>
      <c r="M72" s="117">
        <v>1</v>
      </c>
      <c r="N72" s="117">
        <v>1</v>
      </c>
      <c r="O72" s="46"/>
    </row>
    <row r="73" spans="1:15">
      <c r="A73" s="45" t="s">
        <v>5767</v>
      </c>
      <c r="B73" s="78" t="s">
        <v>5944</v>
      </c>
      <c r="C73" s="45" t="s">
        <v>6748</v>
      </c>
      <c r="D73" s="45"/>
      <c r="E73" s="117">
        <v>20</v>
      </c>
      <c r="F73" s="117">
        <v>1</v>
      </c>
      <c r="G73" s="117">
        <v>0</v>
      </c>
      <c r="H73" s="117">
        <v>1</v>
      </c>
      <c r="I73" s="117">
        <v>1</v>
      </c>
      <c r="J73" s="117">
        <v>1</v>
      </c>
      <c r="K73" s="117">
        <v>1</v>
      </c>
      <c r="L73" s="117">
        <v>1</v>
      </c>
      <c r="M73" s="117">
        <v>1</v>
      </c>
      <c r="N73" s="117">
        <v>1</v>
      </c>
      <c r="O73" s="46"/>
    </row>
    <row r="74" spans="1:15">
      <c r="A74" s="45" t="s">
        <v>4637</v>
      </c>
      <c r="B74" s="78" t="s">
        <v>5944</v>
      </c>
      <c r="C74" s="45"/>
      <c r="D74" s="45" t="s">
        <v>1333</v>
      </c>
      <c r="E74" s="86"/>
      <c r="F74" s="86"/>
      <c r="G74" s="86"/>
      <c r="H74" s="86"/>
      <c r="I74" s="86"/>
      <c r="J74" s="86"/>
      <c r="K74" s="86"/>
      <c r="L74" s="86"/>
      <c r="M74" s="86"/>
      <c r="N74" s="86"/>
      <c r="O74" s="46"/>
    </row>
    <row r="75" spans="1:15">
      <c r="A75" s="45"/>
      <c r="B75" s="78" t="s">
        <v>6848</v>
      </c>
      <c r="C75" s="45" t="s">
        <v>5482</v>
      </c>
      <c r="D75" s="45"/>
      <c r="E75" s="86" t="s">
        <v>5944</v>
      </c>
      <c r="F75" s="86" t="s">
        <v>5944</v>
      </c>
      <c r="G75" s="86" t="s">
        <v>5944</v>
      </c>
      <c r="H75" s="86" t="s">
        <v>5944</v>
      </c>
      <c r="I75" s="86" t="s">
        <v>5944</v>
      </c>
      <c r="J75" s="86" t="s">
        <v>5944</v>
      </c>
      <c r="K75" s="86" t="s">
        <v>5944</v>
      </c>
      <c r="L75" s="86" t="s">
        <v>5944</v>
      </c>
      <c r="M75" s="86" t="s">
        <v>5944</v>
      </c>
      <c r="N75" s="86" t="s">
        <v>5944</v>
      </c>
      <c r="O75" s="46"/>
    </row>
    <row r="76" spans="1:15">
      <c r="A76" s="45" t="s">
        <v>5768</v>
      </c>
      <c r="B76" s="78" t="s">
        <v>5944</v>
      </c>
      <c r="C76" s="45" t="s">
        <v>6749</v>
      </c>
      <c r="D76" s="45"/>
      <c r="E76" s="117">
        <v>116</v>
      </c>
      <c r="F76" s="117">
        <v>1</v>
      </c>
      <c r="G76" s="117">
        <v>0</v>
      </c>
      <c r="H76" s="117">
        <v>1</v>
      </c>
      <c r="I76" s="117">
        <v>1</v>
      </c>
      <c r="J76" s="117">
        <v>1</v>
      </c>
      <c r="K76" s="117">
        <v>1</v>
      </c>
      <c r="L76" s="117">
        <v>1</v>
      </c>
      <c r="M76" s="117">
        <v>1</v>
      </c>
      <c r="N76" s="117">
        <v>1</v>
      </c>
      <c r="O76" s="46"/>
    </row>
    <row r="77" spans="1:15">
      <c r="A77" s="45" t="s">
        <v>5769</v>
      </c>
      <c r="B77" s="78" t="s">
        <v>5944</v>
      </c>
      <c r="C77" s="45" t="s">
        <v>6750</v>
      </c>
      <c r="D77" s="45"/>
      <c r="E77" s="117">
        <v>65</v>
      </c>
      <c r="F77" s="117">
        <v>1</v>
      </c>
      <c r="G77" s="117">
        <v>0</v>
      </c>
      <c r="H77" s="117">
        <v>1</v>
      </c>
      <c r="I77" s="117">
        <v>1</v>
      </c>
      <c r="J77" s="117">
        <v>1</v>
      </c>
      <c r="K77" s="117">
        <v>1</v>
      </c>
      <c r="L77" s="117">
        <v>1</v>
      </c>
      <c r="M77" s="117">
        <v>1</v>
      </c>
      <c r="N77" s="117">
        <v>1</v>
      </c>
      <c r="O77" s="46"/>
    </row>
    <row r="78" spans="1:15">
      <c r="A78" s="45" t="s">
        <v>5770</v>
      </c>
      <c r="B78" s="78" t="s">
        <v>5944</v>
      </c>
      <c r="C78" s="45" t="s">
        <v>6751</v>
      </c>
      <c r="D78" s="45"/>
      <c r="E78" s="117">
        <v>78</v>
      </c>
      <c r="F78" s="117">
        <v>1</v>
      </c>
      <c r="G78" s="117">
        <v>0</v>
      </c>
      <c r="H78" s="117">
        <v>1</v>
      </c>
      <c r="I78" s="117">
        <v>1</v>
      </c>
      <c r="J78" s="117">
        <v>1</v>
      </c>
      <c r="K78" s="117">
        <v>1</v>
      </c>
      <c r="L78" s="117">
        <v>1</v>
      </c>
      <c r="M78" s="117">
        <v>1</v>
      </c>
      <c r="N78" s="117">
        <v>1</v>
      </c>
      <c r="O78" s="46"/>
    </row>
    <row r="79" spans="1:15">
      <c r="A79" s="45" t="s">
        <v>5771</v>
      </c>
      <c r="B79" s="78" t="s">
        <v>5944</v>
      </c>
      <c r="C79" s="45" t="s">
        <v>6752</v>
      </c>
      <c r="D79" s="45"/>
      <c r="E79" s="117">
        <v>8</v>
      </c>
      <c r="F79" s="117">
        <v>1</v>
      </c>
      <c r="G79" s="117">
        <v>0</v>
      </c>
      <c r="H79" s="117">
        <v>1</v>
      </c>
      <c r="I79" s="117">
        <v>1</v>
      </c>
      <c r="J79" s="117">
        <v>1</v>
      </c>
      <c r="K79" s="117">
        <v>1</v>
      </c>
      <c r="L79" s="117">
        <v>1</v>
      </c>
      <c r="M79" s="117">
        <v>1</v>
      </c>
      <c r="N79" s="117">
        <v>1</v>
      </c>
      <c r="O79" s="46"/>
    </row>
    <row r="80" spans="1:15">
      <c r="A80" s="45" t="s">
        <v>5772</v>
      </c>
      <c r="B80" s="78" t="s">
        <v>5944</v>
      </c>
      <c r="C80" s="45" t="s">
        <v>6753</v>
      </c>
      <c r="D80" s="45"/>
      <c r="E80" s="117">
        <v>13</v>
      </c>
      <c r="F80" s="117">
        <v>1</v>
      </c>
      <c r="G80" s="117">
        <v>0</v>
      </c>
      <c r="H80" s="117">
        <v>1</v>
      </c>
      <c r="I80" s="117">
        <v>1</v>
      </c>
      <c r="J80" s="117">
        <v>1</v>
      </c>
      <c r="K80" s="117">
        <v>1</v>
      </c>
      <c r="L80" s="117">
        <v>1</v>
      </c>
      <c r="M80" s="117">
        <v>1</v>
      </c>
      <c r="N80" s="117">
        <v>1</v>
      </c>
      <c r="O80" s="46"/>
    </row>
    <row r="81" spans="1:15">
      <c r="A81" s="45" t="s">
        <v>5773</v>
      </c>
      <c r="B81" s="78" t="s">
        <v>5944</v>
      </c>
      <c r="C81" s="45" t="s">
        <v>6754</v>
      </c>
      <c r="D81" s="45"/>
      <c r="E81" s="117">
        <v>26</v>
      </c>
      <c r="F81" s="117">
        <v>1</v>
      </c>
      <c r="G81" s="117">
        <v>0</v>
      </c>
      <c r="H81" s="117">
        <v>1</v>
      </c>
      <c r="I81" s="117">
        <v>1</v>
      </c>
      <c r="J81" s="117">
        <v>1</v>
      </c>
      <c r="K81" s="117">
        <v>1</v>
      </c>
      <c r="L81" s="117">
        <v>1</v>
      </c>
      <c r="M81" s="117">
        <v>1</v>
      </c>
      <c r="N81" s="117">
        <v>1</v>
      </c>
      <c r="O81" s="46"/>
    </row>
    <row r="82" spans="1:15">
      <c r="A82" s="45" t="s">
        <v>5774</v>
      </c>
      <c r="B82" s="78" t="s">
        <v>5944</v>
      </c>
      <c r="C82" s="45" t="s">
        <v>6755</v>
      </c>
      <c r="D82" s="45"/>
      <c r="E82" s="117">
        <v>6</v>
      </c>
      <c r="F82" s="117">
        <v>1</v>
      </c>
      <c r="G82" s="117">
        <v>0</v>
      </c>
      <c r="H82" s="117">
        <v>1</v>
      </c>
      <c r="I82" s="117">
        <v>1</v>
      </c>
      <c r="J82" s="117">
        <v>1</v>
      </c>
      <c r="K82" s="117">
        <v>1</v>
      </c>
      <c r="L82" s="117">
        <v>1</v>
      </c>
      <c r="M82" s="117">
        <v>1</v>
      </c>
      <c r="N82" s="117">
        <v>1</v>
      </c>
      <c r="O82" s="46"/>
    </row>
    <row r="83" spans="1:15">
      <c r="A83" s="45" t="s">
        <v>5775</v>
      </c>
      <c r="B83" s="78" t="s">
        <v>5944</v>
      </c>
      <c r="C83" s="45" t="s">
        <v>6756</v>
      </c>
      <c r="D83" s="45"/>
      <c r="E83" s="117">
        <v>42</v>
      </c>
      <c r="F83" s="117">
        <v>1</v>
      </c>
      <c r="G83" s="117">
        <v>0</v>
      </c>
      <c r="H83" s="117">
        <v>1</v>
      </c>
      <c r="I83" s="117">
        <v>1</v>
      </c>
      <c r="J83" s="117">
        <v>1</v>
      </c>
      <c r="K83" s="117">
        <v>1</v>
      </c>
      <c r="L83" s="117">
        <v>1</v>
      </c>
      <c r="M83" s="117">
        <v>1</v>
      </c>
      <c r="N83" s="117">
        <v>1</v>
      </c>
      <c r="O83" s="46"/>
    </row>
    <row r="84" spans="1:15">
      <c r="A84" s="45" t="s">
        <v>4638</v>
      </c>
      <c r="B84" s="78" t="s">
        <v>5944</v>
      </c>
      <c r="C84" s="45"/>
      <c r="D84" s="45" t="s">
        <v>1333</v>
      </c>
      <c r="E84" s="86"/>
      <c r="F84" s="86"/>
      <c r="G84" s="86"/>
      <c r="H84" s="86"/>
      <c r="I84" s="86"/>
      <c r="J84" s="86"/>
      <c r="K84" s="86"/>
      <c r="L84" s="86"/>
      <c r="M84" s="86"/>
      <c r="N84" s="86"/>
      <c r="O84" s="46"/>
    </row>
    <row r="85" spans="1:15" ht="28">
      <c r="A85" s="45" t="s">
        <v>5776</v>
      </c>
      <c r="B85" s="78" t="s">
        <v>5632</v>
      </c>
      <c r="C85" s="45" t="s">
        <v>5483</v>
      </c>
      <c r="D85" s="45" t="s">
        <v>6757</v>
      </c>
      <c r="E85" s="117">
        <v>3167</v>
      </c>
      <c r="F85" s="117">
        <v>1.99</v>
      </c>
      <c r="G85" s="117">
        <v>0.1</v>
      </c>
      <c r="H85" s="117">
        <v>1</v>
      </c>
      <c r="I85" s="117">
        <v>2</v>
      </c>
      <c r="J85" s="117">
        <v>2</v>
      </c>
      <c r="K85" s="117">
        <v>2</v>
      </c>
      <c r="L85" s="117">
        <v>2</v>
      </c>
      <c r="M85" s="117">
        <v>2</v>
      </c>
      <c r="N85" s="117">
        <v>2</v>
      </c>
      <c r="O85" s="46"/>
    </row>
    <row r="86" spans="1:15" ht="42">
      <c r="A86" s="45"/>
      <c r="B86" s="78" t="s">
        <v>6846</v>
      </c>
      <c r="C86" s="45" t="s">
        <v>1350</v>
      </c>
      <c r="D86" s="45"/>
      <c r="E86" s="86" t="s">
        <v>5944</v>
      </c>
      <c r="F86" s="86" t="s">
        <v>5944</v>
      </c>
      <c r="G86" s="86" t="s">
        <v>5944</v>
      </c>
      <c r="H86" s="86" t="s">
        <v>5944</v>
      </c>
      <c r="I86" s="86" t="s">
        <v>5944</v>
      </c>
      <c r="J86" s="86" t="s">
        <v>5944</v>
      </c>
      <c r="K86" s="86" t="s">
        <v>5944</v>
      </c>
      <c r="L86" s="86" t="s">
        <v>5944</v>
      </c>
      <c r="M86" s="86" t="s">
        <v>5944</v>
      </c>
      <c r="N86" s="86" t="s">
        <v>5944</v>
      </c>
      <c r="O86" s="46"/>
    </row>
    <row r="87" spans="1:15">
      <c r="A87" s="45" t="s">
        <v>5777</v>
      </c>
      <c r="B87" s="78" t="s">
        <v>5944</v>
      </c>
      <c r="C87" s="45" t="s">
        <v>6200</v>
      </c>
      <c r="D87" s="45"/>
      <c r="E87" s="117">
        <v>4</v>
      </c>
      <c r="F87" s="117">
        <v>1</v>
      </c>
      <c r="G87" s="117">
        <v>0</v>
      </c>
      <c r="H87" s="117">
        <v>1</v>
      </c>
      <c r="I87" s="117">
        <v>1</v>
      </c>
      <c r="J87" s="117">
        <v>1</v>
      </c>
      <c r="K87" s="117">
        <v>1</v>
      </c>
      <c r="L87" s="117">
        <v>1</v>
      </c>
      <c r="M87" s="117">
        <v>1</v>
      </c>
      <c r="N87" s="117">
        <v>1</v>
      </c>
      <c r="O87" s="46"/>
    </row>
    <row r="88" spans="1:15">
      <c r="A88" s="45" t="s">
        <v>5778</v>
      </c>
      <c r="B88" s="78" t="s">
        <v>5944</v>
      </c>
      <c r="C88" s="45" t="s">
        <v>6201</v>
      </c>
      <c r="D88" s="45"/>
      <c r="E88" s="117">
        <v>1</v>
      </c>
      <c r="F88" s="117">
        <v>1</v>
      </c>
      <c r="G88" s="86" t="s">
        <v>71</v>
      </c>
      <c r="H88" s="117">
        <v>1</v>
      </c>
      <c r="I88" s="117">
        <v>1</v>
      </c>
      <c r="J88" s="117">
        <v>1</v>
      </c>
      <c r="K88" s="117">
        <v>1</v>
      </c>
      <c r="L88" s="117">
        <v>1</v>
      </c>
      <c r="M88" s="117">
        <v>1</v>
      </c>
      <c r="N88" s="117">
        <v>1</v>
      </c>
      <c r="O88" s="46"/>
    </row>
    <row r="89" spans="1:15">
      <c r="A89" s="45" t="s">
        <v>5779</v>
      </c>
      <c r="B89" s="78" t="s">
        <v>5944</v>
      </c>
      <c r="C89" s="45" t="s">
        <v>6202</v>
      </c>
      <c r="D89" s="45"/>
      <c r="E89" s="117">
        <v>15</v>
      </c>
      <c r="F89" s="117">
        <v>1</v>
      </c>
      <c r="G89" s="117">
        <v>0</v>
      </c>
      <c r="H89" s="117">
        <v>1</v>
      </c>
      <c r="I89" s="117">
        <v>1</v>
      </c>
      <c r="J89" s="117">
        <v>1</v>
      </c>
      <c r="K89" s="117">
        <v>1</v>
      </c>
      <c r="L89" s="117">
        <v>1</v>
      </c>
      <c r="M89" s="117">
        <v>1</v>
      </c>
      <c r="N89" s="117">
        <v>1</v>
      </c>
      <c r="O89" s="46"/>
    </row>
    <row r="90" spans="1:15">
      <c r="A90" s="45" t="s">
        <v>5780</v>
      </c>
      <c r="B90" s="78" t="s">
        <v>5944</v>
      </c>
      <c r="C90" s="45" t="s">
        <v>6203</v>
      </c>
      <c r="D90" s="45"/>
      <c r="E90" s="117">
        <v>7</v>
      </c>
      <c r="F90" s="117">
        <v>1</v>
      </c>
      <c r="G90" s="117">
        <v>0</v>
      </c>
      <c r="H90" s="117">
        <v>1</v>
      </c>
      <c r="I90" s="117">
        <v>1</v>
      </c>
      <c r="J90" s="117">
        <v>1</v>
      </c>
      <c r="K90" s="117">
        <v>1</v>
      </c>
      <c r="L90" s="117">
        <v>1</v>
      </c>
      <c r="M90" s="117">
        <v>1</v>
      </c>
      <c r="N90" s="117">
        <v>1</v>
      </c>
      <c r="O90" s="46"/>
    </row>
    <row r="91" spans="1:15">
      <c r="A91" s="45" t="s">
        <v>5781</v>
      </c>
      <c r="B91" s="78" t="s">
        <v>5944</v>
      </c>
      <c r="C91" s="45" t="s">
        <v>6204</v>
      </c>
      <c r="D91" s="45"/>
      <c r="E91" s="117">
        <v>7</v>
      </c>
      <c r="F91" s="117">
        <v>1</v>
      </c>
      <c r="G91" s="117">
        <v>0</v>
      </c>
      <c r="H91" s="117">
        <v>1</v>
      </c>
      <c r="I91" s="117">
        <v>1</v>
      </c>
      <c r="J91" s="117">
        <v>1</v>
      </c>
      <c r="K91" s="117">
        <v>1</v>
      </c>
      <c r="L91" s="117">
        <v>1</v>
      </c>
      <c r="M91" s="117">
        <v>1</v>
      </c>
      <c r="N91" s="117">
        <v>1</v>
      </c>
      <c r="O91" s="46"/>
    </row>
    <row r="92" spans="1:15">
      <c r="A92" s="45" t="s">
        <v>5782</v>
      </c>
      <c r="B92" s="78" t="s">
        <v>5944</v>
      </c>
      <c r="C92" s="45" t="s">
        <v>6205</v>
      </c>
      <c r="D92" s="45"/>
      <c r="E92" s="117">
        <v>4</v>
      </c>
      <c r="F92" s="117">
        <v>1</v>
      </c>
      <c r="G92" s="117">
        <v>0</v>
      </c>
      <c r="H92" s="117">
        <v>1</v>
      </c>
      <c r="I92" s="117">
        <v>1</v>
      </c>
      <c r="J92" s="117">
        <v>1</v>
      </c>
      <c r="K92" s="117">
        <v>1</v>
      </c>
      <c r="L92" s="117">
        <v>1</v>
      </c>
      <c r="M92" s="117">
        <v>1</v>
      </c>
      <c r="N92" s="117">
        <v>1</v>
      </c>
      <c r="O92" s="46"/>
    </row>
    <row r="93" spans="1:15">
      <c r="A93" s="45" t="s">
        <v>5783</v>
      </c>
      <c r="B93" s="78" t="s">
        <v>5944</v>
      </c>
      <c r="C93" s="45" t="s">
        <v>6206</v>
      </c>
      <c r="D93" s="45"/>
      <c r="E93" s="117">
        <v>9</v>
      </c>
      <c r="F93" s="117">
        <v>1</v>
      </c>
      <c r="G93" s="117">
        <v>0</v>
      </c>
      <c r="H93" s="117">
        <v>1</v>
      </c>
      <c r="I93" s="117">
        <v>1</v>
      </c>
      <c r="J93" s="117">
        <v>1</v>
      </c>
      <c r="K93" s="117">
        <v>1</v>
      </c>
      <c r="L93" s="117">
        <v>1</v>
      </c>
      <c r="M93" s="117">
        <v>1</v>
      </c>
      <c r="N93" s="117">
        <v>1</v>
      </c>
      <c r="O93" s="46"/>
    </row>
    <row r="94" spans="1:15">
      <c r="A94" s="45" t="s">
        <v>5784</v>
      </c>
      <c r="B94" s="78" t="s">
        <v>5944</v>
      </c>
      <c r="C94" s="45" t="s">
        <v>6207</v>
      </c>
      <c r="D94" s="45"/>
      <c r="E94" s="117">
        <v>6</v>
      </c>
      <c r="F94" s="117">
        <v>1</v>
      </c>
      <c r="G94" s="117">
        <v>0</v>
      </c>
      <c r="H94" s="117">
        <v>1</v>
      </c>
      <c r="I94" s="117">
        <v>1</v>
      </c>
      <c r="J94" s="117">
        <v>1</v>
      </c>
      <c r="K94" s="117">
        <v>1</v>
      </c>
      <c r="L94" s="117">
        <v>1</v>
      </c>
      <c r="M94" s="117">
        <v>1</v>
      </c>
      <c r="N94" s="117">
        <v>1</v>
      </c>
      <c r="O94" s="46"/>
    </row>
    <row r="95" spans="1:15">
      <c r="A95" s="45" t="s">
        <v>4639</v>
      </c>
      <c r="B95" s="78" t="s">
        <v>5944</v>
      </c>
      <c r="C95" s="45"/>
      <c r="D95" s="45" t="s">
        <v>1333</v>
      </c>
      <c r="E95" s="86"/>
      <c r="F95" s="86"/>
      <c r="G95" s="86"/>
      <c r="H95" s="86"/>
      <c r="I95" s="86"/>
      <c r="J95" s="86"/>
      <c r="K95" s="86"/>
      <c r="L95" s="86"/>
      <c r="M95" s="86"/>
      <c r="N95" s="86"/>
      <c r="O95" s="46"/>
    </row>
    <row r="96" spans="1:15" ht="28">
      <c r="A96" s="45"/>
      <c r="B96" s="78" t="s">
        <v>6849</v>
      </c>
      <c r="C96" s="45" t="s">
        <v>1351</v>
      </c>
      <c r="D96" s="45"/>
      <c r="E96" s="86" t="s">
        <v>5944</v>
      </c>
      <c r="F96" s="86" t="s">
        <v>5944</v>
      </c>
      <c r="G96" s="86" t="s">
        <v>5944</v>
      </c>
      <c r="H96" s="86" t="s">
        <v>5944</v>
      </c>
      <c r="I96" s="86" t="s">
        <v>5944</v>
      </c>
      <c r="J96" s="86" t="s">
        <v>5944</v>
      </c>
      <c r="K96" s="86" t="s">
        <v>5944</v>
      </c>
      <c r="L96" s="86" t="s">
        <v>5944</v>
      </c>
      <c r="M96" s="86" t="s">
        <v>5944</v>
      </c>
      <c r="N96" s="86" t="s">
        <v>5944</v>
      </c>
      <c r="O96" s="46"/>
    </row>
    <row r="97" spans="1:15">
      <c r="A97" s="45" t="s">
        <v>5785</v>
      </c>
      <c r="B97" s="78" t="s">
        <v>5944</v>
      </c>
      <c r="C97" s="45" t="s">
        <v>6585</v>
      </c>
      <c r="D97" s="45"/>
      <c r="E97" s="117">
        <v>6</v>
      </c>
      <c r="F97" s="117">
        <v>1</v>
      </c>
      <c r="G97" s="117">
        <v>0</v>
      </c>
      <c r="H97" s="117">
        <v>1</v>
      </c>
      <c r="I97" s="117">
        <v>1</v>
      </c>
      <c r="J97" s="117">
        <v>1</v>
      </c>
      <c r="K97" s="117">
        <v>1</v>
      </c>
      <c r="L97" s="117">
        <v>1</v>
      </c>
      <c r="M97" s="117">
        <v>1</v>
      </c>
      <c r="N97" s="117">
        <v>1</v>
      </c>
      <c r="O97" s="46"/>
    </row>
    <row r="98" spans="1:15">
      <c r="A98" s="45" t="s">
        <v>5786</v>
      </c>
      <c r="B98" s="78" t="s">
        <v>5944</v>
      </c>
      <c r="C98" s="45" t="s">
        <v>6586</v>
      </c>
      <c r="D98" s="45"/>
      <c r="E98" s="117">
        <v>4</v>
      </c>
      <c r="F98" s="117">
        <v>1</v>
      </c>
      <c r="G98" s="117">
        <v>0</v>
      </c>
      <c r="H98" s="117">
        <v>1</v>
      </c>
      <c r="I98" s="117">
        <v>1</v>
      </c>
      <c r="J98" s="117">
        <v>1</v>
      </c>
      <c r="K98" s="117">
        <v>1</v>
      </c>
      <c r="L98" s="117">
        <v>1</v>
      </c>
      <c r="M98" s="117">
        <v>1</v>
      </c>
      <c r="N98" s="117">
        <v>1</v>
      </c>
      <c r="O98" s="46"/>
    </row>
    <row r="99" spans="1:15">
      <c r="A99" s="45" t="s">
        <v>5787</v>
      </c>
      <c r="B99" s="78" t="s">
        <v>5944</v>
      </c>
      <c r="C99" s="45" t="s">
        <v>6587</v>
      </c>
      <c r="D99" s="45"/>
      <c r="E99" s="117">
        <v>4</v>
      </c>
      <c r="F99" s="117">
        <v>1</v>
      </c>
      <c r="G99" s="117">
        <v>0</v>
      </c>
      <c r="H99" s="117">
        <v>1</v>
      </c>
      <c r="I99" s="117">
        <v>1</v>
      </c>
      <c r="J99" s="117">
        <v>1</v>
      </c>
      <c r="K99" s="117">
        <v>1</v>
      </c>
      <c r="L99" s="117">
        <v>1</v>
      </c>
      <c r="M99" s="117">
        <v>1</v>
      </c>
      <c r="N99" s="117">
        <v>1</v>
      </c>
      <c r="O99" s="46"/>
    </row>
    <row r="100" spans="1:15">
      <c r="A100" s="45" t="s">
        <v>5788</v>
      </c>
      <c r="B100" s="78" t="s">
        <v>5944</v>
      </c>
      <c r="C100" s="45" t="s">
        <v>6588</v>
      </c>
      <c r="D100" s="45"/>
      <c r="E100" s="117">
        <v>3</v>
      </c>
      <c r="F100" s="117">
        <v>1</v>
      </c>
      <c r="G100" s="117">
        <v>0</v>
      </c>
      <c r="H100" s="117">
        <v>1</v>
      </c>
      <c r="I100" s="117">
        <v>1</v>
      </c>
      <c r="J100" s="117">
        <v>1</v>
      </c>
      <c r="K100" s="117">
        <v>1</v>
      </c>
      <c r="L100" s="117">
        <v>1</v>
      </c>
      <c r="M100" s="117">
        <v>1</v>
      </c>
      <c r="N100" s="117">
        <v>1</v>
      </c>
      <c r="O100" s="46"/>
    </row>
    <row r="101" spans="1:15">
      <c r="A101" s="45" t="s">
        <v>5789</v>
      </c>
      <c r="B101" s="78" t="s">
        <v>5944</v>
      </c>
      <c r="C101" s="45" t="s">
        <v>6589</v>
      </c>
      <c r="D101" s="45"/>
      <c r="E101" s="117">
        <v>4</v>
      </c>
      <c r="F101" s="117">
        <v>1</v>
      </c>
      <c r="G101" s="117">
        <v>0</v>
      </c>
      <c r="H101" s="117">
        <v>1</v>
      </c>
      <c r="I101" s="117">
        <v>1</v>
      </c>
      <c r="J101" s="117">
        <v>1</v>
      </c>
      <c r="K101" s="117">
        <v>1</v>
      </c>
      <c r="L101" s="117">
        <v>1</v>
      </c>
      <c r="M101" s="117">
        <v>1</v>
      </c>
      <c r="N101" s="117">
        <v>1</v>
      </c>
      <c r="O101" s="46"/>
    </row>
    <row r="102" spans="1:15">
      <c r="A102" s="45" t="s">
        <v>5790</v>
      </c>
      <c r="B102" s="78" t="s">
        <v>5944</v>
      </c>
      <c r="C102" s="45" t="s">
        <v>6590</v>
      </c>
      <c r="D102" s="45"/>
      <c r="E102" s="117">
        <v>12</v>
      </c>
      <c r="F102" s="117">
        <v>1</v>
      </c>
      <c r="G102" s="117">
        <v>0</v>
      </c>
      <c r="H102" s="117">
        <v>1</v>
      </c>
      <c r="I102" s="117">
        <v>1</v>
      </c>
      <c r="J102" s="117">
        <v>1</v>
      </c>
      <c r="K102" s="117">
        <v>1</v>
      </c>
      <c r="L102" s="117">
        <v>1</v>
      </c>
      <c r="M102" s="117">
        <v>1</v>
      </c>
      <c r="N102" s="117">
        <v>1</v>
      </c>
      <c r="O102" s="46"/>
    </row>
    <row r="103" spans="1:15">
      <c r="A103" s="45" t="s">
        <v>4640</v>
      </c>
      <c r="B103" s="78" t="s">
        <v>5944</v>
      </c>
      <c r="C103" s="45"/>
      <c r="D103" s="45" t="s">
        <v>1333</v>
      </c>
      <c r="E103" s="86"/>
      <c r="F103" s="86"/>
      <c r="G103" s="86"/>
      <c r="H103" s="86"/>
      <c r="I103" s="86"/>
      <c r="J103" s="86"/>
      <c r="K103" s="86"/>
      <c r="L103" s="86"/>
      <c r="M103" s="86"/>
      <c r="N103" s="86"/>
      <c r="O103" s="46"/>
    </row>
    <row r="104" spans="1:15" ht="70">
      <c r="A104" s="45" t="s">
        <v>5791</v>
      </c>
      <c r="B104" s="78" t="s">
        <v>5633</v>
      </c>
      <c r="C104" s="45" t="s">
        <v>5484</v>
      </c>
      <c r="D104" s="45" t="s">
        <v>6591</v>
      </c>
      <c r="E104" s="117">
        <v>3188</v>
      </c>
      <c r="F104" s="117">
        <v>2.1379999999999999</v>
      </c>
      <c r="G104" s="117">
        <v>1.472</v>
      </c>
      <c r="H104" s="117">
        <v>1</v>
      </c>
      <c r="I104" s="117">
        <v>5</v>
      </c>
      <c r="J104" s="117">
        <v>1</v>
      </c>
      <c r="K104" s="117">
        <v>1</v>
      </c>
      <c r="L104" s="117">
        <v>2</v>
      </c>
      <c r="M104" s="117">
        <v>2</v>
      </c>
      <c r="N104" s="117">
        <v>5</v>
      </c>
      <c r="O104" s="46"/>
    </row>
    <row r="105" spans="1:15" ht="70">
      <c r="A105" s="45" t="s">
        <v>5792</v>
      </c>
      <c r="B105" s="78" t="s">
        <v>5944</v>
      </c>
      <c r="C105" s="45" t="s">
        <v>5485</v>
      </c>
      <c r="D105" s="45" t="s">
        <v>6591</v>
      </c>
      <c r="E105" s="117">
        <v>3001</v>
      </c>
      <c r="F105" s="117">
        <v>2.8140000000000001</v>
      </c>
      <c r="G105" s="117">
        <v>1.651</v>
      </c>
      <c r="H105" s="117">
        <v>1</v>
      </c>
      <c r="I105" s="117">
        <v>5</v>
      </c>
      <c r="J105" s="117">
        <v>1</v>
      </c>
      <c r="K105" s="117">
        <v>1</v>
      </c>
      <c r="L105" s="117">
        <v>2</v>
      </c>
      <c r="M105" s="117">
        <v>5</v>
      </c>
      <c r="N105" s="117">
        <v>5</v>
      </c>
      <c r="O105" s="46"/>
    </row>
    <row r="106" spans="1:15" ht="70">
      <c r="A106" s="45" t="s">
        <v>5793</v>
      </c>
      <c r="B106" s="78" t="s">
        <v>5944</v>
      </c>
      <c r="C106" s="45" t="s">
        <v>5486</v>
      </c>
      <c r="D106" s="45" t="s">
        <v>6591</v>
      </c>
      <c r="E106" s="117">
        <v>3157</v>
      </c>
      <c r="F106" s="117">
        <v>1.875</v>
      </c>
      <c r="G106" s="117">
        <v>0.95799999999999996</v>
      </c>
      <c r="H106" s="117">
        <v>1</v>
      </c>
      <c r="I106" s="117">
        <v>5</v>
      </c>
      <c r="J106" s="117">
        <v>1</v>
      </c>
      <c r="K106" s="117">
        <v>1</v>
      </c>
      <c r="L106" s="117">
        <v>2</v>
      </c>
      <c r="M106" s="117">
        <v>2</v>
      </c>
      <c r="N106" s="117">
        <v>3</v>
      </c>
      <c r="O106" s="46"/>
    </row>
    <row r="107" spans="1:15" ht="70">
      <c r="A107" s="45" t="s">
        <v>5794</v>
      </c>
      <c r="B107" s="78" t="s">
        <v>5944</v>
      </c>
      <c r="C107" s="45" t="s">
        <v>5487</v>
      </c>
      <c r="D107" s="45" t="s">
        <v>6591</v>
      </c>
      <c r="E107" s="117">
        <v>3114</v>
      </c>
      <c r="F107" s="117">
        <v>2.2549999999999999</v>
      </c>
      <c r="G107" s="117">
        <v>0.97299999999999998</v>
      </c>
      <c r="H107" s="117">
        <v>1</v>
      </c>
      <c r="I107" s="117">
        <v>5</v>
      </c>
      <c r="J107" s="117">
        <v>1</v>
      </c>
      <c r="K107" s="117">
        <v>2</v>
      </c>
      <c r="L107" s="117">
        <v>2</v>
      </c>
      <c r="M107" s="117">
        <v>3</v>
      </c>
      <c r="N107" s="117">
        <v>4</v>
      </c>
      <c r="O107" s="46"/>
    </row>
    <row r="108" spans="1:15" ht="70">
      <c r="A108" s="45" t="s">
        <v>5795</v>
      </c>
      <c r="B108" s="78" t="s">
        <v>5634</v>
      </c>
      <c r="C108" s="45" t="s">
        <v>5366</v>
      </c>
      <c r="D108" s="45" t="s">
        <v>6591</v>
      </c>
      <c r="E108" s="117">
        <v>3172</v>
      </c>
      <c r="F108" s="117">
        <v>2.0630000000000002</v>
      </c>
      <c r="G108" s="117">
        <v>1.4990000000000001</v>
      </c>
      <c r="H108" s="117">
        <v>1</v>
      </c>
      <c r="I108" s="117">
        <v>5</v>
      </c>
      <c r="J108" s="117">
        <v>1</v>
      </c>
      <c r="K108" s="117">
        <v>1</v>
      </c>
      <c r="L108" s="117">
        <v>1</v>
      </c>
      <c r="M108" s="117">
        <v>2</v>
      </c>
      <c r="N108" s="117">
        <v>5</v>
      </c>
      <c r="O108" s="46"/>
    </row>
    <row r="109" spans="1:15" ht="70">
      <c r="A109" s="27" t="s">
        <v>5796</v>
      </c>
      <c r="B109" s="79" t="s">
        <v>5944</v>
      </c>
      <c r="C109" s="45" t="s">
        <v>5485</v>
      </c>
      <c r="D109" s="45" t="s">
        <v>6591</v>
      </c>
      <c r="E109" s="117">
        <v>3007</v>
      </c>
      <c r="F109" s="117">
        <v>2.8260000000000001</v>
      </c>
      <c r="G109" s="117">
        <v>1.667</v>
      </c>
      <c r="H109" s="117">
        <v>1</v>
      </c>
      <c r="I109" s="117">
        <v>5</v>
      </c>
      <c r="J109" s="117">
        <v>1</v>
      </c>
      <c r="K109" s="117">
        <v>1</v>
      </c>
      <c r="L109" s="117">
        <v>2</v>
      </c>
      <c r="M109" s="117">
        <v>5</v>
      </c>
      <c r="N109" s="117">
        <v>5</v>
      </c>
      <c r="O109" s="46"/>
    </row>
    <row r="110" spans="1:15" ht="70">
      <c r="A110" s="27" t="s">
        <v>5797</v>
      </c>
      <c r="B110" s="79" t="s">
        <v>5944</v>
      </c>
      <c r="C110" s="45" t="s">
        <v>5486</v>
      </c>
      <c r="D110" s="45" t="s">
        <v>6591</v>
      </c>
      <c r="E110" s="117">
        <v>3171</v>
      </c>
      <c r="F110" s="117">
        <v>1.9950000000000001</v>
      </c>
      <c r="G110" s="117">
        <v>1.0049999999999999</v>
      </c>
      <c r="H110" s="117">
        <v>1</v>
      </c>
      <c r="I110" s="117">
        <v>5</v>
      </c>
      <c r="J110" s="117">
        <v>1</v>
      </c>
      <c r="K110" s="117">
        <v>1</v>
      </c>
      <c r="L110" s="117">
        <v>2</v>
      </c>
      <c r="M110" s="117">
        <v>2</v>
      </c>
      <c r="N110" s="117">
        <v>3</v>
      </c>
      <c r="O110" s="46"/>
    </row>
    <row r="111" spans="1:15" ht="70">
      <c r="A111" s="27" t="s">
        <v>5798</v>
      </c>
      <c r="B111" s="79" t="s">
        <v>5944</v>
      </c>
      <c r="C111" s="45" t="s">
        <v>5487</v>
      </c>
      <c r="D111" s="45" t="s">
        <v>6591</v>
      </c>
      <c r="E111" s="117">
        <v>3096</v>
      </c>
      <c r="F111" s="117">
        <v>2.5659999999999998</v>
      </c>
      <c r="G111" s="117">
        <v>1.034</v>
      </c>
      <c r="H111" s="117">
        <v>1</v>
      </c>
      <c r="I111" s="117">
        <v>5</v>
      </c>
      <c r="J111" s="117">
        <v>1</v>
      </c>
      <c r="K111" s="117">
        <v>2</v>
      </c>
      <c r="L111" s="117">
        <v>2</v>
      </c>
      <c r="M111" s="117">
        <v>3</v>
      </c>
      <c r="N111" s="117">
        <v>4</v>
      </c>
      <c r="O111" s="46"/>
    </row>
    <row r="112" spans="1:15" ht="70">
      <c r="A112" s="27" t="s">
        <v>5799</v>
      </c>
      <c r="B112" s="79" t="s">
        <v>5635</v>
      </c>
      <c r="C112" s="45" t="s">
        <v>5492</v>
      </c>
      <c r="D112" s="45" t="s">
        <v>6591</v>
      </c>
      <c r="E112" s="117">
        <v>3173</v>
      </c>
      <c r="F112" s="117">
        <v>1.9430000000000001</v>
      </c>
      <c r="G112" s="117">
        <v>1.514</v>
      </c>
      <c r="H112" s="117">
        <v>1</v>
      </c>
      <c r="I112" s="117">
        <v>5</v>
      </c>
      <c r="J112" s="117">
        <v>1</v>
      </c>
      <c r="K112" s="117">
        <v>1</v>
      </c>
      <c r="L112" s="117">
        <v>1</v>
      </c>
      <c r="M112" s="117">
        <v>2</v>
      </c>
      <c r="N112" s="117">
        <v>5</v>
      </c>
      <c r="O112" s="46"/>
    </row>
    <row r="113" spans="1:15" ht="70">
      <c r="A113" s="27" t="s">
        <v>5800</v>
      </c>
      <c r="B113" s="79" t="s">
        <v>5944</v>
      </c>
      <c r="C113" s="45" t="s">
        <v>5485</v>
      </c>
      <c r="D113" s="45" t="s">
        <v>6591</v>
      </c>
      <c r="E113" s="117">
        <v>3017</v>
      </c>
      <c r="F113" s="117">
        <v>2.6720000000000002</v>
      </c>
      <c r="G113" s="117">
        <v>1.7370000000000001</v>
      </c>
      <c r="H113" s="117">
        <v>1</v>
      </c>
      <c r="I113" s="117">
        <v>5</v>
      </c>
      <c r="J113" s="117">
        <v>1</v>
      </c>
      <c r="K113" s="117">
        <v>1</v>
      </c>
      <c r="L113" s="117">
        <v>2</v>
      </c>
      <c r="M113" s="117">
        <v>5</v>
      </c>
      <c r="N113" s="117">
        <v>5</v>
      </c>
      <c r="O113" s="46"/>
    </row>
    <row r="114" spans="1:15" ht="70">
      <c r="A114" s="27" t="s">
        <v>5801</v>
      </c>
      <c r="B114" s="79" t="s">
        <v>5944</v>
      </c>
      <c r="C114" s="45" t="s">
        <v>5486</v>
      </c>
      <c r="D114" s="45" t="s">
        <v>6591</v>
      </c>
      <c r="E114" s="117">
        <v>3160</v>
      </c>
      <c r="F114" s="117">
        <v>1.921</v>
      </c>
      <c r="G114" s="117">
        <v>1.0449999999999999</v>
      </c>
      <c r="H114" s="117">
        <v>1</v>
      </c>
      <c r="I114" s="117">
        <v>5</v>
      </c>
      <c r="J114" s="117">
        <v>1</v>
      </c>
      <c r="K114" s="117">
        <v>1</v>
      </c>
      <c r="L114" s="117">
        <v>2</v>
      </c>
      <c r="M114" s="117">
        <v>2</v>
      </c>
      <c r="N114" s="117">
        <v>3</v>
      </c>
      <c r="O114" s="46"/>
    </row>
    <row r="115" spans="1:15" ht="70">
      <c r="A115" s="27" t="s">
        <v>5802</v>
      </c>
      <c r="B115" s="79" t="s">
        <v>5944</v>
      </c>
      <c r="C115" s="45" t="s">
        <v>5487</v>
      </c>
      <c r="D115" s="45" t="s">
        <v>6591</v>
      </c>
      <c r="E115" s="117">
        <v>3107</v>
      </c>
      <c r="F115" s="117">
        <v>2.5110000000000001</v>
      </c>
      <c r="G115" s="117">
        <v>1.042</v>
      </c>
      <c r="H115" s="117">
        <v>1</v>
      </c>
      <c r="I115" s="117">
        <v>5</v>
      </c>
      <c r="J115" s="117">
        <v>1</v>
      </c>
      <c r="K115" s="117">
        <v>2</v>
      </c>
      <c r="L115" s="117">
        <v>2</v>
      </c>
      <c r="M115" s="117">
        <v>3</v>
      </c>
      <c r="N115" s="117">
        <v>4</v>
      </c>
      <c r="O115" s="46"/>
    </row>
    <row r="116" spans="1:15" ht="70">
      <c r="A116" s="27" t="s">
        <v>5803</v>
      </c>
      <c r="B116" s="79" t="s">
        <v>5636</v>
      </c>
      <c r="C116" s="45" t="s">
        <v>5493</v>
      </c>
      <c r="D116" s="27" t="s">
        <v>6592</v>
      </c>
      <c r="E116" s="117">
        <v>3328</v>
      </c>
      <c r="F116" s="117">
        <v>1.169</v>
      </c>
      <c r="G116" s="117">
        <v>0.63100000000000001</v>
      </c>
      <c r="H116" s="117">
        <v>1</v>
      </c>
      <c r="I116" s="117">
        <v>5</v>
      </c>
      <c r="J116" s="117">
        <v>1</v>
      </c>
      <c r="K116" s="117">
        <v>1</v>
      </c>
      <c r="L116" s="117">
        <v>1</v>
      </c>
      <c r="M116" s="117">
        <v>1</v>
      </c>
      <c r="N116" s="117">
        <v>1</v>
      </c>
      <c r="O116" s="46"/>
    </row>
    <row r="117" spans="1:15" ht="70">
      <c r="A117" s="27" t="s">
        <v>5804</v>
      </c>
      <c r="B117" s="79" t="s">
        <v>5944</v>
      </c>
      <c r="C117" s="45" t="s">
        <v>5494</v>
      </c>
      <c r="D117" s="27" t="s">
        <v>6592</v>
      </c>
      <c r="E117" s="117">
        <v>3316</v>
      </c>
      <c r="F117" s="117">
        <v>1.1639999999999999</v>
      </c>
      <c r="G117" s="117">
        <v>0.63300000000000001</v>
      </c>
      <c r="H117" s="117">
        <v>1</v>
      </c>
      <c r="I117" s="117">
        <v>5</v>
      </c>
      <c r="J117" s="117">
        <v>1</v>
      </c>
      <c r="K117" s="117">
        <v>1</v>
      </c>
      <c r="L117" s="117">
        <v>1</v>
      </c>
      <c r="M117" s="117">
        <v>1</v>
      </c>
      <c r="N117" s="117">
        <v>1</v>
      </c>
      <c r="O117" s="46"/>
    </row>
    <row r="118" spans="1:15" ht="70">
      <c r="A118" s="27" t="s">
        <v>5805</v>
      </c>
      <c r="B118" s="79" t="s">
        <v>5944</v>
      </c>
      <c r="C118" s="45" t="s">
        <v>5495</v>
      </c>
      <c r="D118" s="27" t="s">
        <v>6592</v>
      </c>
      <c r="E118" s="117">
        <v>3323</v>
      </c>
      <c r="F118" s="117">
        <v>1.157</v>
      </c>
      <c r="G118" s="117">
        <v>0.60699999999999998</v>
      </c>
      <c r="H118" s="117">
        <v>1</v>
      </c>
      <c r="I118" s="117">
        <v>5</v>
      </c>
      <c r="J118" s="117">
        <v>1</v>
      </c>
      <c r="K118" s="117">
        <v>1</v>
      </c>
      <c r="L118" s="117">
        <v>1</v>
      </c>
      <c r="M118" s="117">
        <v>1</v>
      </c>
      <c r="N118" s="117">
        <v>1</v>
      </c>
      <c r="O118" s="46"/>
    </row>
    <row r="119" spans="1:15" ht="70">
      <c r="A119" s="27" t="s">
        <v>5806</v>
      </c>
      <c r="B119" s="79" t="s">
        <v>5944</v>
      </c>
      <c r="C119" s="45" t="s">
        <v>5496</v>
      </c>
      <c r="D119" s="27" t="s">
        <v>6592</v>
      </c>
      <c r="E119" s="117">
        <v>3314</v>
      </c>
      <c r="F119" s="117">
        <v>1.1859999999999999</v>
      </c>
      <c r="G119" s="117">
        <v>0.66500000000000004</v>
      </c>
      <c r="H119" s="117">
        <v>1</v>
      </c>
      <c r="I119" s="117">
        <v>5</v>
      </c>
      <c r="J119" s="117">
        <v>1</v>
      </c>
      <c r="K119" s="117">
        <v>1</v>
      </c>
      <c r="L119" s="117">
        <v>1</v>
      </c>
      <c r="M119" s="117">
        <v>1</v>
      </c>
      <c r="N119" s="117">
        <v>1</v>
      </c>
      <c r="O119" s="46"/>
    </row>
    <row r="120" spans="1:15" ht="56">
      <c r="A120" s="27" t="s">
        <v>5807</v>
      </c>
      <c r="B120" s="79" t="s">
        <v>5637</v>
      </c>
      <c r="C120" s="45" t="s">
        <v>358</v>
      </c>
      <c r="D120" s="27" t="s">
        <v>6593</v>
      </c>
      <c r="E120" s="117">
        <v>3316</v>
      </c>
      <c r="F120" s="117">
        <v>2.6909999999999998</v>
      </c>
      <c r="G120" s="117">
        <v>0.96099999999999997</v>
      </c>
      <c r="H120" s="117">
        <v>1</v>
      </c>
      <c r="I120" s="117">
        <v>4</v>
      </c>
      <c r="J120" s="117">
        <v>1</v>
      </c>
      <c r="K120" s="117">
        <v>2</v>
      </c>
      <c r="L120" s="117">
        <v>3</v>
      </c>
      <c r="M120" s="117">
        <v>3</v>
      </c>
      <c r="N120" s="117">
        <v>4</v>
      </c>
      <c r="O120" s="46"/>
    </row>
    <row r="121" spans="1:15" ht="56">
      <c r="A121" s="27" t="s">
        <v>5808</v>
      </c>
      <c r="B121" s="79" t="s">
        <v>5944</v>
      </c>
      <c r="C121" s="45" t="s">
        <v>5497</v>
      </c>
      <c r="D121" s="27" t="s">
        <v>6593</v>
      </c>
      <c r="E121" s="117">
        <v>3279</v>
      </c>
      <c r="F121" s="117">
        <v>2.7349999999999999</v>
      </c>
      <c r="G121" s="117">
        <v>0.94799999999999995</v>
      </c>
      <c r="H121" s="117">
        <v>1</v>
      </c>
      <c r="I121" s="117">
        <v>4</v>
      </c>
      <c r="J121" s="117">
        <v>2</v>
      </c>
      <c r="K121" s="117">
        <v>2</v>
      </c>
      <c r="L121" s="117">
        <v>3</v>
      </c>
      <c r="M121" s="117">
        <v>4</v>
      </c>
      <c r="N121" s="117">
        <v>4</v>
      </c>
      <c r="O121" s="46"/>
    </row>
    <row r="122" spans="1:15" ht="56">
      <c r="A122" s="27" t="s">
        <v>5809</v>
      </c>
      <c r="B122" s="79" t="s">
        <v>5944</v>
      </c>
      <c r="C122" s="45" t="s">
        <v>5498</v>
      </c>
      <c r="D122" s="27" t="s">
        <v>6593</v>
      </c>
      <c r="E122" s="117">
        <v>3220</v>
      </c>
      <c r="F122" s="117">
        <v>2.5880000000000001</v>
      </c>
      <c r="G122" s="117">
        <v>0.93100000000000005</v>
      </c>
      <c r="H122" s="117">
        <v>1</v>
      </c>
      <c r="I122" s="117">
        <v>4</v>
      </c>
      <c r="J122" s="117">
        <v>1</v>
      </c>
      <c r="K122" s="117">
        <v>2</v>
      </c>
      <c r="L122" s="117">
        <v>3</v>
      </c>
      <c r="M122" s="117">
        <v>3</v>
      </c>
      <c r="N122" s="117">
        <v>4</v>
      </c>
      <c r="O122" s="46"/>
    </row>
    <row r="123" spans="1:15" ht="56">
      <c r="A123" s="27" t="s">
        <v>5810</v>
      </c>
      <c r="B123" s="79" t="s">
        <v>5944</v>
      </c>
      <c r="C123" s="45" t="s">
        <v>5499</v>
      </c>
      <c r="D123" s="27" t="s">
        <v>6593</v>
      </c>
      <c r="E123" s="117">
        <v>3268</v>
      </c>
      <c r="F123" s="117">
        <v>3.2429999999999999</v>
      </c>
      <c r="G123" s="117">
        <v>0.82799999999999996</v>
      </c>
      <c r="H123" s="117">
        <v>1</v>
      </c>
      <c r="I123" s="117">
        <v>4</v>
      </c>
      <c r="J123" s="117">
        <v>2</v>
      </c>
      <c r="K123" s="117">
        <v>3</v>
      </c>
      <c r="L123" s="117">
        <v>3</v>
      </c>
      <c r="M123" s="117">
        <v>4</v>
      </c>
      <c r="N123" s="117">
        <v>4</v>
      </c>
      <c r="O123" s="46"/>
    </row>
    <row r="124" spans="1:15" ht="56">
      <c r="A124" s="27" t="s">
        <v>5811</v>
      </c>
      <c r="B124" s="79" t="s">
        <v>5944</v>
      </c>
      <c r="C124" s="45" t="s">
        <v>5500</v>
      </c>
      <c r="D124" s="27" t="s">
        <v>6593</v>
      </c>
      <c r="E124" s="117">
        <v>3220</v>
      </c>
      <c r="F124" s="117">
        <v>2.33</v>
      </c>
      <c r="G124" s="117">
        <v>0.94</v>
      </c>
      <c r="H124" s="117">
        <v>1</v>
      </c>
      <c r="I124" s="117">
        <v>4</v>
      </c>
      <c r="J124" s="117">
        <v>1</v>
      </c>
      <c r="K124" s="117">
        <v>2</v>
      </c>
      <c r="L124" s="117">
        <v>2</v>
      </c>
      <c r="M124" s="117">
        <v>3</v>
      </c>
      <c r="N124" s="117">
        <v>4</v>
      </c>
      <c r="O124" s="46"/>
    </row>
    <row r="125" spans="1:15" ht="56">
      <c r="A125" s="27" t="s">
        <v>5812</v>
      </c>
      <c r="B125" s="79" t="s">
        <v>5944</v>
      </c>
      <c r="C125" s="45" t="s">
        <v>5501</v>
      </c>
      <c r="D125" s="27" t="s">
        <v>6593</v>
      </c>
      <c r="E125" s="117">
        <v>3239</v>
      </c>
      <c r="F125" s="117">
        <v>2.8460000000000001</v>
      </c>
      <c r="G125" s="117">
        <v>0.91200000000000003</v>
      </c>
      <c r="H125" s="117">
        <v>1</v>
      </c>
      <c r="I125" s="117">
        <v>4</v>
      </c>
      <c r="J125" s="117">
        <v>2</v>
      </c>
      <c r="K125" s="117">
        <v>2</v>
      </c>
      <c r="L125" s="117">
        <v>3</v>
      </c>
      <c r="M125" s="117">
        <v>4</v>
      </c>
      <c r="N125" s="117">
        <v>4</v>
      </c>
      <c r="O125" s="46"/>
    </row>
    <row r="126" spans="1:15" ht="56">
      <c r="A126" s="27" t="s">
        <v>5813</v>
      </c>
      <c r="B126" s="79" t="s">
        <v>5944</v>
      </c>
      <c r="C126" s="45" t="s">
        <v>5502</v>
      </c>
      <c r="D126" s="27" t="s">
        <v>6593</v>
      </c>
      <c r="E126" s="117">
        <v>3249</v>
      </c>
      <c r="F126" s="117">
        <v>2.0089999999999999</v>
      </c>
      <c r="G126" s="117">
        <v>0.877</v>
      </c>
      <c r="H126" s="117">
        <v>1</v>
      </c>
      <c r="I126" s="117">
        <v>4</v>
      </c>
      <c r="J126" s="117">
        <v>1</v>
      </c>
      <c r="K126" s="117">
        <v>1</v>
      </c>
      <c r="L126" s="117">
        <v>2</v>
      </c>
      <c r="M126" s="117">
        <v>2</v>
      </c>
      <c r="N126" s="117">
        <v>3</v>
      </c>
      <c r="O126" s="46"/>
    </row>
    <row r="127" spans="1:15" ht="56">
      <c r="A127" s="27" t="s">
        <v>5814</v>
      </c>
      <c r="B127" s="79" t="s">
        <v>5944</v>
      </c>
      <c r="C127" s="45" t="s">
        <v>5503</v>
      </c>
      <c r="D127" s="27" t="s">
        <v>6593</v>
      </c>
      <c r="E127" s="117">
        <v>3283</v>
      </c>
      <c r="F127" s="117">
        <v>2.9159999999999999</v>
      </c>
      <c r="G127" s="117">
        <v>0.97199999999999998</v>
      </c>
      <c r="H127" s="117">
        <v>1</v>
      </c>
      <c r="I127" s="117">
        <v>4</v>
      </c>
      <c r="J127" s="117">
        <v>2</v>
      </c>
      <c r="K127" s="117">
        <v>2</v>
      </c>
      <c r="L127" s="117">
        <v>3</v>
      </c>
      <c r="M127" s="117">
        <v>4</v>
      </c>
      <c r="N127" s="117">
        <v>4</v>
      </c>
      <c r="O127" s="46"/>
    </row>
    <row r="128" spans="1:15" ht="56">
      <c r="A128" s="27" t="s">
        <v>5815</v>
      </c>
      <c r="B128" s="79" t="s">
        <v>5944</v>
      </c>
      <c r="C128" s="45" t="s">
        <v>5504</v>
      </c>
      <c r="D128" s="27" t="s">
        <v>6593</v>
      </c>
      <c r="E128" s="117">
        <v>3280</v>
      </c>
      <c r="F128" s="117">
        <v>2.65</v>
      </c>
      <c r="G128" s="117">
        <v>0.98499999999999999</v>
      </c>
      <c r="H128" s="117">
        <v>1</v>
      </c>
      <c r="I128" s="117">
        <v>4</v>
      </c>
      <c r="J128" s="117">
        <v>1</v>
      </c>
      <c r="K128" s="117">
        <v>2</v>
      </c>
      <c r="L128" s="117">
        <v>3</v>
      </c>
      <c r="M128" s="117">
        <v>3</v>
      </c>
      <c r="N128" s="117">
        <v>4</v>
      </c>
      <c r="O128" s="46"/>
    </row>
    <row r="129" spans="1:15" ht="56">
      <c r="A129" s="27" t="s">
        <v>5816</v>
      </c>
      <c r="B129" s="79" t="s">
        <v>5944</v>
      </c>
      <c r="C129" s="45" t="s">
        <v>5505</v>
      </c>
      <c r="D129" s="27" t="s">
        <v>6593</v>
      </c>
      <c r="E129" s="117">
        <v>3253</v>
      </c>
      <c r="F129" s="117">
        <v>1.9319999999999999</v>
      </c>
      <c r="G129" s="117">
        <v>0.84499999999999997</v>
      </c>
      <c r="H129" s="117">
        <v>1</v>
      </c>
      <c r="I129" s="117">
        <v>4</v>
      </c>
      <c r="J129" s="117">
        <v>1</v>
      </c>
      <c r="K129" s="117">
        <v>1</v>
      </c>
      <c r="L129" s="117">
        <v>2</v>
      </c>
      <c r="M129" s="117">
        <v>2</v>
      </c>
      <c r="N129" s="117">
        <v>3</v>
      </c>
      <c r="O129" s="46"/>
    </row>
    <row r="130" spans="1:15" ht="56">
      <c r="A130" s="27" t="s">
        <v>5817</v>
      </c>
      <c r="B130" s="79" t="s">
        <v>5944</v>
      </c>
      <c r="C130" s="45" t="s">
        <v>5506</v>
      </c>
      <c r="D130" s="27" t="s">
        <v>6593</v>
      </c>
      <c r="E130" s="117">
        <v>3271</v>
      </c>
      <c r="F130" s="117">
        <v>2.0169999999999999</v>
      </c>
      <c r="G130" s="117">
        <v>0.85899999999999999</v>
      </c>
      <c r="H130" s="117">
        <v>1</v>
      </c>
      <c r="I130" s="117">
        <v>4</v>
      </c>
      <c r="J130" s="117">
        <v>1</v>
      </c>
      <c r="K130" s="117">
        <v>1</v>
      </c>
      <c r="L130" s="117">
        <v>2</v>
      </c>
      <c r="M130" s="117">
        <v>2</v>
      </c>
      <c r="N130" s="117">
        <v>3</v>
      </c>
      <c r="O130" s="46"/>
    </row>
    <row r="131" spans="1:15" ht="56">
      <c r="A131" s="27" t="s">
        <v>5818</v>
      </c>
      <c r="B131" s="79" t="s">
        <v>5944</v>
      </c>
      <c r="C131" s="45" t="s">
        <v>5507</v>
      </c>
      <c r="D131" s="27" t="s">
        <v>6593</v>
      </c>
      <c r="E131" s="117">
        <v>3266</v>
      </c>
      <c r="F131" s="117">
        <v>1.8360000000000001</v>
      </c>
      <c r="G131" s="117">
        <v>0.82299999999999995</v>
      </c>
      <c r="H131" s="117">
        <v>1</v>
      </c>
      <c r="I131" s="117">
        <v>4</v>
      </c>
      <c r="J131" s="117">
        <v>1</v>
      </c>
      <c r="K131" s="117">
        <v>1</v>
      </c>
      <c r="L131" s="117">
        <v>2</v>
      </c>
      <c r="M131" s="117">
        <v>2</v>
      </c>
      <c r="N131" s="117">
        <v>3</v>
      </c>
      <c r="O131" s="46"/>
    </row>
    <row r="132" spans="1:15" ht="56">
      <c r="A132" s="27" t="s">
        <v>5819</v>
      </c>
      <c r="B132" s="79" t="s">
        <v>5944</v>
      </c>
      <c r="C132" s="45" t="s">
        <v>5508</v>
      </c>
      <c r="D132" s="27" t="s">
        <v>6593</v>
      </c>
      <c r="E132" s="117">
        <v>3276</v>
      </c>
      <c r="F132" s="117">
        <v>1.919</v>
      </c>
      <c r="G132" s="117">
        <v>0.84699999999999998</v>
      </c>
      <c r="H132" s="117">
        <v>1</v>
      </c>
      <c r="I132" s="117">
        <v>4</v>
      </c>
      <c r="J132" s="117">
        <v>1</v>
      </c>
      <c r="K132" s="117">
        <v>1</v>
      </c>
      <c r="L132" s="117">
        <v>2</v>
      </c>
      <c r="M132" s="117">
        <v>2</v>
      </c>
      <c r="N132" s="117">
        <v>3</v>
      </c>
      <c r="O132" s="46"/>
    </row>
    <row r="133" spans="1:15" ht="56">
      <c r="A133" s="27" t="s">
        <v>5820</v>
      </c>
      <c r="B133" s="79" t="s">
        <v>5944</v>
      </c>
      <c r="C133" s="45" t="s">
        <v>5509</v>
      </c>
      <c r="D133" s="27" t="s">
        <v>6593</v>
      </c>
      <c r="E133" s="117">
        <v>3281</v>
      </c>
      <c r="F133" s="117">
        <v>1.8049999999999999</v>
      </c>
      <c r="G133" s="117">
        <v>0.80600000000000005</v>
      </c>
      <c r="H133" s="117">
        <v>1</v>
      </c>
      <c r="I133" s="117">
        <v>4</v>
      </c>
      <c r="J133" s="117">
        <v>1</v>
      </c>
      <c r="K133" s="117">
        <v>1</v>
      </c>
      <c r="L133" s="117">
        <v>2</v>
      </c>
      <c r="M133" s="117">
        <v>2</v>
      </c>
      <c r="N133" s="117">
        <v>3</v>
      </c>
      <c r="O133" s="46"/>
    </row>
    <row r="134" spans="1:15" ht="56">
      <c r="A134" s="27" t="s">
        <v>5821</v>
      </c>
      <c r="B134" s="79" t="s">
        <v>5944</v>
      </c>
      <c r="C134" s="45" t="s">
        <v>5510</v>
      </c>
      <c r="D134" s="27" t="s">
        <v>6593</v>
      </c>
      <c r="E134" s="117">
        <v>3243</v>
      </c>
      <c r="F134" s="117">
        <v>2.4620000000000002</v>
      </c>
      <c r="G134" s="117">
        <v>0.877</v>
      </c>
      <c r="H134" s="117">
        <v>1</v>
      </c>
      <c r="I134" s="117">
        <v>4</v>
      </c>
      <c r="J134" s="117">
        <v>1</v>
      </c>
      <c r="K134" s="117">
        <v>2</v>
      </c>
      <c r="L134" s="117">
        <v>2</v>
      </c>
      <c r="M134" s="117">
        <v>3</v>
      </c>
      <c r="N134" s="117">
        <v>4</v>
      </c>
      <c r="O134" s="46"/>
    </row>
    <row r="135" spans="1:15" ht="56">
      <c r="A135" s="27" t="s">
        <v>5822</v>
      </c>
      <c r="B135" s="79" t="s">
        <v>5944</v>
      </c>
      <c r="C135" s="45" t="s">
        <v>5511</v>
      </c>
      <c r="D135" s="27" t="s">
        <v>6593</v>
      </c>
      <c r="E135" s="117">
        <v>3265</v>
      </c>
      <c r="F135" s="117">
        <v>2.6110000000000002</v>
      </c>
      <c r="G135" s="117">
        <v>0.89</v>
      </c>
      <c r="H135" s="117">
        <v>1</v>
      </c>
      <c r="I135" s="117">
        <v>4</v>
      </c>
      <c r="J135" s="117">
        <v>1</v>
      </c>
      <c r="K135" s="117">
        <v>2</v>
      </c>
      <c r="L135" s="117">
        <v>3</v>
      </c>
      <c r="M135" s="117">
        <v>3</v>
      </c>
      <c r="N135" s="117">
        <v>4</v>
      </c>
      <c r="O135" s="46"/>
    </row>
    <row r="136" spans="1:15" ht="56">
      <c r="A136" s="27" t="s">
        <v>5823</v>
      </c>
      <c r="B136" s="79" t="s">
        <v>5944</v>
      </c>
      <c r="C136" s="45" t="s">
        <v>5563</v>
      </c>
      <c r="D136" s="27" t="s">
        <v>6593</v>
      </c>
      <c r="E136" s="117">
        <v>3263</v>
      </c>
      <c r="F136" s="117">
        <v>2.105</v>
      </c>
      <c r="G136" s="117">
        <v>0.86799999999999999</v>
      </c>
      <c r="H136" s="117">
        <v>1</v>
      </c>
      <c r="I136" s="117">
        <v>4</v>
      </c>
      <c r="J136" s="117">
        <v>1</v>
      </c>
      <c r="K136" s="117">
        <v>2</v>
      </c>
      <c r="L136" s="117">
        <v>2</v>
      </c>
      <c r="M136" s="117">
        <v>3</v>
      </c>
      <c r="N136" s="117">
        <v>3</v>
      </c>
      <c r="O136" s="46"/>
    </row>
    <row r="137" spans="1:15" ht="56">
      <c r="A137" s="27" t="s">
        <v>5824</v>
      </c>
      <c r="B137" s="79" t="s">
        <v>5944</v>
      </c>
      <c r="C137" s="45" t="s">
        <v>5564</v>
      </c>
      <c r="D137" s="27" t="s">
        <v>6593</v>
      </c>
      <c r="E137" s="117">
        <v>3252</v>
      </c>
      <c r="F137" s="117">
        <v>1.954</v>
      </c>
      <c r="G137" s="117">
        <v>0.79900000000000004</v>
      </c>
      <c r="H137" s="117">
        <v>1</v>
      </c>
      <c r="I137" s="117">
        <v>4</v>
      </c>
      <c r="J137" s="117">
        <v>1</v>
      </c>
      <c r="K137" s="117">
        <v>1</v>
      </c>
      <c r="L137" s="117">
        <v>2</v>
      </c>
      <c r="M137" s="117">
        <v>2</v>
      </c>
      <c r="N137" s="117">
        <v>3</v>
      </c>
      <c r="O137" s="46"/>
    </row>
    <row r="138" spans="1:15" ht="56">
      <c r="A138" s="27" t="s">
        <v>5825</v>
      </c>
      <c r="B138" s="79" t="s">
        <v>5944</v>
      </c>
      <c r="C138" s="45" t="s">
        <v>5565</v>
      </c>
      <c r="D138" s="27" t="s">
        <v>6593</v>
      </c>
      <c r="E138" s="117">
        <v>3233</v>
      </c>
      <c r="F138" s="117">
        <v>2.387</v>
      </c>
      <c r="G138" s="117">
        <v>0.86699999999999999</v>
      </c>
      <c r="H138" s="117">
        <v>1</v>
      </c>
      <c r="I138" s="117">
        <v>4</v>
      </c>
      <c r="J138" s="117">
        <v>1</v>
      </c>
      <c r="K138" s="117">
        <v>2</v>
      </c>
      <c r="L138" s="117">
        <v>2</v>
      </c>
      <c r="M138" s="117">
        <v>3</v>
      </c>
      <c r="N138" s="117">
        <v>4</v>
      </c>
      <c r="O138" s="46"/>
    </row>
    <row r="139" spans="1:15">
      <c r="A139" s="27"/>
      <c r="B139" s="79" t="s">
        <v>5638</v>
      </c>
      <c r="C139" s="45" t="s">
        <v>359</v>
      </c>
      <c r="D139" s="27"/>
      <c r="E139" s="86" t="s">
        <v>5944</v>
      </c>
      <c r="F139" s="86" t="s">
        <v>5944</v>
      </c>
      <c r="G139" s="86" t="s">
        <v>5944</v>
      </c>
      <c r="H139" s="86" t="s">
        <v>5944</v>
      </c>
      <c r="I139" s="86" t="s">
        <v>5944</v>
      </c>
      <c r="J139" s="86" t="s">
        <v>5944</v>
      </c>
      <c r="K139" s="86" t="s">
        <v>5944</v>
      </c>
      <c r="L139" s="86" t="s">
        <v>5944</v>
      </c>
      <c r="M139" s="86" t="s">
        <v>5944</v>
      </c>
      <c r="N139" s="86" t="s">
        <v>5944</v>
      </c>
      <c r="O139" s="46"/>
    </row>
    <row r="140" spans="1:15">
      <c r="A140" s="27" t="s">
        <v>5826</v>
      </c>
      <c r="B140" s="79" t="s">
        <v>5944</v>
      </c>
      <c r="C140" s="45" t="s">
        <v>360</v>
      </c>
      <c r="D140" s="45" t="s">
        <v>361</v>
      </c>
      <c r="E140" s="117">
        <v>654</v>
      </c>
      <c r="F140" s="117">
        <v>0.92200000000000004</v>
      </c>
      <c r="G140" s="117">
        <v>0.91400000000000003</v>
      </c>
      <c r="H140" s="117">
        <v>0</v>
      </c>
      <c r="I140" s="117">
        <v>8</v>
      </c>
      <c r="J140" s="117">
        <v>0</v>
      </c>
      <c r="K140" s="117">
        <v>0</v>
      </c>
      <c r="L140" s="117">
        <v>1</v>
      </c>
      <c r="M140" s="117">
        <v>1</v>
      </c>
      <c r="N140" s="117">
        <v>2</v>
      </c>
      <c r="O140" s="46"/>
    </row>
    <row r="141" spans="1:15">
      <c r="A141" s="27" t="s">
        <v>5827</v>
      </c>
      <c r="B141" s="79" t="s">
        <v>5944</v>
      </c>
      <c r="C141" s="45" t="s">
        <v>5566</v>
      </c>
      <c r="D141" s="45" t="s">
        <v>362</v>
      </c>
      <c r="E141" s="117">
        <v>1041</v>
      </c>
      <c r="F141" s="117">
        <v>2.024</v>
      </c>
      <c r="G141" s="117">
        <v>1.4750000000000001</v>
      </c>
      <c r="H141" s="117">
        <v>0</v>
      </c>
      <c r="I141" s="117">
        <v>18</v>
      </c>
      <c r="J141" s="117">
        <v>0</v>
      </c>
      <c r="K141" s="117">
        <v>1</v>
      </c>
      <c r="L141" s="117">
        <v>2</v>
      </c>
      <c r="M141" s="117">
        <v>3</v>
      </c>
      <c r="N141" s="117">
        <v>4</v>
      </c>
      <c r="O141" s="46"/>
    </row>
    <row r="142" spans="1:15">
      <c r="A142" s="27" t="s">
        <v>5828</v>
      </c>
      <c r="B142" s="79" t="s">
        <v>5944</v>
      </c>
      <c r="C142" s="45" t="s">
        <v>5567</v>
      </c>
      <c r="D142" s="45" t="s">
        <v>361</v>
      </c>
      <c r="E142" s="117">
        <v>1699</v>
      </c>
      <c r="F142" s="117">
        <v>6.9989999999999997</v>
      </c>
      <c r="G142" s="117">
        <v>3.1320000000000001</v>
      </c>
      <c r="H142" s="117">
        <v>0</v>
      </c>
      <c r="I142" s="117">
        <v>27</v>
      </c>
      <c r="J142" s="117">
        <v>3</v>
      </c>
      <c r="K142" s="117">
        <v>5</v>
      </c>
      <c r="L142" s="117">
        <v>8</v>
      </c>
      <c r="M142" s="117">
        <v>9</v>
      </c>
      <c r="N142" s="117">
        <v>10</v>
      </c>
      <c r="O142" s="46"/>
    </row>
    <row r="143" spans="1:15">
      <c r="A143" s="27" t="s">
        <v>5829</v>
      </c>
      <c r="B143" s="79" t="s">
        <v>5944</v>
      </c>
      <c r="C143" s="45" t="s">
        <v>5568</v>
      </c>
      <c r="D143" s="45" t="s">
        <v>362</v>
      </c>
      <c r="E143" s="117">
        <v>732</v>
      </c>
      <c r="F143" s="117">
        <v>0.89500000000000002</v>
      </c>
      <c r="G143" s="117">
        <v>1.496</v>
      </c>
      <c r="H143" s="117">
        <v>0</v>
      </c>
      <c r="I143" s="117">
        <v>8</v>
      </c>
      <c r="J143" s="117">
        <v>0</v>
      </c>
      <c r="K143" s="117">
        <v>0</v>
      </c>
      <c r="L143" s="117">
        <v>0</v>
      </c>
      <c r="M143" s="117">
        <v>3</v>
      </c>
      <c r="N143" s="117">
        <v>3</v>
      </c>
      <c r="O143" s="46"/>
    </row>
    <row r="144" spans="1:15">
      <c r="A144" s="27" t="s">
        <v>5830</v>
      </c>
      <c r="B144" s="79" t="s">
        <v>5944</v>
      </c>
      <c r="C144" s="45" t="s">
        <v>5569</v>
      </c>
      <c r="D144" s="45" t="s">
        <v>361</v>
      </c>
      <c r="E144" s="117">
        <v>2096</v>
      </c>
      <c r="F144" s="117">
        <v>6.907</v>
      </c>
      <c r="G144" s="117">
        <v>1.302</v>
      </c>
      <c r="H144" s="117">
        <v>0</v>
      </c>
      <c r="I144" s="117">
        <v>13</v>
      </c>
      <c r="J144" s="117">
        <v>5</v>
      </c>
      <c r="K144" s="117">
        <v>6</v>
      </c>
      <c r="L144" s="117">
        <v>7</v>
      </c>
      <c r="M144" s="117">
        <v>8</v>
      </c>
      <c r="N144" s="117">
        <v>8</v>
      </c>
      <c r="O144" s="46"/>
    </row>
    <row r="145" spans="1:15">
      <c r="A145" s="27" t="s">
        <v>5831</v>
      </c>
      <c r="B145" s="79" t="s">
        <v>5944</v>
      </c>
      <c r="C145" s="45" t="s">
        <v>5570</v>
      </c>
      <c r="D145" s="45" t="s">
        <v>362</v>
      </c>
      <c r="E145" s="117">
        <v>871</v>
      </c>
      <c r="F145" s="117">
        <v>1.002</v>
      </c>
      <c r="G145" s="117">
        <v>1.454</v>
      </c>
      <c r="H145" s="117">
        <v>0</v>
      </c>
      <c r="I145" s="117">
        <v>8</v>
      </c>
      <c r="J145" s="117">
        <v>0</v>
      </c>
      <c r="K145" s="117">
        <v>0</v>
      </c>
      <c r="L145" s="117">
        <v>0</v>
      </c>
      <c r="M145" s="117">
        <v>3</v>
      </c>
      <c r="N145" s="117">
        <v>3</v>
      </c>
      <c r="O145" s="46"/>
    </row>
    <row r="146" spans="1:15">
      <c r="A146" s="27" t="s">
        <v>5832</v>
      </c>
      <c r="B146" s="79" t="s">
        <v>5944</v>
      </c>
      <c r="C146" s="45" t="s">
        <v>363</v>
      </c>
      <c r="D146" s="45" t="s">
        <v>361</v>
      </c>
      <c r="E146" s="117">
        <v>1358</v>
      </c>
      <c r="F146" s="117">
        <v>2.552</v>
      </c>
      <c r="G146" s="117">
        <v>2.2229999999999999</v>
      </c>
      <c r="H146" s="117">
        <v>0</v>
      </c>
      <c r="I146" s="117">
        <v>15</v>
      </c>
      <c r="J146" s="117">
        <v>1</v>
      </c>
      <c r="K146" s="117">
        <v>1</v>
      </c>
      <c r="L146" s="117">
        <v>2</v>
      </c>
      <c r="M146" s="117">
        <v>3</v>
      </c>
      <c r="N146" s="117">
        <v>5</v>
      </c>
      <c r="O146" s="46"/>
    </row>
    <row r="147" spans="1:15">
      <c r="A147" s="27" t="s">
        <v>5833</v>
      </c>
      <c r="B147" s="79" t="s">
        <v>5944</v>
      </c>
      <c r="C147" s="45" t="s">
        <v>364</v>
      </c>
      <c r="D147" s="45" t="s">
        <v>362</v>
      </c>
      <c r="E147" s="117">
        <v>857</v>
      </c>
      <c r="F147" s="117">
        <v>1.657</v>
      </c>
      <c r="G147" s="117">
        <v>1.4610000000000001</v>
      </c>
      <c r="H147" s="117">
        <v>0</v>
      </c>
      <c r="I147" s="117">
        <v>6</v>
      </c>
      <c r="J147" s="117">
        <v>0</v>
      </c>
      <c r="K147" s="117">
        <v>0</v>
      </c>
      <c r="L147" s="117">
        <v>2</v>
      </c>
      <c r="M147" s="117">
        <v>3</v>
      </c>
      <c r="N147" s="117">
        <v>3</v>
      </c>
      <c r="O147" s="46"/>
    </row>
    <row r="148" spans="1:15" ht="28">
      <c r="A148" s="27" t="s">
        <v>5834</v>
      </c>
      <c r="B148" s="79" t="s">
        <v>5944</v>
      </c>
      <c r="C148" s="45" t="s">
        <v>365</v>
      </c>
      <c r="D148" s="45" t="s">
        <v>361</v>
      </c>
      <c r="E148" s="117">
        <v>664</v>
      </c>
      <c r="F148" s="117">
        <v>1.0509999999999999</v>
      </c>
      <c r="G148" s="117">
        <v>1.665</v>
      </c>
      <c r="H148" s="117">
        <v>0</v>
      </c>
      <c r="I148" s="117">
        <v>14</v>
      </c>
      <c r="J148" s="117">
        <v>0</v>
      </c>
      <c r="K148" s="117">
        <v>0</v>
      </c>
      <c r="L148" s="117">
        <v>0</v>
      </c>
      <c r="M148" s="117">
        <v>1</v>
      </c>
      <c r="N148" s="117">
        <v>3</v>
      </c>
      <c r="O148" s="46"/>
    </row>
    <row r="149" spans="1:15">
      <c r="A149" s="27" t="s">
        <v>5835</v>
      </c>
      <c r="B149" s="79" t="s">
        <v>5944</v>
      </c>
      <c r="C149" s="45" t="s">
        <v>366</v>
      </c>
      <c r="D149" s="45" t="s">
        <v>362</v>
      </c>
      <c r="E149" s="117">
        <v>440</v>
      </c>
      <c r="F149" s="117">
        <v>0.81799999999999995</v>
      </c>
      <c r="G149" s="117">
        <v>1.3140000000000001</v>
      </c>
      <c r="H149" s="117">
        <v>0</v>
      </c>
      <c r="I149" s="117">
        <v>5</v>
      </c>
      <c r="J149" s="117">
        <v>0</v>
      </c>
      <c r="K149" s="117">
        <v>0</v>
      </c>
      <c r="L149" s="117">
        <v>0</v>
      </c>
      <c r="M149" s="117">
        <v>2</v>
      </c>
      <c r="N149" s="117">
        <v>3</v>
      </c>
      <c r="O149" s="46"/>
    </row>
    <row r="150" spans="1:15">
      <c r="A150" s="27" t="s">
        <v>5836</v>
      </c>
      <c r="B150" s="79" t="s">
        <v>5944</v>
      </c>
      <c r="C150" s="45" t="s">
        <v>4733</v>
      </c>
      <c r="D150" s="45" t="s">
        <v>361</v>
      </c>
      <c r="E150" s="117">
        <v>546</v>
      </c>
      <c r="F150" s="117">
        <v>0.76</v>
      </c>
      <c r="G150" s="117">
        <v>2.387</v>
      </c>
      <c r="H150" s="117">
        <v>0</v>
      </c>
      <c r="I150" s="117">
        <v>40</v>
      </c>
      <c r="J150" s="117">
        <v>0</v>
      </c>
      <c r="K150" s="117">
        <v>0</v>
      </c>
      <c r="L150" s="117">
        <v>0</v>
      </c>
      <c r="M150" s="117">
        <v>1</v>
      </c>
      <c r="N150" s="117">
        <v>2</v>
      </c>
      <c r="O150" s="46"/>
    </row>
    <row r="151" spans="1:15">
      <c r="A151" s="27" t="s">
        <v>5837</v>
      </c>
      <c r="B151" s="79" t="s">
        <v>5944</v>
      </c>
      <c r="C151" s="45" t="s">
        <v>4734</v>
      </c>
      <c r="D151" s="45" t="s">
        <v>362</v>
      </c>
      <c r="E151" s="117">
        <v>374</v>
      </c>
      <c r="F151" s="117">
        <v>0.38200000000000001</v>
      </c>
      <c r="G151" s="117">
        <v>0.97199999999999998</v>
      </c>
      <c r="H151" s="117">
        <v>0</v>
      </c>
      <c r="I151" s="117">
        <v>4</v>
      </c>
      <c r="J151" s="117">
        <v>0</v>
      </c>
      <c r="K151" s="117">
        <v>0</v>
      </c>
      <c r="L151" s="117">
        <v>0</v>
      </c>
      <c r="M151" s="117">
        <v>0</v>
      </c>
      <c r="N151" s="117">
        <v>3</v>
      </c>
      <c r="O151" s="46"/>
    </row>
    <row r="152" spans="1:15">
      <c r="A152" s="27" t="s">
        <v>5838</v>
      </c>
      <c r="B152" s="79" t="s">
        <v>5944</v>
      </c>
      <c r="C152" s="45" t="s">
        <v>4735</v>
      </c>
      <c r="D152" s="45" t="s">
        <v>361</v>
      </c>
      <c r="E152" s="117">
        <v>849</v>
      </c>
      <c r="F152" s="117">
        <v>1.0509999999999999</v>
      </c>
      <c r="G152" s="117">
        <v>0.96699999999999997</v>
      </c>
      <c r="H152" s="117">
        <v>0</v>
      </c>
      <c r="I152" s="117">
        <v>6</v>
      </c>
      <c r="J152" s="117">
        <v>0</v>
      </c>
      <c r="K152" s="117">
        <v>0</v>
      </c>
      <c r="L152" s="117">
        <v>1</v>
      </c>
      <c r="M152" s="117">
        <v>1</v>
      </c>
      <c r="N152" s="117">
        <v>2</v>
      </c>
      <c r="O152" s="46"/>
    </row>
    <row r="153" spans="1:15">
      <c r="A153" s="27" t="s">
        <v>5839</v>
      </c>
      <c r="B153" s="79" t="s">
        <v>5944</v>
      </c>
      <c r="C153" s="45" t="s">
        <v>4736</v>
      </c>
      <c r="D153" s="45" t="s">
        <v>362</v>
      </c>
      <c r="E153" s="117">
        <v>752</v>
      </c>
      <c r="F153" s="117">
        <v>1.7150000000000001</v>
      </c>
      <c r="G153" s="117">
        <v>1.5169999999999999</v>
      </c>
      <c r="H153" s="117">
        <v>0</v>
      </c>
      <c r="I153" s="117">
        <v>6</v>
      </c>
      <c r="J153" s="117">
        <v>0</v>
      </c>
      <c r="K153" s="117">
        <v>0</v>
      </c>
      <c r="L153" s="117">
        <v>2</v>
      </c>
      <c r="M153" s="117">
        <v>3</v>
      </c>
      <c r="N153" s="117">
        <v>3</v>
      </c>
      <c r="O153" s="46"/>
    </row>
    <row r="154" spans="1:15">
      <c r="A154" s="27" t="s">
        <v>5840</v>
      </c>
      <c r="B154" s="79" t="s">
        <v>5944</v>
      </c>
      <c r="C154" s="45" t="s">
        <v>4737</v>
      </c>
      <c r="D154" s="45" t="s">
        <v>361</v>
      </c>
      <c r="E154" s="117">
        <v>620</v>
      </c>
      <c r="F154" s="117">
        <v>0.76900000000000002</v>
      </c>
      <c r="G154" s="117">
        <v>1.08</v>
      </c>
      <c r="H154" s="117">
        <v>0</v>
      </c>
      <c r="I154" s="117">
        <v>6</v>
      </c>
      <c r="J154" s="117">
        <v>0</v>
      </c>
      <c r="K154" s="117">
        <v>0</v>
      </c>
      <c r="L154" s="117">
        <v>0</v>
      </c>
      <c r="M154" s="117">
        <v>1</v>
      </c>
      <c r="N154" s="117">
        <v>2</v>
      </c>
      <c r="O154" s="46"/>
    </row>
    <row r="155" spans="1:15">
      <c r="A155" s="27" t="s">
        <v>5841</v>
      </c>
      <c r="B155" s="79" t="s">
        <v>5944</v>
      </c>
      <c r="C155" s="45" t="s">
        <v>4738</v>
      </c>
      <c r="D155" s="45" t="s">
        <v>362</v>
      </c>
      <c r="E155" s="117">
        <v>409</v>
      </c>
      <c r="F155" s="117">
        <v>0.64300000000000002</v>
      </c>
      <c r="G155" s="117">
        <v>1.2350000000000001</v>
      </c>
      <c r="H155" s="117">
        <v>0</v>
      </c>
      <c r="I155" s="117">
        <v>5</v>
      </c>
      <c r="J155" s="117">
        <v>0</v>
      </c>
      <c r="K155" s="117">
        <v>0</v>
      </c>
      <c r="L155" s="117">
        <v>0</v>
      </c>
      <c r="M155" s="117">
        <v>0</v>
      </c>
      <c r="N155" s="117">
        <v>3</v>
      </c>
      <c r="O155" s="46"/>
    </row>
    <row r="156" spans="1:15">
      <c r="A156" s="27" t="s">
        <v>5842</v>
      </c>
      <c r="B156" s="79" t="s">
        <v>5944</v>
      </c>
      <c r="C156" s="45" t="s">
        <v>4739</v>
      </c>
      <c r="D156" s="45" t="s">
        <v>361</v>
      </c>
      <c r="E156" s="117">
        <v>677</v>
      </c>
      <c r="F156" s="117">
        <v>0.95099999999999996</v>
      </c>
      <c r="G156" s="117">
        <v>1.2909999999999999</v>
      </c>
      <c r="H156" s="117">
        <v>0</v>
      </c>
      <c r="I156" s="117">
        <v>10</v>
      </c>
      <c r="J156" s="117">
        <v>0</v>
      </c>
      <c r="K156" s="117">
        <v>0</v>
      </c>
      <c r="L156" s="117">
        <v>0</v>
      </c>
      <c r="M156" s="117">
        <v>1</v>
      </c>
      <c r="N156" s="117">
        <v>3</v>
      </c>
      <c r="O156" s="46"/>
    </row>
    <row r="157" spans="1:15">
      <c r="A157" s="27" t="s">
        <v>5843</v>
      </c>
      <c r="B157" s="79" t="s">
        <v>5944</v>
      </c>
      <c r="C157" s="45" t="s">
        <v>4740</v>
      </c>
      <c r="D157" s="45" t="s">
        <v>362</v>
      </c>
      <c r="E157" s="117">
        <v>460</v>
      </c>
      <c r="F157" s="117">
        <v>0.69799999999999995</v>
      </c>
      <c r="G157" s="117">
        <v>1.2230000000000001</v>
      </c>
      <c r="H157" s="117">
        <v>0</v>
      </c>
      <c r="I157" s="117">
        <v>5</v>
      </c>
      <c r="J157" s="117">
        <v>0</v>
      </c>
      <c r="K157" s="117">
        <v>0</v>
      </c>
      <c r="L157" s="117">
        <v>0</v>
      </c>
      <c r="M157" s="117">
        <v>1</v>
      </c>
      <c r="N157" s="117">
        <v>3</v>
      </c>
      <c r="O157" s="46"/>
    </row>
    <row r="158" spans="1:15">
      <c r="A158" s="27" t="s">
        <v>5844</v>
      </c>
      <c r="B158" s="79" t="s">
        <v>5944</v>
      </c>
      <c r="C158" s="45" t="s">
        <v>4741</v>
      </c>
      <c r="D158" s="45" t="s">
        <v>361</v>
      </c>
      <c r="E158" s="117">
        <v>1259</v>
      </c>
      <c r="F158" s="117">
        <v>2.1520000000000001</v>
      </c>
      <c r="G158" s="117">
        <v>1.659</v>
      </c>
      <c r="H158" s="117">
        <v>0</v>
      </c>
      <c r="I158" s="117">
        <v>13</v>
      </c>
      <c r="J158" s="117">
        <v>0</v>
      </c>
      <c r="K158" s="117">
        <v>1</v>
      </c>
      <c r="L158" s="117">
        <v>2</v>
      </c>
      <c r="M158" s="117">
        <v>3</v>
      </c>
      <c r="N158" s="117">
        <v>4</v>
      </c>
      <c r="O158" s="46"/>
    </row>
    <row r="159" spans="1:15">
      <c r="A159" s="27" t="s">
        <v>5845</v>
      </c>
      <c r="B159" s="79" t="s">
        <v>5944</v>
      </c>
      <c r="C159" s="45" t="s">
        <v>4742</v>
      </c>
      <c r="D159" s="45" t="s">
        <v>362</v>
      </c>
      <c r="E159" s="117">
        <v>585</v>
      </c>
      <c r="F159" s="117">
        <v>1.133</v>
      </c>
      <c r="G159" s="117">
        <v>1.4710000000000001</v>
      </c>
      <c r="H159" s="117">
        <v>0</v>
      </c>
      <c r="I159" s="117">
        <v>6</v>
      </c>
      <c r="J159" s="117">
        <v>0</v>
      </c>
      <c r="K159" s="117">
        <v>0</v>
      </c>
      <c r="L159" s="117">
        <v>0</v>
      </c>
      <c r="M159" s="117">
        <v>3</v>
      </c>
      <c r="N159" s="117">
        <v>3</v>
      </c>
      <c r="O159" s="46"/>
    </row>
    <row r="160" spans="1:15">
      <c r="A160" s="27" t="s">
        <v>5846</v>
      </c>
      <c r="B160" s="79" t="s">
        <v>5944</v>
      </c>
      <c r="C160" s="45" t="s">
        <v>4743</v>
      </c>
      <c r="D160" s="45" t="s">
        <v>361</v>
      </c>
      <c r="E160" s="117">
        <v>1782</v>
      </c>
      <c r="F160" s="117">
        <v>4.149</v>
      </c>
      <c r="G160" s="117">
        <v>2.8639999999999999</v>
      </c>
      <c r="H160" s="117">
        <v>0</v>
      </c>
      <c r="I160" s="117">
        <v>17</v>
      </c>
      <c r="J160" s="117">
        <v>1</v>
      </c>
      <c r="K160" s="117">
        <v>2</v>
      </c>
      <c r="L160" s="117">
        <v>3</v>
      </c>
      <c r="M160" s="117">
        <v>5</v>
      </c>
      <c r="N160" s="117">
        <v>8</v>
      </c>
      <c r="O160" s="46"/>
    </row>
    <row r="161" spans="1:15">
      <c r="A161" s="27" t="s">
        <v>5847</v>
      </c>
      <c r="B161" s="79" t="s">
        <v>5944</v>
      </c>
      <c r="C161" s="45" t="s">
        <v>4744</v>
      </c>
      <c r="D161" s="45" t="s">
        <v>362</v>
      </c>
      <c r="E161" s="117">
        <v>740</v>
      </c>
      <c r="F161" s="117">
        <v>1.4650000000000001</v>
      </c>
      <c r="G161" s="117">
        <v>1.6220000000000001</v>
      </c>
      <c r="H161" s="117">
        <v>0</v>
      </c>
      <c r="I161" s="117">
        <v>6</v>
      </c>
      <c r="J161" s="117">
        <v>0</v>
      </c>
      <c r="K161" s="117">
        <v>0</v>
      </c>
      <c r="L161" s="117">
        <v>0</v>
      </c>
      <c r="M161" s="117">
        <v>3</v>
      </c>
      <c r="N161" s="117">
        <v>3</v>
      </c>
      <c r="O161" s="46"/>
    </row>
    <row r="162" spans="1:15">
      <c r="A162" s="27"/>
      <c r="B162" s="79" t="s">
        <v>5638</v>
      </c>
      <c r="C162" s="45" t="s">
        <v>367</v>
      </c>
      <c r="D162" s="45"/>
      <c r="E162" s="86" t="s">
        <v>5944</v>
      </c>
      <c r="F162" s="86" t="s">
        <v>5944</v>
      </c>
      <c r="G162" s="86" t="s">
        <v>5944</v>
      </c>
      <c r="H162" s="86" t="s">
        <v>5944</v>
      </c>
      <c r="I162" s="86" t="s">
        <v>5944</v>
      </c>
      <c r="J162" s="86" t="s">
        <v>5944</v>
      </c>
      <c r="K162" s="86" t="s">
        <v>5944</v>
      </c>
      <c r="L162" s="86" t="s">
        <v>5944</v>
      </c>
      <c r="M162" s="86" t="s">
        <v>5944</v>
      </c>
      <c r="N162" s="86" t="s">
        <v>5944</v>
      </c>
      <c r="O162" s="46"/>
    </row>
    <row r="163" spans="1:15">
      <c r="A163" s="27" t="s">
        <v>5848</v>
      </c>
      <c r="B163" s="79" t="s">
        <v>5944</v>
      </c>
      <c r="C163" s="45" t="s">
        <v>368</v>
      </c>
      <c r="D163" s="45" t="s">
        <v>361</v>
      </c>
      <c r="E163" s="117">
        <v>2843</v>
      </c>
      <c r="F163" s="117">
        <v>7.4409999999999998</v>
      </c>
      <c r="G163" s="117">
        <v>1.3380000000000001</v>
      </c>
      <c r="H163" s="117">
        <v>0</v>
      </c>
      <c r="I163" s="117">
        <v>16</v>
      </c>
      <c r="J163" s="117">
        <v>6</v>
      </c>
      <c r="K163" s="117">
        <v>7</v>
      </c>
      <c r="L163" s="117">
        <v>8</v>
      </c>
      <c r="M163" s="117">
        <v>8</v>
      </c>
      <c r="N163" s="117">
        <v>9</v>
      </c>
      <c r="O163" s="46"/>
    </row>
    <row r="164" spans="1:15">
      <c r="A164" s="27" t="s">
        <v>5849</v>
      </c>
      <c r="B164" s="79" t="s">
        <v>5944</v>
      </c>
      <c r="C164" s="45" t="s">
        <v>5570</v>
      </c>
      <c r="D164" s="45" t="s">
        <v>362</v>
      </c>
      <c r="E164" s="117">
        <v>1140</v>
      </c>
      <c r="F164" s="117">
        <v>0.70599999999999996</v>
      </c>
      <c r="G164" s="117">
        <v>1.282</v>
      </c>
      <c r="H164" s="117">
        <v>0</v>
      </c>
      <c r="I164" s="117">
        <v>5</v>
      </c>
      <c r="J164" s="117">
        <v>0</v>
      </c>
      <c r="K164" s="117">
        <v>0</v>
      </c>
      <c r="L164" s="117">
        <v>0</v>
      </c>
      <c r="M164" s="117">
        <v>0</v>
      </c>
      <c r="N164" s="117">
        <v>3</v>
      </c>
      <c r="O164" s="46"/>
    </row>
    <row r="165" spans="1:15">
      <c r="A165" s="27" t="s">
        <v>5850</v>
      </c>
      <c r="B165" s="79" t="s">
        <v>5944</v>
      </c>
      <c r="C165" s="45" t="s">
        <v>363</v>
      </c>
      <c r="D165" s="45" t="s">
        <v>361</v>
      </c>
      <c r="E165" s="117">
        <v>2367</v>
      </c>
      <c r="F165" s="117">
        <v>3.0209999999999999</v>
      </c>
      <c r="G165" s="117">
        <v>2.29</v>
      </c>
      <c r="H165" s="117">
        <v>0</v>
      </c>
      <c r="I165" s="117">
        <v>14</v>
      </c>
      <c r="J165" s="117">
        <v>1</v>
      </c>
      <c r="K165" s="117">
        <v>1</v>
      </c>
      <c r="L165" s="117">
        <v>2</v>
      </c>
      <c r="M165" s="117">
        <v>4</v>
      </c>
      <c r="N165" s="117">
        <v>6</v>
      </c>
      <c r="O165" s="46"/>
    </row>
    <row r="166" spans="1:15">
      <c r="A166" s="27" t="s">
        <v>5851</v>
      </c>
      <c r="B166" s="79" t="s">
        <v>5944</v>
      </c>
      <c r="C166" s="45" t="s">
        <v>364</v>
      </c>
      <c r="D166" s="45" t="s">
        <v>362</v>
      </c>
      <c r="E166" s="117">
        <v>1144</v>
      </c>
      <c r="F166" s="117">
        <v>1.1739999999999999</v>
      </c>
      <c r="G166" s="117">
        <v>1.4910000000000001</v>
      </c>
      <c r="H166" s="117">
        <v>0</v>
      </c>
      <c r="I166" s="117">
        <v>6</v>
      </c>
      <c r="J166" s="117">
        <v>0</v>
      </c>
      <c r="K166" s="117">
        <v>0</v>
      </c>
      <c r="L166" s="117">
        <v>0</v>
      </c>
      <c r="M166" s="117">
        <v>3</v>
      </c>
      <c r="N166" s="117">
        <v>3</v>
      </c>
      <c r="O166" s="46"/>
    </row>
    <row r="167" spans="1:15">
      <c r="A167" s="27" t="s">
        <v>5852</v>
      </c>
      <c r="B167" s="79" t="s">
        <v>5944</v>
      </c>
      <c r="C167" s="45" t="s">
        <v>4745</v>
      </c>
      <c r="D167" s="45" t="s">
        <v>361</v>
      </c>
      <c r="E167" s="117">
        <v>1114</v>
      </c>
      <c r="F167" s="117">
        <v>1.405</v>
      </c>
      <c r="G167" s="117">
        <v>2.1230000000000002</v>
      </c>
      <c r="H167" s="117">
        <v>0</v>
      </c>
      <c r="I167" s="117">
        <v>13</v>
      </c>
      <c r="J167" s="117">
        <v>0</v>
      </c>
      <c r="K167" s="117">
        <v>0</v>
      </c>
      <c r="L167" s="117">
        <v>1</v>
      </c>
      <c r="M167" s="117">
        <v>2</v>
      </c>
      <c r="N167" s="117">
        <v>4</v>
      </c>
      <c r="O167" s="46"/>
    </row>
    <row r="168" spans="1:15" ht="28">
      <c r="A168" s="27" t="s">
        <v>5853</v>
      </c>
      <c r="B168" s="79" t="s">
        <v>5944</v>
      </c>
      <c r="C168" s="45" t="s">
        <v>4746</v>
      </c>
      <c r="D168" s="45" t="s">
        <v>362</v>
      </c>
      <c r="E168" s="117">
        <v>626</v>
      </c>
      <c r="F168" s="117">
        <v>0.58499999999999996</v>
      </c>
      <c r="G168" s="117">
        <v>1.1879999999999999</v>
      </c>
      <c r="H168" s="117">
        <v>0</v>
      </c>
      <c r="I168" s="117">
        <v>5</v>
      </c>
      <c r="J168" s="117">
        <v>0</v>
      </c>
      <c r="K168" s="117">
        <v>0</v>
      </c>
      <c r="L168" s="117">
        <v>0</v>
      </c>
      <c r="M168" s="117">
        <v>0</v>
      </c>
      <c r="N168" s="117">
        <v>3</v>
      </c>
      <c r="O168" s="46"/>
    </row>
    <row r="169" spans="1:15">
      <c r="A169" s="27" t="s">
        <v>5854</v>
      </c>
      <c r="B169" s="79" t="s">
        <v>5944</v>
      </c>
      <c r="C169" s="45" t="s">
        <v>4733</v>
      </c>
      <c r="D169" s="45" t="s">
        <v>361</v>
      </c>
      <c r="E169" s="117">
        <v>915</v>
      </c>
      <c r="F169" s="117">
        <v>0.89500000000000002</v>
      </c>
      <c r="G169" s="117">
        <v>2.3140000000000001</v>
      </c>
      <c r="H169" s="117">
        <v>0</v>
      </c>
      <c r="I169" s="117">
        <v>24</v>
      </c>
      <c r="J169" s="117">
        <v>0</v>
      </c>
      <c r="K169" s="117">
        <v>0</v>
      </c>
      <c r="L169" s="117">
        <v>0</v>
      </c>
      <c r="M169" s="117">
        <v>1</v>
      </c>
      <c r="N169" s="117">
        <v>3</v>
      </c>
      <c r="O169" s="46"/>
    </row>
    <row r="170" spans="1:15">
      <c r="A170" s="27" t="s">
        <v>5855</v>
      </c>
      <c r="B170" s="79" t="s">
        <v>5944</v>
      </c>
      <c r="C170" s="45" t="s">
        <v>4734</v>
      </c>
      <c r="D170" s="45" t="s">
        <v>362</v>
      </c>
      <c r="E170" s="117">
        <v>524</v>
      </c>
      <c r="F170" s="117">
        <v>0.27700000000000002</v>
      </c>
      <c r="G170" s="117">
        <v>0.84899999999999998</v>
      </c>
      <c r="H170" s="117">
        <v>0</v>
      </c>
      <c r="I170" s="117">
        <v>4</v>
      </c>
      <c r="J170" s="117">
        <v>0</v>
      </c>
      <c r="K170" s="117">
        <v>0</v>
      </c>
      <c r="L170" s="117">
        <v>0</v>
      </c>
      <c r="M170" s="117">
        <v>0</v>
      </c>
      <c r="N170" s="117">
        <v>1</v>
      </c>
      <c r="O170" s="46"/>
    </row>
    <row r="171" spans="1:15">
      <c r="A171" s="27" t="s">
        <v>5856</v>
      </c>
      <c r="B171" s="79" t="s">
        <v>5944</v>
      </c>
      <c r="C171" s="45" t="s">
        <v>4735</v>
      </c>
      <c r="D171" s="45" t="s">
        <v>361</v>
      </c>
      <c r="E171" s="117">
        <v>1609</v>
      </c>
      <c r="F171" s="117">
        <v>1.4950000000000001</v>
      </c>
      <c r="G171" s="117">
        <v>1.468</v>
      </c>
      <c r="H171" s="117">
        <v>0</v>
      </c>
      <c r="I171" s="117">
        <v>30</v>
      </c>
      <c r="J171" s="117">
        <v>0</v>
      </c>
      <c r="K171" s="117">
        <v>1</v>
      </c>
      <c r="L171" s="117">
        <v>1</v>
      </c>
      <c r="M171" s="117">
        <v>2</v>
      </c>
      <c r="N171" s="117">
        <v>3</v>
      </c>
      <c r="O171" s="46"/>
    </row>
    <row r="172" spans="1:15">
      <c r="A172" s="27" t="s">
        <v>5857</v>
      </c>
      <c r="B172" s="79" t="s">
        <v>5944</v>
      </c>
      <c r="C172" s="45" t="s">
        <v>4736</v>
      </c>
      <c r="D172" s="45" t="s">
        <v>362</v>
      </c>
      <c r="E172" s="117">
        <v>1054</v>
      </c>
      <c r="F172" s="117">
        <v>1.5429999999999999</v>
      </c>
      <c r="G172" s="117">
        <v>1.5049999999999999</v>
      </c>
      <c r="H172" s="117">
        <v>0</v>
      </c>
      <c r="I172" s="117">
        <v>5</v>
      </c>
      <c r="J172" s="117">
        <v>0</v>
      </c>
      <c r="K172" s="117">
        <v>0</v>
      </c>
      <c r="L172" s="117">
        <v>2</v>
      </c>
      <c r="M172" s="117">
        <v>3</v>
      </c>
      <c r="N172" s="117">
        <v>3</v>
      </c>
      <c r="O172" s="46"/>
    </row>
    <row r="173" spans="1:15">
      <c r="A173" s="27" t="s">
        <v>5858</v>
      </c>
      <c r="B173" s="79" t="s">
        <v>5944</v>
      </c>
      <c r="C173" s="45" t="s">
        <v>4737</v>
      </c>
      <c r="D173" s="45" t="s">
        <v>361</v>
      </c>
      <c r="E173" s="117">
        <v>1045</v>
      </c>
      <c r="F173" s="117">
        <v>1.0389999999999999</v>
      </c>
      <c r="G173" s="117">
        <v>1.39</v>
      </c>
      <c r="H173" s="117">
        <v>0</v>
      </c>
      <c r="I173" s="117">
        <v>12</v>
      </c>
      <c r="J173" s="117">
        <v>0</v>
      </c>
      <c r="K173" s="117">
        <v>0</v>
      </c>
      <c r="L173" s="117">
        <v>1</v>
      </c>
      <c r="M173" s="117">
        <v>2</v>
      </c>
      <c r="N173" s="117">
        <v>3</v>
      </c>
      <c r="O173" s="46"/>
    </row>
    <row r="174" spans="1:15">
      <c r="A174" s="27" t="s">
        <v>5859</v>
      </c>
      <c r="B174" s="79" t="s">
        <v>5944</v>
      </c>
      <c r="C174" s="45" t="s">
        <v>4738</v>
      </c>
      <c r="D174" s="45" t="s">
        <v>362</v>
      </c>
      <c r="E174" s="117">
        <v>582</v>
      </c>
      <c r="F174" s="117">
        <v>0.443</v>
      </c>
      <c r="G174" s="117">
        <v>1.0509999999999999</v>
      </c>
      <c r="H174" s="117">
        <v>0</v>
      </c>
      <c r="I174" s="117">
        <v>4</v>
      </c>
      <c r="J174" s="117">
        <v>0</v>
      </c>
      <c r="K174" s="117">
        <v>0</v>
      </c>
      <c r="L174" s="117">
        <v>0</v>
      </c>
      <c r="M174" s="117">
        <v>0</v>
      </c>
      <c r="N174" s="117">
        <v>3</v>
      </c>
      <c r="O174" s="46"/>
    </row>
    <row r="175" spans="1:15">
      <c r="A175" s="27" t="s">
        <v>5860</v>
      </c>
      <c r="B175" s="79" t="s">
        <v>5944</v>
      </c>
      <c r="C175" s="45" t="s">
        <v>4739</v>
      </c>
      <c r="D175" s="45" t="s">
        <v>361</v>
      </c>
      <c r="E175" s="117">
        <v>1161</v>
      </c>
      <c r="F175" s="117">
        <v>1.145</v>
      </c>
      <c r="G175" s="117">
        <v>1.3540000000000001</v>
      </c>
      <c r="H175" s="117">
        <v>0</v>
      </c>
      <c r="I175" s="117">
        <v>10</v>
      </c>
      <c r="J175" s="117">
        <v>0</v>
      </c>
      <c r="K175" s="117">
        <v>0</v>
      </c>
      <c r="L175" s="117">
        <v>1</v>
      </c>
      <c r="M175" s="117">
        <v>2</v>
      </c>
      <c r="N175" s="117">
        <v>3</v>
      </c>
      <c r="O175" s="46"/>
    </row>
    <row r="176" spans="1:15">
      <c r="A176" s="27" t="s">
        <v>5861</v>
      </c>
      <c r="B176" s="79" t="s">
        <v>5944</v>
      </c>
      <c r="C176" s="45" t="s">
        <v>4740</v>
      </c>
      <c r="D176" s="45" t="s">
        <v>362</v>
      </c>
      <c r="E176" s="117">
        <v>687</v>
      </c>
      <c r="F176" s="117">
        <v>0.745</v>
      </c>
      <c r="G176" s="117">
        <v>1.2969999999999999</v>
      </c>
      <c r="H176" s="117">
        <v>0</v>
      </c>
      <c r="I176" s="117">
        <v>5</v>
      </c>
      <c r="J176" s="117">
        <v>0</v>
      </c>
      <c r="K176" s="117">
        <v>0</v>
      </c>
      <c r="L176" s="117">
        <v>0</v>
      </c>
      <c r="M176" s="117">
        <v>1</v>
      </c>
      <c r="N176" s="117">
        <v>3</v>
      </c>
      <c r="O176" s="46"/>
    </row>
    <row r="177" spans="1:15">
      <c r="A177" s="27" t="s">
        <v>5862</v>
      </c>
      <c r="B177" s="79" t="s">
        <v>5944</v>
      </c>
      <c r="C177" s="45" t="s">
        <v>4741</v>
      </c>
      <c r="D177" s="45" t="s">
        <v>361</v>
      </c>
      <c r="E177" s="117">
        <v>2165</v>
      </c>
      <c r="F177" s="117">
        <v>3.2360000000000002</v>
      </c>
      <c r="G177" s="117">
        <v>2.3639999999999999</v>
      </c>
      <c r="H177" s="117">
        <v>0</v>
      </c>
      <c r="I177" s="117">
        <v>15</v>
      </c>
      <c r="J177" s="117">
        <v>1</v>
      </c>
      <c r="K177" s="117">
        <v>2</v>
      </c>
      <c r="L177" s="117">
        <v>3</v>
      </c>
      <c r="M177" s="117">
        <v>4</v>
      </c>
      <c r="N177" s="117">
        <v>6</v>
      </c>
      <c r="O177" s="46"/>
    </row>
    <row r="178" spans="1:15">
      <c r="A178" s="27" t="s">
        <v>5863</v>
      </c>
      <c r="B178" s="79" t="s">
        <v>5944</v>
      </c>
      <c r="C178" s="45" t="s">
        <v>4747</v>
      </c>
      <c r="D178" s="45" t="s">
        <v>362</v>
      </c>
      <c r="E178" s="117">
        <v>859</v>
      </c>
      <c r="F178" s="117">
        <v>0.80600000000000005</v>
      </c>
      <c r="G178" s="117">
        <v>1.3280000000000001</v>
      </c>
      <c r="H178" s="117">
        <v>0</v>
      </c>
      <c r="I178" s="117">
        <v>5</v>
      </c>
      <c r="J178" s="117">
        <v>0</v>
      </c>
      <c r="K178" s="117">
        <v>0</v>
      </c>
      <c r="L178" s="117">
        <v>0</v>
      </c>
      <c r="M178" s="117">
        <v>3</v>
      </c>
      <c r="N178" s="117">
        <v>3</v>
      </c>
      <c r="O178" s="46"/>
    </row>
    <row r="179" spans="1:15" ht="28">
      <c r="A179" s="27" t="s">
        <v>5864</v>
      </c>
      <c r="B179" s="79" t="s">
        <v>5944</v>
      </c>
      <c r="C179" s="45" t="s">
        <v>4748</v>
      </c>
      <c r="D179" s="45" t="s">
        <v>361</v>
      </c>
      <c r="E179" s="117">
        <v>2559</v>
      </c>
      <c r="F179" s="117">
        <v>6.0810000000000004</v>
      </c>
      <c r="G179" s="117">
        <v>3.8220000000000001</v>
      </c>
      <c r="H179" s="117">
        <v>0</v>
      </c>
      <c r="I179" s="117">
        <v>19</v>
      </c>
      <c r="J179" s="117">
        <v>2</v>
      </c>
      <c r="K179" s="117">
        <v>3</v>
      </c>
      <c r="L179" s="117">
        <v>5</v>
      </c>
      <c r="M179" s="117">
        <v>8</v>
      </c>
      <c r="N179" s="117">
        <v>12</v>
      </c>
      <c r="O179" s="46"/>
    </row>
    <row r="180" spans="1:15" ht="28">
      <c r="A180" s="27" t="s">
        <v>5865</v>
      </c>
      <c r="B180" s="79" t="s">
        <v>5944</v>
      </c>
      <c r="C180" s="45" t="s">
        <v>4749</v>
      </c>
      <c r="D180" s="45" t="s">
        <v>362</v>
      </c>
      <c r="E180" s="117">
        <v>971</v>
      </c>
      <c r="F180" s="117">
        <v>0.83399999999999996</v>
      </c>
      <c r="G180" s="117">
        <v>1.3720000000000001</v>
      </c>
      <c r="H180" s="117">
        <v>0</v>
      </c>
      <c r="I180" s="117">
        <v>5</v>
      </c>
      <c r="J180" s="117">
        <v>0</v>
      </c>
      <c r="K180" s="117">
        <v>0</v>
      </c>
      <c r="L180" s="117">
        <v>0</v>
      </c>
      <c r="M180" s="117">
        <v>3</v>
      </c>
      <c r="N180" s="117">
        <v>3</v>
      </c>
      <c r="O180" s="46"/>
    </row>
    <row r="181" spans="1:15">
      <c r="A181" s="27"/>
      <c r="B181" s="79" t="s">
        <v>5638</v>
      </c>
      <c r="C181" s="45" t="s">
        <v>369</v>
      </c>
      <c r="D181" s="45"/>
      <c r="E181" s="86" t="s">
        <v>5944</v>
      </c>
      <c r="F181" s="86" t="s">
        <v>5944</v>
      </c>
      <c r="G181" s="86" t="s">
        <v>5944</v>
      </c>
      <c r="H181" s="86" t="s">
        <v>5944</v>
      </c>
      <c r="I181" s="86" t="s">
        <v>5944</v>
      </c>
      <c r="J181" s="86" t="s">
        <v>5944</v>
      </c>
      <c r="K181" s="86" t="s">
        <v>5944</v>
      </c>
      <c r="L181" s="86" t="s">
        <v>5944</v>
      </c>
      <c r="M181" s="86" t="s">
        <v>5944</v>
      </c>
      <c r="N181" s="86" t="s">
        <v>5944</v>
      </c>
      <c r="O181" s="46"/>
    </row>
    <row r="182" spans="1:15">
      <c r="A182" s="27" t="s">
        <v>5866</v>
      </c>
      <c r="B182" s="79" t="s">
        <v>5944</v>
      </c>
      <c r="C182" s="45" t="s">
        <v>370</v>
      </c>
      <c r="D182" s="45"/>
      <c r="E182" s="117">
        <v>1377</v>
      </c>
      <c r="F182" s="117">
        <v>1</v>
      </c>
      <c r="G182" s="117">
        <v>0</v>
      </c>
      <c r="H182" s="117">
        <v>1</v>
      </c>
      <c r="I182" s="117">
        <v>1</v>
      </c>
      <c r="J182" s="117">
        <v>1</v>
      </c>
      <c r="K182" s="117">
        <v>1</v>
      </c>
      <c r="L182" s="117">
        <v>1</v>
      </c>
      <c r="M182" s="117">
        <v>1</v>
      </c>
      <c r="N182" s="117">
        <v>1</v>
      </c>
      <c r="O182" s="46"/>
    </row>
    <row r="183" spans="1:15">
      <c r="A183" s="27" t="s">
        <v>5867</v>
      </c>
      <c r="B183" s="79" t="s">
        <v>5944</v>
      </c>
      <c r="C183" s="45" t="s">
        <v>4750</v>
      </c>
      <c r="D183" s="45"/>
      <c r="E183" s="117">
        <v>1719</v>
      </c>
      <c r="F183" s="117">
        <v>1</v>
      </c>
      <c r="G183" s="117">
        <v>0</v>
      </c>
      <c r="H183" s="117">
        <v>1</v>
      </c>
      <c r="I183" s="117">
        <v>1</v>
      </c>
      <c r="J183" s="117">
        <v>1</v>
      </c>
      <c r="K183" s="117">
        <v>1</v>
      </c>
      <c r="L183" s="117">
        <v>1</v>
      </c>
      <c r="M183" s="117">
        <v>1</v>
      </c>
      <c r="N183" s="117">
        <v>1</v>
      </c>
      <c r="O183" s="46"/>
    </row>
    <row r="184" spans="1:15">
      <c r="A184" s="27" t="s">
        <v>5868</v>
      </c>
      <c r="B184" s="79" t="s">
        <v>5944</v>
      </c>
      <c r="C184" s="45" t="s">
        <v>4751</v>
      </c>
      <c r="D184" s="45"/>
      <c r="E184" s="117">
        <v>2104</v>
      </c>
      <c r="F184" s="117">
        <v>1</v>
      </c>
      <c r="G184" s="117">
        <v>0</v>
      </c>
      <c r="H184" s="117">
        <v>1</v>
      </c>
      <c r="I184" s="117">
        <v>1</v>
      </c>
      <c r="J184" s="117">
        <v>1</v>
      </c>
      <c r="K184" s="117">
        <v>1</v>
      </c>
      <c r="L184" s="117">
        <v>1</v>
      </c>
      <c r="M184" s="117">
        <v>1</v>
      </c>
      <c r="N184" s="117">
        <v>1</v>
      </c>
      <c r="O184" s="46"/>
    </row>
    <row r="185" spans="1:15">
      <c r="A185" s="27" t="s">
        <v>5869</v>
      </c>
      <c r="B185" s="79" t="s">
        <v>5944</v>
      </c>
      <c r="C185" s="45" t="s">
        <v>371</v>
      </c>
      <c r="D185" s="45"/>
      <c r="E185" s="117">
        <v>1700</v>
      </c>
      <c r="F185" s="117">
        <v>1</v>
      </c>
      <c r="G185" s="117">
        <v>0</v>
      </c>
      <c r="H185" s="117">
        <v>1</v>
      </c>
      <c r="I185" s="117">
        <v>1</v>
      </c>
      <c r="J185" s="117">
        <v>1</v>
      </c>
      <c r="K185" s="117">
        <v>1</v>
      </c>
      <c r="L185" s="117">
        <v>1</v>
      </c>
      <c r="M185" s="117">
        <v>1</v>
      </c>
      <c r="N185" s="117">
        <v>1</v>
      </c>
      <c r="O185" s="46"/>
    </row>
    <row r="186" spans="1:15">
      <c r="A186" s="27" t="s">
        <v>5870</v>
      </c>
      <c r="B186" s="79" t="s">
        <v>5944</v>
      </c>
      <c r="C186" s="45" t="s">
        <v>4752</v>
      </c>
      <c r="D186" s="45"/>
      <c r="E186" s="117">
        <v>890</v>
      </c>
      <c r="F186" s="117">
        <v>1</v>
      </c>
      <c r="G186" s="117">
        <v>0</v>
      </c>
      <c r="H186" s="117">
        <v>1</v>
      </c>
      <c r="I186" s="117">
        <v>1</v>
      </c>
      <c r="J186" s="117">
        <v>1</v>
      </c>
      <c r="K186" s="117">
        <v>1</v>
      </c>
      <c r="L186" s="117">
        <v>1</v>
      </c>
      <c r="M186" s="117">
        <v>1</v>
      </c>
      <c r="N186" s="117">
        <v>1</v>
      </c>
      <c r="O186" s="46"/>
    </row>
    <row r="187" spans="1:15">
      <c r="A187" s="27" t="s">
        <v>5871</v>
      </c>
      <c r="B187" s="79" t="s">
        <v>5944</v>
      </c>
      <c r="C187" s="45" t="s">
        <v>4753</v>
      </c>
      <c r="D187" s="45"/>
      <c r="E187" s="117">
        <v>754</v>
      </c>
      <c r="F187" s="117">
        <v>1</v>
      </c>
      <c r="G187" s="117">
        <v>0</v>
      </c>
      <c r="H187" s="117">
        <v>1</v>
      </c>
      <c r="I187" s="117">
        <v>1</v>
      </c>
      <c r="J187" s="117">
        <v>1</v>
      </c>
      <c r="K187" s="117">
        <v>1</v>
      </c>
      <c r="L187" s="117">
        <v>1</v>
      </c>
      <c r="M187" s="117">
        <v>1</v>
      </c>
      <c r="N187" s="117">
        <v>1</v>
      </c>
      <c r="O187" s="46"/>
    </row>
    <row r="188" spans="1:15">
      <c r="A188" s="27" t="s">
        <v>5872</v>
      </c>
      <c r="B188" s="79" t="s">
        <v>5944</v>
      </c>
      <c r="C188" s="45" t="s">
        <v>4754</v>
      </c>
      <c r="D188" s="45"/>
      <c r="E188" s="117">
        <v>1275</v>
      </c>
      <c r="F188" s="117">
        <v>1</v>
      </c>
      <c r="G188" s="117">
        <v>0</v>
      </c>
      <c r="H188" s="117">
        <v>1</v>
      </c>
      <c r="I188" s="117">
        <v>1</v>
      </c>
      <c r="J188" s="117">
        <v>1</v>
      </c>
      <c r="K188" s="117">
        <v>1</v>
      </c>
      <c r="L188" s="117">
        <v>1</v>
      </c>
      <c r="M188" s="117">
        <v>1</v>
      </c>
      <c r="N188" s="117">
        <v>1</v>
      </c>
      <c r="O188" s="46"/>
    </row>
    <row r="189" spans="1:15">
      <c r="A189" s="27" t="s">
        <v>5873</v>
      </c>
      <c r="B189" s="79" t="s">
        <v>5944</v>
      </c>
      <c r="C189" s="45" t="s">
        <v>4755</v>
      </c>
      <c r="D189" s="45"/>
      <c r="E189" s="117">
        <v>822</v>
      </c>
      <c r="F189" s="117">
        <v>1</v>
      </c>
      <c r="G189" s="117">
        <v>0</v>
      </c>
      <c r="H189" s="117">
        <v>1</v>
      </c>
      <c r="I189" s="117">
        <v>1</v>
      </c>
      <c r="J189" s="117">
        <v>1</v>
      </c>
      <c r="K189" s="117">
        <v>1</v>
      </c>
      <c r="L189" s="117">
        <v>1</v>
      </c>
      <c r="M189" s="117">
        <v>1</v>
      </c>
      <c r="N189" s="117">
        <v>1</v>
      </c>
      <c r="O189" s="46"/>
    </row>
    <row r="190" spans="1:15">
      <c r="A190" s="27" t="s">
        <v>5874</v>
      </c>
      <c r="B190" s="79" t="s">
        <v>5944</v>
      </c>
      <c r="C190" s="45" t="s">
        <v>4756</v>
      </c>
      <c r="D190" s="45"/>
      <c r="E190" s="117">
        <v>909</v>
      </c>
      <c r="F190" s="117">
        <v>1</v>
      </c>
      <c r="G190" s="117">
        <v>0</v>
      </c>
      <c r="H190" s="117">
        <v>1</v>
      </c>
      <c r="I190" s="117">
        <v>1</v>
      </c>
      <c r="J190" s="117">
        <v>1</v>
      </c>
      <c r="K190" s="117">
        <v>1</v>
      </c>
      <c r="L190" s="117">
        <v>1</v>
      </c>
      <c r="M190" s="117">
        <v>1</v>
      </c>
      <c r="N190" s="117">
        <v>1</v>
      </c>
      <c r="O190" s="46"/>
    </row>
    <row r="191" spans="1:15">
      <c r="A191" s="27" t="s">
        <v>5875</v>
      </c>
      <c r="B191" s="79" t="s">
        <v>5944</v>
      </c>
      <c r="C191" s="45" t="s">
        <v>4757</v>
      </c>
      <c r="D191" s="45"/>
      <c r="E191" s="117">
        <v>1418</v>
      </c>
      <c r="F191" s="117">
        <v>1</v>
      </c>
      <c r="G191" s="117">
        <v>0</v>
      </c>
      <c r="H191" s="117">
        <v>1</v>
      </c>
      <c r="I191" s="117">
        <v>1</v>
      </c>
      <c r="J191" s="117">
        <v>1</v>
      </c>
      <c r="K191" s="117">
        <v>1</v>
      </c>
      <c r="L191" s="117">
        <v>1</v>
      </c>
      <c r="M191" s="117">
        <v>1</v>
      </c>
      <c r="N191" s="117">
        <v>1</v>
      </c>
      <c r="O191" s="46"/>
    </row>
    <row r="192" spans="1:15">
      <c r="A192" s="27" t="s">
        <v>5876</v>
      </c>
      <c r="B192" s="79" t="s">
        <v>5944</v>
      </c>
      <c r="C192" s="45" t="s">
        <v>4758</v>
      </c>
      <c r="D192" s="45"/>
      <c r="E192" s="117">
        <v>1827</v>
      </c>
      <c r="F192" s="117">
        <v>1</v>
      </c>
      <c r="G192" s="117">
        <v>0</v>
      </c>
      <c r="H192" s="117">
        <v>1</v>
      </c>
      <c r="I192" s="117">
        <v>1</v>
      </c>
      <c r="J192" s="117">
        <v>1</v>
      </c>
      <c r="K192" s="117">
        <v>1</v>
      </c>
      <c r="L192" s="117">
        <v>1</v>
      </c>
      <c r="M192" s="117">
        <v>1</v>
      </c>
      <c r="N192" s="117">
        <v>1</v>
      </c>
      <c r="O192" s="46"/>
    </row>
    <row r="193" spans="1:15">
      <c r="A193" s="27"/>
      <c r="B193" s="79" t="s">
        <v>5638</v>
      </c>
      <c r="C193" s="45" t="s">
        <v>372</v>
      </c>
      <c r="D193" s="45"/>
      <c r="E193" s="86" t="s">
        <v>5944</v>
      </c>
      <c r="F193" s="86" t="s">
        <v>5944</v>
      </c>
      <c r="G193" s="86" t="s">
        <v>5944</v>
      </c>
      <c r="H193" s="86" t="s">
        <v>5944</v>
      </c>
      <c r="I193" s="86" t="s">
        <v>5944</v>
      </c>
      <c r="J193" s="86" t="s">
        <v>5944</v>
      </c>
      <c r="K193" s="86" t="s">
        <v>5944</v>
      </c>
      <c r="L193" s="86" t="s">
        <v>5944</v>
      </c>
      <c r="M193" s="86" t="s">
        <v>5944</v>
      </c>
      <c r="N193" s="86" t="s">
        <v>5944</v>
      </c>
      <c r="O193" s="46"/>
    </row>
    <row r="194" spans="1:15">
      <c r="A194" s="27" t="s">
        <v>5877</v>
      </c>
      <c r="B194" s="79" t="s">
        <v>5944</v>
      </c>
      <c r="C194" s="45" t="s">
        <v>370</v>
      </c>
      <c r="D194" s="45" t="s">
        <v>362</v>
      </c>
      <c r="E194" s="117">
        <v>1377</v>
      </c>
      <c r="F194" s="117">
        <v>41.88</v>
      </c>
      <c r="G194" s="117">
        <v>44.51</v>
      </c>
      <c r="H194" s="117">
        <v>0</v>
      </c>
      <c r="I194" s="117">
        <v>480</v>
      </c>
      <c r="J194" s="117">
        <v>0</v>
      </c>
      <c r="K194" s="117">
        <v>10</v>
      </c>
      <c r="L194" s="117">
        <v>30</v>
      </c>
      <c r="M194" s="117">
        <v>60</v>
      </c>
      <c r="N194" s="117">
        <v>90</v>
      </c>
      <c r="O194" s="46"/>
    </row>
    <row r="195" spans="1:15">
      <c r="A195" s="27" t="s">
        <v>5878</v>
      </c>
      <c r="B195" s="79" t="s">
        <v>5944</v>
      </c>
      <c r="C195" s="45" t="s">
        <v>4750</v>
      </c>
      <c r="D195" s="45" t="s">
        <v>362</v>
      </c>
      <c r="E195" s="117">
        <v>1719</v>
      </c>
      <c r="F195" s="117">
        <v>418.9</v>
      </c>
      <c r="G195" s="117">
        <v>192.1</v>
      </c>
      <c r="H195" s="117">
        <v>0</v>
      </c>
      <c r="I195" s="117">
        <v>1620</v>
      </c>
      <c r="J195" s="117">
        <v>150</v>
      </c>
      <c r="K195" s="117">
        <v>300</v>
      </c>
      <c r="L195" s="117">
        <v>480</v>
      </c>
      <c r="M195" s="117">
        <v>540</v>
      </c>
      <c r="N195" s="117">
        <v>600</v>
      </c>
      <c r="O195" s="46"/>
    </row>
    <row r="196" spans="1:15">
      <c r="A196" s="27" t="s">
        <v>5879</v>
      </c>
      <c r="B196" s="79" t="s">
        <v>5944</v>
      </c>
      <c r="C196" s="45" t="s">
        <v>4751</v>
      </c>
      <c r="D196" s="48" t="s">
        <v>362</v>
      </c>
      <c r="E196" s="117">
        <v>2104</v>
      </c>
      <c r="F196" s="117">
        <v>417</v>
      </c>
      <c r="G196" s="117">
        <v>80.400000000000006</v>
      </c>
      <c r="H196" s="117">
        <v>0</v>
      </c>
      <c r="I196" s="117">
        <v>780</v>
      </c>
      <c r="J196" s="117">
        <v>330</v>
      </c>
      <c r="K196" s="117">
        <v>360</v>
      </c>
      <c r="L196" s="117">
        <v>420</v>
      </c>
      <c r="M196" s="117">
        <v>480</v>
      </c>
      <c r="N196" s="117">
        <v>480</v>
      </c>
      <c r="O196" s="46"/>
    </row>
    <row r="197" spans="1:15">
      <c r="A197" s="27" t="s">
        <v>5880</v>
      </c>
      <c r="B197" s="79" t="s">
        <v>5944</v>
      </c>
      <c r="C197" s="45" t="s">
        <v>371</v>
      </c>
      <c r="D197" s="45" t="s">
        <v>362</v>
      </c>
      <c r="E197" s="117">
        <v>1700</v>
      </c>
      <c r="F197" s="117">
        <v>130.6</v>
      </c>
      <c r="G197" s="117">
        <v>130.5</v>
      </c>
      <c r="H197" s="117">
        <v>0</v>
      </c>
      <c r="I197" s="117">
        <v>900</v>
      </c>
      <c r="J197" s="117">
        <v>20</v>
      </c>
      <c r="K197" s="117">
        <v>30</v>
      </c>
      <c r="L197" s="117">
        <v>90</v>
      </c>
      <c r="M197" s="117">
        <v>180</v>
      </c>
      <c r="N197" s="117">
        <v>300</v>
      </c>
      <c r="O197" s="46"/>
    </row>
    <row r="198" spans="1:15">
      <c r="A198" s="27" t="s">
        <v>5881</v>
      </c>
      <c r="B198" s="79" t="s">
        <v>5944</v>
      </c>
      <c r="C198" s="45" t="s">
        <v>373</v>
      </c>
      <c r="D198" s="45" t="s">
        <v>362</v>
      </c>
      <c r="E198" s="117">
        <v>890</v>
      </c>
      <c r="F198" s="117">
        <v>51.1</v>
      </c>
      <c r="G198" s="117">
        <v>91.13</v>
      </c>
      <c r="H198" s="117">
        <v>0</v>
      </c>
      <c r="I198" s="117">
        <v>870</v>
      </c>
      <c r="J198" s="117">
        <v>0</v>
      </c>
      <c r="K198" s="117">
        <v>0</v>
      </c>
      <c r="L198" s="117">
        <v>0</v>
      </c>
      <c r="M198" s="117">
        <v>60</v>
      </c>
      <c r="N198" s="117">
        <v>180</v>
      </c>
      <c r="O198" s="46"/>
    </row>
    <row r="199" spans="1:15">
      <c r="A199" s="27" t="s">
        <v>5882</v>
      </c>
      <c r="B199" s="79" t="s">
        <v>5944</v>
      </c>
      <c r="C199" s="45" t="s">
        <v>4753</v>
      </c>
      <c r="D199" s="45" t="s">
        <v>362</v>
      </c>
      <c r="E199" s="117">
        <v>754</v>
      </c>
      <c r="F199" s="117">
        <v>34.92</v>
      </c>
      <c r="G199" s="117">
        <v>123.5</v>
      </c>
      <c r="H199" s="117">
        <v>0</v>
      </c>
      <c r="I199" s="117">
        <v>2400</v>
      </c>
      <c r="J199" s="117">
        <v>0</v>
      </c>
      <c r="K199" s="117">
        <v>0</v>
      </c>
      <c r="L199" s="117">
        <v>0</v>
      </c>
      <c r="M199" s="117">
        <v>10</v>
      </c>
      <c r="N199" s="117">
        <v>120</v>
      </c>
      <c r="O199" s="46"/>
    </row>
    <row r="200" spans="1:15">
      <c r="A200" s="27" t="s">
        <v>5883</v>
      </c>
      <c r="B200" s="79" t="s">
        <v>5944</v>
      </c>
      <c r="C200" s="45" t="s">
        <v>4754</v>
      </c>
      <c r="D200" s="48" t="s">
        <v>362</v>
      </c>
      <c r="E200" s="117">
        <v>1275</v>
      </c>
      <c r="F200" s="117">
        <v>52.09</v>
      </c>
      <c r="G200" s="117">
        <v>52.71</v>
      </c>
      <c r="H200" s="117">
        <v>0</v>
      </c>
      <c r="I200" s="117">
        <v>360</v>
      </c>
      <c r="J200" s="117">
        <v>0</v>
      </c>
      <c r="K200" s="117">
        <v>10</v>
      </c>
      <c r="L200" s="117">
        <v>40</v>
      </c>
      <c r="M200" s="117">
        <v>60</v>
      </c>
      <c r="N200" s="117">
        <v>120</v>
      </c>
      <c r="O200" s="46"/>
    </row>
    <row r="201" spans="1:15">
      <c r="A201" s="27" t="s">
        <v>5884</v>
      </c>
      <c r="B201" s="79" t="s">
        <v>5944</v>
      </c>
      <c r="C201" s="45" t="s">
        <v>4755</v>
      </c>
      <c r="D201" s="45" t="s">
        <v>362</v>
      </c>
      <c r="E201" s="117">
        <v>822</v>
      </c>
      <c r="F201" s="117">
        <v>38.020000000000003</v>
      </c>
      <c r="G201" s="117">
        <v>60.04</v>
      </c>
      <c r="H201" s="117">
        <v>0</v>
      </c>
      <c r="I201" s="117">
        <v>360</v>
      </c>
      <c r="J201" s="117">
        <v>0</v>
      </c>
      <c r="K201" s="117">
        <v>0</v>
      </c>
      <c r="L201" s="117">
        <v>0</v>
      </c>
      <c r="M201" s="117">
        <v>60</v>
      </c>
      <c r="N201" s="117">
        <v>120</v>
      </c>
      <c r="O201" s="46"/>
    </row>
    <row r="202" spans="1:15">
      <c r="A202" s="27" t="s">
        <v>5885</v>
      </c>
      <c r="B202" s="79" t="s">
        <v>5944</v>
      </c>
      <c r="C202" s="45" t="s">
        <v>4756</v>
      </c>
      <c r="D202" s="45" t="s">
        <v>362</v>
      </c>
      <c r="E202" s="117">
        <v>909</v>
      </c>
      <c r="F202" s="117">
        <v>46.04</v>
      </c>
      <c r="G202" s="117">
        <v>71.38</v>
      </c>
      <c r="H202" s="117">
        <v>0</v>
      </c>
      <c r="I202" s="117">
        <v>600</v>
      </c>
      <c r="J202" s="117">
        <v>0</v>
      </c>
      <c r="K202" s="117">
        <v>0</v>
      </c>
      <c r="L202" s="117">
        <v>0</v>
      </c>
      <c r="M202" s="117">
        <v>60</v>
      </c>
      <c r="N202" s="117">
        <v>120</v>
      </c>
      <c r="O202" s="46"/>
    </row>
    <row r="203" spans="1:15">
      <c r="A203" s="27" t="s">
        <v>5886</v>
      </c>
      <c r="B203" s="79" t="s">
        <v>5944</v>
      </c>
      <c r="C203" s="45" t="s">
        <v>4757</v>
      </c>
      <c r="D203" s="48" t="s">
        <v>362</v>
      </c>
      <c r="E203" s="117">
        <v>1418</v>
      </c>
      <c r="F203" s="117">
        <v>119.3</v>
      </c>
      <c r="G203" s="117">
        <v>100.4</v>
      </c>
      <c r="H203" s="117">
        <v>0</v>
      </c>
      <c r="I203" s="117">
        <v>780</v>
      </c>
      <c r="J203" s="117">
        <v>0</v>
      </c>
      <c r="K203" s="117">
        <v>60</v>
      </c>
      <c r="L203" s="117">
        <v>120</v>
      </c>
      <c r="M203" s="117">
        <v>180</v>
      </c>
      <c r="N203" s="117">
        <v>240</v>
      </c>
      <c r="O203" s="46"/>
    </row>
    <row r="204" spans="1:15">
      <c r="A204" s="27" t="s">
        <v>5887</v>
      </c>
      <c r="B204" s="79" t="s">
        <v>5944</v>
      </c>
      <c r="C204" s="45" t="s">
        <v>374</v>
      </c>
      <c r="D204" s="45" t="s">
        <v>362</v>
      </c>
      <c r="E204" s="117">
        <v>1827</v>
      </c>
      <c r="F204" s="117">
        <v>248.7</v>
      </c>
      <c r="G204" s="117">
        <v>174.1</v>
      </c>
      <c r="H204" s="117">
        <v>0</v>
      </c>
      <c r="I204" s="117">
        <v>1050</v>
      </c>
      <c r="J204" s="117">
        <v>60</v>
      </c>
      <c r="K204" s="117">
        <v>120</v>
      </c>
      <c r="L204" s="117">
        <v>210</v>
      </c>
      <c r="M204" s="117">
        <v>330</v>
      </c>
      <c r="N204" s="117">
        <v>480</v>
      </c>
      <c r="O204" s="46"/>
    </row>
    <row r="205" spans="1:15">
      <c r="A205" s="27"/>
      <c r="B205" s="79" t="s">
        <v>5638</v>
      </c>
      <c r="C205" s="45" t="s">
        <v>375</v>
      </c>
      <c r="D205" s="45"/>
      <c r="E205" s="86" t="s">
        <v>5944</v>
      </c>
      <c r="F205" s="86" t="s">
        <v>5944</v>
      </c>
      <c r="G205" s="86" t="s">
        <v>5944</v>
      </c>
      <c r="H205" s="86" t="s">
        <v>5944</v>
      </c>
      <c r="I205" s="86" t="s">
        <v>5944</v>
      </c>
      <c r="J205" s="86" t="s">
        <v>5944</v>
      </c>
      <c r="K205" s="86" t="s">
        <v>5944</v>
      </c>
      <c r="L205" s="86" t="s">
        <v>5944</v>
      </c>
      <c r="M205" s="86" t="s">
        <v>5944</v>
      </c>
      <c r="N205" s="86" t="s">
        <v>5944</v>
      </c>
      <c r="O205" s="46"/>
    </row>
    <row r="206" spans="1:15">
      <c r="A206" s="45" t="s">
        <v>5888</v>
      </c>
      <c r="B206" s="78" t="s">
        <v>5944</v>
      </c>
      <c r="C206" s="45" t="s">
        <v>376</v>
      </c>
      <c r="D206" s="45"/>
      <c r="E206" s="117">
        <v>2847</v>
      </c>
      <c r="F206" s="117">
        <v>1</v>
      </c>
      <c r="G206" s="117">
        <v>0</v>
      </c>
      <c r="H206" s="117">
        <v>1</v>
      </c>
      <c r="I206" s="117">
        <v>1</v>
      </c>
      <c r="J206" s="117">
        <v>1</v>
      </c>
      <c r="K206" s="117">
        <v>1</v>
      </c>
      <c r="L206" s="117">
        <v>1</v>
      </c>
      <c r="M206" s="117">
        <v>1</v>
      </c>
      <c r="N206" s="117">
        <v>1</v>
      </c>
      <c r="O206" s="46"/>
    </row>
    <row r="207" spans="1:15">
      <c r="A207" s="27" t="s">
        <v>5889</v>
      </c>
      <c r="B207" s="79" t="s">
        <v>5944</v>
      </c>
      <c r="C207" s="45" t="s">
        <v>4759</v>
      </c>
      <c r="D207" s="45"/>
      <c r="E207" s="117">
        <v>2563</v>
      </c>
      <c r="F207" s="117">
        <v>1</v>
      </c>
      <c r="G207" s="117">
        <v>0</v>
      </c>
      <c r="H207" s="117">
        <v>1</v>
      </c>
      <c r="I207" s="117">
        <v>1</v>
      </c>
      <c r="J207" s="117">
        <v>1</v>
      </c>
      <c r="K207" s="117">
        <v>1</v>
      </c>
      <c r="L207" s="117">
        <v>1</v>
      </c>
      <c r="M207" s="117">
        <v>1</v>
      </c>
      <c r="N207" s="117">
        <v>1</v>
      </c>
      <c r="O207" s="46"/>
    </row>
    <row r="208" spans="1:15">
      <c r="A208" s="27" t="s">
        <v>5890</v>
      </c>
      <c r="B208" s="79" t="s">
        <v>5944</v>
      </c>
      <c r="C208" s="45" t="s">
        <v>373</v>
      </c>
      <c r="D208" s="45"/>
      <c r="E208" s="117">
        <v>1340</v>
      </c>
      <c r="F208" s="117">
        <v>1</v>
      </c>
      <c r="G208" s="117">
        <v>0</v>
      </c>
      <c r="H208" s="117">
        <v>1</v>
      </c>
      <c r="I208" s="117">
        <v>1</v>
      </c>
      <c r="J208" s="117">
        <v>1</v>
      </c>
      <c r="K208" s="117">
        <v>1</v>
      </c>
      <c r="L208" s="117">
        <v>1</v>
      </c>
      <c r="M208" s="117">
        <v>1</v>
      </c>
      <c r="N208" s="117">
        <v>1</v>
      </c>
      <c r="O208" s="46"/>
    </row>
    <row r="209" spans="1:15">
      <c r="A209" s="27" t="s">
        <v>5891</v>
      </c>
      <c r="B209" s="79" t="s">
        <v>5944</v>
      </c>
      <c r="C209" s="45" t="s">
        <v>4753</v>
      </c>
      <c r="D209" s="45"/>
      <c r="E209" s="117">
        <v>1134</v>
      </c>
      <c r="F209" s="117">
        <v>1</v>
      </c>
      <c r="G209" s="117">
        <v>0</v>
      </c>
      <c r="H209" s="117">
        <v>1</v>
      </c>
      <c r="I209" s="117">
        <v>1</v>
      </c>
      <c r="J209" s="117">
        <v>1</v>
      </c>
      <c r="K209" s="117">
        <v>1</v>
      </c>
      <c r="L209" s="117">
        <v>1</v>
      </c>
      <c r="M209" s="117">
        <v>1</v>
      </c>
      <c r="N209" s="117">
        <v>1</v>
      </c>
      <c r="O209" s="46"/>
    </row>
    <row r="210" spans="1:15">
      <c r="A210" s="27" t="s">
        <v>5892</v>
      </c>
      <c r="B210" s="79" t="s">
        <v>5944</v>
      </c>
      <c r="C210" s="45" t="s">
        <v>4754</v>
      </c>
      <c r="D210" s="45"/>
      <c r="E210" s="117">
        <v>2000</v>
      </c>
      <c r="F210" s="117">
        <v>1</v>
      </c>
      <c r="G210" s="117">
        <v>0</v>
      </c>
      <c r="H210" s="117">
        <v>1</v>
      </c>
      <c r="I210" s="117">
        <v>1</v>
      </c>
      <c r="J210" s="117">
        <v>1</v>
      </c>
      <c r="K210" s="117">
        <v>1</v>
      </c>
      <c r="L210" s="117">
        <v>1</v>
      </c>
      <c r="M210" s="117">
        <v>1</v>
      </c>
      <c r="N210" s="117">
        <v>1</v>
      </c>
      <c r="O210" s="46"/>
    </row>
    <row r="211" spans="1:15">
      <c r="A211" s="27" t="s">
        <v>4562</v>
      </c>
      <c r="B211" s="79" t="s">
        <v>5944</v>
      </c>
      <c r="C211" s="45" t="s">
        <v>4755</v>
      </c>
      <c r="D211" s="45"/>
      <c r="E211" s="117">
        <v>1260</v>
      </c>
      <c r="F211" s="117">
        <v>1</v>
      </c>
      <c r="G211" s="117">
        <v>0</v>
      </c>
      <c r="H211" s="117">
        <v>1</v>
      </c>
      <c r="I211" s="117">
        <v>1</v>
      </c>
      <c r="J211" s="117">
        <v>1</v>
      </c>
      <c r="K211" s="117">
        <v>1</v>
      </c>
      <c r="L211" s="117">
        <v>1</v>
      </c>
      <c r="M211" s="117">
        <v>1</v>
      </c>
      <c r="N211" s="117">
        <v>1</v>
      </c>
      <c r="O211" s="46"/>
    </row>
    <row r="212" spans="1:15">
      <c r="A212" s="27" t="s">
        <v>4563</v>
      </c>
      <c r="B212" s="79" t="s">
        <v>5944</v>
      </c>
      <c r="C212" s="45" t="s">
        <v>4756</v>
      </c>
      <c r="D212" s="45"/>
      <c r="E212" s="117">
        <v>1418</v>
      </c>
      <c r="F212" s="117">
        <v>1</v>
      </c>
      <c r="G212" s="117">
        <v>0</v>
      </c>
      <c r="H212" s="117">
        <v>1</v>
      </c>
      <c r="I212" s="117">
        <v>1</v>
      </c>
      <c r="J212" s="117">
        <v>1</v>
      </c>
      <c r="K212" s="117">
        <v>1</v>
      </c>
      <c r="L212" s="117">
        <v>1</v>
      </c>
      <c r="M212" s="117">
        <v>1</v>
      </c>
      <c r="N212" s="117">
        <v>1</v>
      </c>
      <c r="O212" s="46"/>
    </row>
    <row r="213" spans="1:15">
      <c r="A213" s="27" t="s">
        <v>4564</v>
      </c>
      <c r="B213" s="79" t="s">
        <v>5944</v>
      </c>
      <c r="C213" s="45" t="s">
        <v>4757</v>
      </c>
      <c r="D213" s="45"/>
      <c r="E213" s="117">
        <v>2266</v>
      </c>
      <c r="F213" s="117">
        <v>1</v>
      </c>
      <c r="G213" s="117">
        <v>0</v>
      </c>
      <c r="H213" s="117">
        <v>1</v>
      </c>
      <c r="I213" s="117">
        <v>1</v>
      </c>
      <c r="J213" s="117">
        <v>1</v>
      </c>
      <c r="K213" s="117">
        <v>1</v>
      </c>
      <c r="L213" s="117">
        <v>1</v>
      </c>
      <c r="M213" s="117">
        <v>1</v>
      </c>
      <c r="N213" s="117">
        <v>1</v>
      </c>
      <c r="O213" s="46"/>
    </row>
    <row r="214" spans="1:15">
      <c r="A214" s="27" t="s">
        <v>4565</v>
      </c>
      <c r="B214" s="79" t="s">
        <v>5944</v>
      </c>
      <c r="C214" s="45" t="s">
        <v>4758</v>
      </c>
      <c r="D214" s="45"/>
      <c r="E214" s="117">
        <v>2590</v>
      </c>
      <c r="F214" s="117">
        <v>1</v>
      </c>
      <c r="G214" s="117">
        <v>0</v>
      </c>
      <c r="H214" s="117">
        <v>1</v>
      </c>
      <c r="I214" s="117">
        <v>1</v>
      </c>
      <c r="J214" s="117">
        <v>1</v>
      </c>
      <c r="K214" s="117">
        <v>1</v>
      </c>
      <c r="L214" s="117">
        <v>1</v>
      </c>
      <c r="M214" s="117">
        <v>1</v>
      </c>
      <c r="N214" s="117">
        <v>1</v>
      </c>
      <c r="O214" s="46"/>
    </row>
    <row r="215" spans="1:15">
      <c r="A215" s="27"/>
      <c r="B215" s="79" t="s">
        <v>5638</v>
      </c>
      <c r="C215" s="45" t="s">
        <v>377</v>
      </c>
      <c r="D215" s="45"/>
      <c r="E215" s="86" t="s">
        <v>5944</v>
      </c>
      <c r="F215" s="86" t="s">
        <v>5944</v>
      </c>
      <c r="G215" s="86" t="s">
        <v>5944</v>
      </c>
      <c r="H215" s="86" t="s">
        <v>5944</v>
      </c>
      <c r="I215" s="86" t="s">
        <v>5944</v>
      </c>
      <c r="J215" s="86" t="s">
        <v>5944</v>
      </c>
      <c r="K215" s="86" t="s">
        <v>5944</v>
      </c>
      <c r="L215" s="86" t="s">
        <v>5944</v>
      </c>
      <c r="M215" s="86" t="s">
        <v>5944</v>
      </c>
      <c r="N215" s="86" t="s">
        <v>5944</v>
      </c>
      <c r="O215" s="46"/>
    </row>
    <row r="216" spans="1:15">
      <c r="A216" s="27" t="s">
        <v>4566</v>
      </c>
      <c r="B216" s="79" t="s">
        <v>5944</v>
      </c>
      <c r="C216" s="45" t="s">
        <v>376</v>
      </c>
      <c r="D216" s="45" t="s">
        <v>362</v>
      </c>
      <c r="E216" s="117">
        <v>2847</v>
      </c>
      <c r="F216" s="117">
        <v>448.7</v>
      </c>
      <c r="G216" s="117">
        <v>80.94</v>
      </c>
      <c r="H216" s="117">
        <v>0</v>
      </c>
      <c r="I216" s="117">
        <v>960</v>
      </c>
      <c r="J216" s="117">
        <v>360</v>
      </c>
      <c r="K216" s="117">
        <v>420</v>
      </c>
      <c r="L216" s="117">
        <v>480</v>
      </c>
      <c r="M216" s="117">
        <v>480</v>
      </c>
      <c r="N216" s="117">
        <v>540</v>
      </c>
      <c r="O216" s="46"/>
    </row>
    <row r="217" spans="1:15">
      <c r="A217" s="27" t="s">
        <v>4567</v>
      </c>
      <c r="B217" s="79" t="s">
        <v>5944</v>
      </c>
      <c r="C217" s="45" t="s">
        <v>4759</v>
      </c>
      <c r="D217" s="45" t="s">
        <v>362</v>
      </c>
      <c r="E217" s="117">
        <v>2563</v>
      </c>
      <c r="F217" s="117">
        <v>172.6</v>
      </c>
      <c r="G217" s="117">
        <v>138.19999999999999</v>
      </c>
      <c r="H217" s="117">
        <v>0</v>
      </c>
      <c r="I217" s="117">
        <v>840</v>
      </c>
      <c r="J217" s="117">
        <v>30</v>
      </c>
      <c r="K217" s="117">
        <v>60</v>
      </c>
      <c r="L217" s="117">
        <v>120</v>
      </c>
      <c r="M217" s="117">
        <v>240</v>
      </c>
      <c r="N217" s="117">
        <v>360</v>
      </c>
      <c r="O217" s="46"/>
    </row>
    <row r="218" spans="1:15">
      <c r="A218" s="27" t="s">
        <v>4568</v>
      </c>
      <c r="B218" s="79" t="s">
        <v>5944</v>
      </c>
      <c r="C218" s="45" t="s">
        <v>4752</v>
      </c>
      <c r="D218" s="45" t="s">
        <v>362</v>
      </c>
      <c r="E218" s="117">
        <v>1340</v>
      </c>
      <c r="F218" s="117">
        <v>72.81</v>
      </c>
      <c r="G218" s="117">
        <v>120.2</v>
      </c>
      <c r="H218" s="117">
        <v>0</v>
      </c>
      <c r="I218" s="117">
        <v>780</v>
      </c>
      <c r="J218" s="117">
        <v>0</v>
      </c>
      <c r="K218" s="117">
        <v>0</v>
      </c>
      <c r="L218" s="117">
        <v>0</v>
      </c>
      <c r="M218" s="117">
        <v>120</v>
      </c>
      <c r="N218" s="117">
        <v>210</v>
      </c>
      <c r="O218" s="46"/>
    </row>
    <row r="219" spans="1:15">
      <c r="A219" s="27" t="s">
        <v>4569</v>
      </c>
      <c r="B219" s="79" t="s">
        <v>5944</v>
      </c>
      <c r="C219" s="45" t="s">
        <v>4753</v>
      </c>
      <c r="D219" s="48" t="s">
        <v>362</v>
      </c>
      <c r="E219" s="117">
        <v>1134</v>
      </c>
      <c r="F219" s="117">
        <v>44.61</v>
      </c>
      <c r="G219" s="117">
        <v>126.7</v>
      </c>
      <c r="H219" s="117">
        <v>0</v>
      </c>
      <c r="I219" s="117">
        <v>1440</v>
      </c>
      <c r="J219" s="117">
        <v>0</v>
      </c>
      <c r="K219" s="117">
        <v>0</v>
      </c>
      <c r="L219" s="117">
        <v>0</v>
      </c>
      <c r="M219" s="117">
        <v>30</v>
      </c>
      <c r="N219" s="117">
        <v>120</v>
      </c>
      <c r="O219" s="46"/>
    </row>
    <row r="220" spans="1:15">
      <c r="A220" s="27" t="s">
        <v>4570</v>
      </c>
      <c r="B220" s="79" t="s">
        <v>5944</v>
      </c>
      <c r="C220" s="45" t="s">
        <v>4754</v>
      </c>
      <c r="D220" s="45" t="s">
        <v>362</v>
      </c>
      <c r="E220" s="117">
        <v>2000</v>
      </c>
      <c r="F220" s="117">
        <v>80.31</v>
      </c>
      <c r="G220" s="117">
        <v>84.06</v>
      </c>
      <c r="H220" s="117">
        <v>0</v>
      </c>
      <c r="I220" s="117">
        <v>1800</v>
      </c>
      <c r="J220" s="117">
        <v>0</v>
      </c>
      <c r="K220" s="117">
        <v>30</v>
      </c>
      <c r="L220" s="117">
        <v>60</v>
      </c>
      <c r="M220" s="117">
        <v>120</v>
      </c>
      <c r="N220" s="117">
        <v>180</v>
      </c>
      <c r="O220" s="46"/>
    </row>
    <row r="221" spans="1:15">
      <c r="A221" s="27" t="s">
        <v>4571</v>
      </c>
      <c r="B221" s="79" t="s">
        <v>5944</v>
      </c>
      <c r="C221" s="45" t="s">
        <v>4755</v>
      </c>
      <c r="D221" s="45" t="s">
        <v>362</v>
      </c>
      <c r="E221" s="117">
        <v>1260</v>
      </c>
      <c r="F221" s="117">
        <v>53.76</v>
      </c>
      <c r="G221" s="117">
        <v>79.849999999999994</v>
      </c>
      <c r="H221" s="117">
        <v>0</v>
      </c>
      <c r="I221" s="117">
        <v>720</v>
      </c>
      <c r="J221" s="117">
        <v>0</v>
      </c>
      <c r="K221" s="117">
        <v>0</v>
      </c>
      <c r="L221" s="117">
        <v>0</v>
      </c>
      <c r="M221" s="117">
        <v>120</v>
      </c>
      <c r="N221" s="117">
        <v>180</v>
      </c>
      <c r="O221" s="46"/>
    </row>
    <row r="222" spans="1:15">
      <c r="A222" s="27" t="s">
        <v>4572</v>
      </c>
      <c r="B222" s="79" t="s">
        <v>5944</v>
      </c>
      <c r="C222" s="45" t="s">
        <v>4756</v>
      </c>
      <c r="D222" s="45" t="s">
        <v>362</v>
      </c>
      <c r="E222" s="117">
        <v>1418</v>
      </c>
      <c r="F222" s="117">
        <v>59.84</v>
      </c>
      <c r="G222" s="117">
        <v>78.17</v>
      </c>
      <c r="H222" s="117">
        <v>0</v>
      </c>
      <c r="I222" s="117">
        <v>600</v>
      </c>
      <c r="J222" s="117">
        <v>0</v>
      </c>
      <c r="K222" s="117">
        <v>0</v>
      </c>
      <c r="L222" s="117">
        <v>30</v>
      </c>
      <c r="M222" s="117">
        <v>120</v>
      </c>
      <c r="N222" s="117">
        <v>180</v>
      </c>
      <c r="O222" s="46"/>
    </row>
    <row r="223" spans="1:15">
      <c r="A223" s="27" t="s">
        <v>4573</v>
      </c>
      <c r="B223" s="79" t="s">
        <v>5944</v>
      </c>
      <c r="C223" s="45" t="s">
        <v>4757</v>
      </c>
      <c r="D223" s="48" t="s">
        <v>362</v>
      </c>
      <c r="E223" s="117">
        <v>2266</v>
      </c>
      <c r="F223" s="117">
        <v>188.6</v>
      </c>
      <c r="G223" s="117">
        <v>143.5</v>
      </c>
      <c r="H223" s="117">
        <v>0</v>
      </c>
      <c r="I223" s="117">
        <v>900</v>
      </c>
      <c r="J223" s="117">
        <v>30</v>
      </c>
      <c r="K223" s="117">
        <v>90</v>
      </c>
      <c r="L223" s="117">
        <v>180</v>
      </c>
      <c r="M223" s="117">
        <v>240</v>
      </c>
      <c r="N223" s="117">
        <v>360</v>
      </c>
      <c r="O223" s="46"/>
    </row>
    <row r="224" spans="1:15">
      <c r="A224" s="27" t="s">
        <v>4574</v>
      </c>
      <c r="B224" s="79" t="s">
        <v>5944</v>
      </c>
      <c r="C224" s="45" t="s">
        <v>4758</v>
      </c>
      <c r="D224" s="45" t="s">
        <v>362</v>
      </c>
      <c r="E224" s="117">
        <v>2590</v>
      </c>
      <c r="F224" s="117">
        <v>363.6</v>
      </c>
      <c r="G224" s="117">
        <v>231.5</v>
      </c>
      <c r="H224" s="117">
        <v>0</v>
      </c>
      <c r="I224" s="117">
        <v>1140</v>
      </c>
      <c r="J224" s="117">
        <v>120</v>
      </c>
      <c r="K224" s="117">
        <v>180</v>
      </c>
      <c r="L224" s="117">
        <v>300</v>
      </c>
      <c r="M224" s="117">
        <v>480</v>
      </c>
      <c r="N224" s="117">
        <v>720</v>
      </c>
      <c r="O224" s="46"/>
    </row>
    <row r="225" spans="1:15" ht="42">
      <c r="A225" s="27" t="s">
        <v>4575</v>
      </c>
      <c r="B225" s="79" t="s">
        <v>5639</v>
      </c>
      <c r="C225" s="45" t="s">
        <v>378</v>
      </c>
      <c r="D225" s="45" t="s">
        <v>379</v>
      </c>
      <c r="E225" s="117">
        <v>3286</v>
      </c>
      <c r="F225" s="117">
        <v>1.6120000000000001</v>
      </c>
      <c r="G225" s="117">
        <v>0.53</v>
      </c>
      <c r="H225" s="117">
        <v>1</v>
      </c>
      <c r="I225" s="117">
        <v>3</v>
      </c>
      <c r="J225" s="117">
        <v>1</v>
      </c>
      <c r="K225" s="117">
        <v>1</v>
      </c>
      <c r="L225" s="117">
        <v>2</v>
      </c>
      <c r="M225" s="117">
        <v>2</v>
      </c>
      <c r="N225" s="117">
        <v>2</v>
      </c>
      <c r="O225" s="46"/>
    </row>
    <row r="226" spans="1:15" ht="42">
      <c r="A226" s="27"/>
      <c r="B226" s="79" t="s">
        <v>5640</v>
      </c>
      <c r="C226" s="45" t="s">
        <v>6785</v>
      </c>
      <c r="D226" s="45"/>
      <c r="E226" s="86" t="s">
        <v>5944</v>
      </c>
      <c r="F226" s="86" t="s">
        <v>5944</v>
      </c>
      <c r="G226" s="86" t="s">
        <v>5944</v>
      </c>
      <c r="H226" s="86" t="s">
        <v>5944</v>
      </c>
      <c r="I226" s="86" t="s">
        <v>5944</v>
      </c>
      <c r="J226" s="86" t="s">
        <v>5944</v>
      </c>
      <c r="K226" s="86" t="s">
        <v>5944</v>
      </c>
      <c r="L226" s="86" t="s">
        <v>5944</v>
      </c>
      <c r="M226" s="86" t="s">
        <v>5944</v>
      </c>
      <c r="N226" s="86" t="s">
        <v>5944</v>
      </c>
      <c r="O226" s="46"/>
    </row>
    <row r="227" spans="1:15">
      <c r="A227" s="27" t="s">
        <v>4576</v>
      </c>
      <c r="B227" s="79" t="s">
        <v>5944</v>
      </c>
      <c r="C227" s="27" t="s">
        <v>6594</v>
      </c>
      <c r="D227" s="27"/>
      <c r="E227" s="117">
        <v>603</v>
      </c>
      <c r="F227" s="117">
        <v>1</v>
      </c>
      <c r="G227" s="117">
        <v>0</v>
      </c>
      <c r="H227" s="117">
        <v>1</v>
      </c>
      <c r="I227" s="117">
        <v>1</v>
      </c>
      <c r="J227" s="117">
        <v>1</v>
      </c>
      <c r="K227" s="117">
        <v>1</v>
      </c>
      <c r="L227" s="117">
        <v>1</v>
      </c>
      <c r="M227" s="117">
        <v>1</v>
      </c>
      <c r="N227" s="117">
        <v>1</v>
      </c>
      <c r="O227" s="46"/>
    </row>
    <row r="228" spans="1:15">
      <c r="A228" s="27" t="s">
        <v>4577</v>
      </c>
      <c r="B228" s="79" t="s">
        <v>5944</v>
      </c>
      <c r="C228" s="27" t="s">
        <v>6595</v>
      </c>
      <c r="D228" s="27"/>
      <c r="E228" s="117">
        <v>119</v>
      </c>
      <c r="F228" s="117">
        <v>1</v>
      </c>
      <c r="G228" s="117">
        <v>0</v>
      </c>
      <c r="H228" s="117">
        <v>1</v>
      </c>
      <c r="I228" s="117">
        <v>1</v>
      </c>
      <c r="J228" s="117">
        <v>1</v>
      </c>
      <c r="K228" s="117">
        <v>1</v>
      </c>
      <c r="L228" s="117">
        <v>1</v>
      </c>
      <c r="M228" s="117">
        <v>1</v>
      </c>
      <c r="N228" s="117">
        <v>1</v>
      </c>
      <c r="O228" s="46"/>
    </row>
    <row r="229" spans="1:15">
      <c r="A229" s="27" t="s">
        <v>4578</v>
      </c>
      <c r="B229" s="79" t="s">
        <v>5944</v>
      </c>
      <c r="C229" s="27" t="s">
        <v>6596</v>
      </c>
      <c r="D229" s="27"/>
      <c r="E229" s="117">
        <v>369</v>
      </c>
      <c r="F229" s="117">
        <v>1</v>
      </c>
      <c r="G229" s="117">
        <v>0</v>
      </c>
      <c r="H229" s="117">
        <v>1</v>
      </c>
      <c r="I229" s="117">
        <v>1</v>
      </c>
      <c r="J229" s="117">
        <v>1</v>
      </c>
      <c r="K229" s="117">
        <v>1</v>
      </c>
      <c r="L229" s="117">
        <v>1</v>
      </c>
      <c r="M229" s="117">
        <v>1</v>
      </c>
      <c r="N229" s="117">
        <v>1</v>
      </c>
      <c r="O229" s="46"/>
    </row>
    <row r="230" spans="1:15">
      <c r="A230" s="27" t="s">
        <v>4579</v>
      </c>
      <c r="B230" s="79" t="s">
        <v>5944</v>
      </c>
      <c r="C230" s="27" t="s">
        <v>6597</v>
      </c>
      <c r="D230" s="27"/>
      <c r="E230" s="117">
        <v>170</v>
      </c>
      <c r="F230" s="117">
        <v>1</v>
      </c>
      <c r="G230" s="117">
        <v>0</v>
      </c>
      <c r="H230" s="117">
        <v>1</v>
      </c>
      <c r="I230" s="117">
        <v>1</v>
      </c>
      <c r="J230" s="117">
        <v>1</v>
      </c>
      <c r="K230" s="117">
        <v>1</v>
      </c>
      <c r="L230" s="117">
        <v>1</v>
      </c>
      <c r="M230" s="117">
        <v>1</v>
      </c>
      <c r="N230" s="117">
        <v>1</v>
      </c>
      <c r="O230" s="46"/>
    </row>
    <row r="231" spans="1:15">
      <c r="A231" s="27" t="s">
        <v>4580</v>
      </c>
      <c r="B231" s="79" t="s">
        <v>5944</v>
      </c>
      <c r="C231" s="27" t="s">
        <v>6598</v>
      </c>
      <c r="D231" s="27"/>
      <c r="E231" s="117">
        <v>29</v>
      </c>
      <c r="F231" s="117">
        <v>1</v>
      </c>
      <c r="G231" s="117">
        <v>0</v>
      </c>
      <c r="H231" s="117">
        <v>1</v>
      </c>
      <c r="I231" s="117">
        <v>1</v>
      </c>
      <c r="J231" s="117">
        <v>1</v>
      </c>
      <c r="K231" s="117">
        <v>1</v>
      </c>
      <c r="L231" s="117">
        <v>1</v>
      </c>
      <c r="M231" s="117">
        <v>1</v>
      </c>
      <c r="N231" s="117">
        <v>1</v>
      </c>
      <c r="O231" s="46"/>
    </row>
    <row r="232" spans="1:15">
      <c r="A232" s="27" t="s">
        <v>4581</v>
      </c>
      <c r="B232" s="79" t="s">
        <v>5944</v>
      </c>
      <c r="C232" s="27" t="s">
        <v>6599</v>
      </c>
      <c r="D232" s="27"/>
      <c r="E232" s="117">
        <v>544</v>
      </c>
      <c r="F232" s="117">
        <v>1</v>
      </c>
      <c r="G232" s="117">
        <v>0</v>
      </c>
      <c r="H232" s="117">
        <v>1</v>
      </c>
      <c r="I232" s="117">
        <v>1</v>
      </c>
      <c r="J232" s="117">
        <v>1</v>
      </c>
      <c r="K232" s="117">
        <v>1</v>
      </c>
      <c r="L232" s="117">
        <v>1</v>
      </c>
      <c r="M232" s="117">
        <v>1</v>
      </c>
      <c r="N232" s="117">
        <v>1</v>
      </c>
      <c r="O232" s="46"/>
    </row>
    <row r="233" spans="1:15">
      <c r="A233" s="27" t="s">
        <v>4582</v>
      </c>
      <c r="B233" s="79" t="s">
        <v>5944</v>
      </c>
      <c r="C233" s="27" t="s">
        <v>6600</v>
      </c>
      <c r="D233" s="27"/>
      <c r="E233" s="117">
        <v>266</v>
      </c>
      <c r="F233" s="117">
        <v>1</v>
      </c>
      <c r="G233" s="117">
        <v>0</v>
      </c>
      <c r="H233" s="117">
        <v>1</v>
      </c>
      <c r="I233" s="117">
        <v>1</v>
      </c>
      <c r="J233" s="117">
        <v>1</v>
      </c>
      <c r="K233" s="117">
        <v>1</v>
      </c>
      <c r="L233" s="117">
        <v>1</v>
      </c>
      <c r="M233" s="117">
        <v>1</v>
      </c>
      <c r="N233" s="117">
        <v>1</v>
      </c>
      <c r="O233" s="46"/>
    </row>
    <row r="234" spans="1:15">
      <c r="A234" s="27" t="s">
        <v>4583</v>
      </c>
      <c r="B234" s="79" t="s">
        <v>5944</v>
      </c>
      <c r="C234" s="27" t="s">
        <v>6601</v>
      </c>
      <c r="D234" s="27"/>
      <c r="E234" s="117">
        <v>434</v>
      </c>
      <c r="F234" s="117">
        <v>1</v>
      </c>
      <c r="G234" s="117">
        <v>0</v>
      </c>
      <c r="H234" s="117">
        <v>1</v>
      </c>
      <c r="I234" s="117">
        <v>1</v>
      </c>
      <c r="J234" s="117">
        <v>1</v>
      </c>
      <c r="K234" s="117">
        <v>1</v>
      </c>
      <c r="L234" s="117">
        <v>1</v>
      </c>
      <c r="M234" s="117">
        <v>1</v>
      </c>
      <c r="N234" s="117">
        <v>1</v>
      </c>
      <c r="O234" s="46"/>
    </row>
    <row r="235" spans="1:15">
      <c r="A235" s="27" t="s">
        <v>4584</v>
      </c>
      <c r="B235" s="79" t="s">
        <v>5944</v>
      </c>
      <c r="C235" s="27" t="s">
        <v>6602</v>
      </c>
      <c r="D235" s="27"/>
      <c r="E235" s="117">
        <v>142</v>
      </c>
      <c r="F235" s="117">
        <v>1</v>
      </c>
      <c r="G235" s="117">
        <v>0</v>
      </c>
      <c r="H235" s="117">
        <v>1</v>
      </c>
      <c r="I235" s="117">
        <v>1</v>
      </c>
      <c r="J235" s="117">
        <v>1</v>
      </c>
      <c r="K235" s="117">
        <v>1</v>
      </c>
      <c r="L235" s="117">
        <v>1</v>
      </c>
      <c r="M235" s="117">
        <v>1</v>
      </c>
      <c r="N235" s="117">
        <v>1</v>
      </c>
      <c r="O235" s="46"/>
    </row>
    <row r="236" spans="1:15">
      <c r="A236" s="27" t="s">
        <v>4641</v>
      </c>
      <c r="B236" s="79" t="s">
        <v>5944</v>
      </c>
      <c r="C236" s="45"/>
      <c r="D236" s="27" t="s">
        <v>1333</v>
      </c>
      <c r="E236" s="86"/>
      <c r="F236" s="86"/>
      <c r="G236" s="86"/>
      <c r="H236" s="86"/>
      <c r="I236" s="86"/>
      <c r="J236" s="86"/>
      <c r="K236" s="86"/>
      <c r="L236" s="86"/>
      <c r="M236" s="86"/>
      <c r="N236" s="86"/>
      <c r="O236" s="46"/>
    </row>
    <row r="237" spans="1:15" ht="126">
      <c r="A237" s="45" t="s">
        <v>4585</v>
      </c>
      <c r="B237" s="78" t="s">
        <v>5641</v>
      </c>
      <c r="C237" s="45" t="s">
        <v>4760</v>
      </c>
      <c r="D237" s="27" t="s">
        <v>6603</v>
      </c>
      <c r="E237" s="117">
        <v>1064</v>
      </c>
      <c r="F237" s="117">
        <v>4.8540000000000001</v>
      </c>
      <c r="G237" s="117">
        <v>2.8</v>
      </c>
      <c r="H237" s="117">
        <v>1</v>
      </c>
      <c r="I237" s="117">
        <v>9</v>
      </c>
      <c r="J237" s="117">
        <v>1</v>
      </c>
      <c r="K237" s="117">
        <v>2</v>
      </c>
      <c r="L237" s="117">
        <v>6</v>
      </c>
      <c r="M237" s="117">
        <v>8</v>
      </c>
      <c r="N237" s="117">
        <v>8</v>
      </c>
      <c r="O237" s="46"/>
    </row>
    <row r="238" spans="1:15" ht="70">
      <c r="A238" s="45" t="s">
        <v>4586</v>
      </c>
      <c r="B238" s="78" t="s">
        <v>5642</v>
      </c>
      <c r="C238" s="45" t="s">
        <v>4761</v>
      </c>
      <c r="D238" s="27" t="s">
        <v>6604</v>
      </c>
      <c r="E238" s="117">
        <v>1335</v>
      </c>
      <c r="F238" s="117">
        <v>2.5960000000000001</v>
      </c>
      <c r="G238" s="117">
        <v>0.85</v>
      </c>
      <c r="H238" s="117">
        <v>1</v>
      </c>
      <c r="I238" s="117">
        <v>8</v>
      </c>
      <c r="J238" s="117">
        <v>2</v>
      </c>
      <c r="K238" s="117">
        <v>2</v>
      </c>
      <c r="L238" s="117">
        <v>3</v>
      </c>
      <c r="M238" s="117">
        <v>3</v>
      </c>
      <c r="N238" s="117">
        <v>3</v>
      </c>
      <c r="O238" s="46"/>
    </row>
    <row r="239" spans="1:15" ht="70">
      <c r="A239" s="45" t="s">
        <v>4587</v>
      </c>
      <c r="B239" s="78" t="s">
        <v>5643</v>
      </c>
      <c r="C239" s="45" t="s">
        <v>300</v>
      </c>
      <c r="D239" s="27" t="s">
        <v>301</v>
      </c>
      <c r="E239" s="117">
        <v>3281</v>
      </c>
      <c r="F239" s="117">
        <v>2.2120000000000002</v>
      </c>
      <c r="G239" s="117">
        <v>0.74</v>
      </c>
      <c r="H239" s="117">
        <v>1</v>
      </c>
      <c r="I239" s="117">
        <v>4</v>
      </c>
      <c r="J239" s="117">
        <v>1</v>
      </c>
      <c r="K239" s="117">
        <v>2</v>
      </c>
      <c r="L239" s="117">
        <v>2</v>
      </c>
      <c r="M239" s="117">
        <v>3</v>
      </c>
      <c r="N239" s="117">
        <v>3</v>
      </c>
      <c r="O239" s="46"/>
    </row>
    <row r="240" spans="1:15" ht="56">
      <c r="A240" s="45" t="s">
        <v>4588</v>
      </c>
      <c r="B240" s="78" t="s">
        <v>5644</v>
      </c>
      <c r="C240" s="45" t="s">
        <v>302</v>
      </c>
      <c r="D240" s="45" t="s">
        <v>303</v>
      </c>
      <c r="E240" s="117">
        <v>3268</v>
      </c>
      <c r="F240" s="117">
        <v>2.4489999999999998</v>
      </c>
      <c r="G240" s="117">
        <v>0.67200000000000004</v>
      </c>
      <c r="H240" s="117">
        <v>1</v>
      </c>
      <c r="I240" s="117">
        <v>4</v>
      </c>
      <c r="J240" s="117">
        <v>2</v>
      </c>
      <c r="K240" s="117">
        <v>2</v>
      </c>
      <c r="L240" s="117">
        <v>2</v>
      </c>
      <c r="M240" s="117">
        <v>3</v>
      </c>
      <c r="N240" s="117">
        <v>3</v>
      </c>
      <c r="O240" s="46"/>
    </row>
    <row r="241" spans="1:15" ht="70">
      <c r="A241" s="45" t="s">
        <v>4589</v>
      </c>
      <c r="B241" s="78" t="s">
        <v>5645</v>
      </c>
      <c r="C241" s="45" t="s">
        <v>304</v>
      </c>
      <c r="D241" s="45" t="s">
        <v>305</v>
      </c>
      <c r="E241" s="117">
        <v>3278</v>
      </c>
      <c r="F241" s="117">
        <v>2.4409999999999998</v>
      </c>
      <c r="G241" s="117">
        <v>1.0269999999999999</v>
      </c>
      <c r="H241" s="117">
        <v>1</v>
      </c>
      <c r="I241" s="117">
        <v>5</v>
      </c>
      <c r="J241" s="117">
        <v>1</v>
      </c>
      <c r="K241" s="117">
        <v>2</v>
      </c>
      <c r="L241" s="117">
        <v>2</v>
      </c>
      <c r="M241" s="117">
        <v>3</v>
      </c>
      <c r="N241" s="117">
        <v>4</v>
      </c>
      <c r="O241" s="46"/>
    </row>
    <row r="242" spans="1:15" ht="42">
      <c r="A242" s="45" t="s">
        <v>4590</v>
      </c>
      <c r="B242" s="78" t="s">
        <v>5646</v>
      </c>
      <c r="C242" s="45" t="s">
        <v>306</v>
      </c>
      <c r="D242" s="45" t="s">
        <v>6605</v>
      </c>
      <c r="E242" s="117">
        <v>3209</v>
      </c>
      <c r="F242" s="117">
        <v>1.43</v>
      </c>
      <c r="G242" s="117">
        <v>0.60799999999999998</v>
      </c>
      <c r="H242" s="117">
        <v>1</v>
      </c>
      <c r="I242" s="117">
        <v>3</v>
      </c>
      <c r="J242" s="117">
        <v>1</v>
      </c>
      <c r="K242" s="117">
        <v>1</v>
      </c>
      <c r="L242" s="117">
        <v>1</v>
      </c>
      <c r="M242" s="117">
        <v>2</v>
      </c>
      <c r="N242" s="117">
        <v>2</v>
      </c>
      <c r="O242" s="46"/>
    </row>
    <row r="243" spans="1:15">
      <c r="A243" s="45" t="s">
        <v>4591</v>
      </c>
      <c r="B243" s="78" t="s">
        <v>5944</v>
      </c>
      <c r="C243" s="45"/>
      <c r="D243" s="45" t="s">
        <v>307</v>
      </c>
      <c r="E243" s="117">
        <v>2025</v>
      </c>
      <c r="F243" s="117">
        <v>2.2120000000000002</v>
      </c>
      <c r="G243" s="117">
        <v>2.2639999999999998</v>
      </c>
      <c r="H243" s="117">
        <v>0</v>
      </c>
      <c r="I243" s="117">
        <v>40</v>
      </c>
      <c r="J243" s="117">
        <v>1</v>
      </c>
      <c r="K243" s="117">
        <v>1</v>
      </c>
      <c r="L243" s="117">
        <v>2</v>
      </c>
      <c r="M243" s="117">
        <v>3</v>
      </c>
      <c r="N243" s="117">
        <v>4</v>
      </c>
      <c r="O243" s="46"/>
    </row>
    <row r="244" spans="1:15" ht="42">
      <c r="A244" s="45" t="s">
        <v>4592</v>
      </c>
      <c r="B244" s="78" t="s">
        <v>5647</v>
      </c>
      <c r="C244" s="45" t="s">
        <v>6810</v>
      </c>
      <c r="D244" s="45" t="s">
        <v>6606</v>
      </c>
      <c r="E244" s="117">
        <v>3114</v>
      </c>
      <c r="F244" s="117">
        <v>1.5209999999999999</v>
      </c>
      <c r="G244" s="117">
        <v>0.64</v>
      </c>
      <c r="H244" s="117">
        <v>1</v>
      </c>
      <c r="I244" s="117">
        <v>3</v>
      </c>
      <c r="J244" s="117">
        <v>1</v>
      </c>
      <c r="K244" s="117">
        <v>1</v>
      </c>
      <c r="L244" s="117">
        <v>1</v>
      </c>
      <c r="M244" s="117">
        <v>2</v>
      </c>
      <c r="N244" s="117">
        <v>2</v>
      </c>
      <c r="O244" s="46"/>
    </row>
    <row r="245" spans="1:15">
      <c r="A245" s="45" t="s">
        <v>4593</v>
      </c>
      <c r="B245" s="78" t="s">
        <v>5944</v>
      </c>
      <c r="C245" s="45"/>
      <c r="D245" s="45" t="s">
        <v>308</v>
      </c>
      <c r="E245" s="117">
        <v>1741</v>
      </c>
      <c r="F245" s="117">
        <v>48410</v>
      </c>
      <c r="G245" s="117">
        <v>69798</v>
      </c>
      <c r="H245" s="117">
        <v>0</v>
      </c>
      <c r="I245" s="117">
        <v>1000000</v>
      </c>
      <c r="J245" s="117">
        <v>10000</v>
      </c>
      <c r="K245" s="117">
        <v>10500</v>
      </c>
      <c r="L245" s="117">
        <v>30000</v>
      </c>
      <c r="M245" s="117">
        <v>50000</v>
      </c>
      <c r="N245" s="117">
        <v>100000</v>
      </c>
      <c r="O245" s="46"/>
    </row>
    <row r="246" spans="1:15" ht="56">
      <c r="A246" s="45" t="s">
        <v>4594</v>
      </c>
      <c r="B246" s="78" t="s">
        <v>5648</v>
      </c>
      <c r="C246" s="45" t="s">
        <v>309</v>
      </c>
      <c r="D246" s="45" t="s">
        <v>4697</v>
      </c>
      <c r="E246" s="117">
        <v>3275</v>
      </c>
      <c r="F246" s="117">
        <v>1.5429999999999999</v>
      </c>
      <c r="G246" s="117">
        <v>0.79900000000000004</v>
      </c>
      <c r="H246" s="117">
        <v>1</v>
      </c>
      <c r="I246" s="117">
        <v>4</v>
      </c>
      <c r="J246" s="117">
        <v>1</v>
      </c>
      <c r="K246" s="117">
        <v>1</v>
      </c>
      <c r="L246" s="117">
        <v>1</v>
      </c>
      <c r="M246" s="117">
        <v>2</v>
      </c>
      <c r="N246" s="117">
        <v>3</v>
      </c>
      <c r="O246" s="46"/>
    </row>
    <row r="247" spans="1:15" ht="42">
      <c r="A247" s="45" t="s">
        <v>4595</v>
      </c>
      <c r="B247" s="78" t="s">
        <v>5944</v>
      </c>
      <c r="C247" s="45" t="s">
        <v>4782</v>
      </c>
      <c r="D247" s="45" t="s">
        <v>6607</v>
      </c>
      <c r="E247" s="117">
        <v>2058</v>
      </c>
      <c r="F247" s="117">
        <v>1.214</v>
      </c>
      <c r="G247" s="117">
        <v>0.53400000000000003</v>
      </c>
      <c r="H247" s="117">
        <v>1</v>
      </c>
      <c r="I247" s="117">
        <v>3</v>
      </c>
      <c r="J247" s="117">
        <v>1</v>
      </c>
      <c r="K247" s="117">
        <v>1</v>
      </c>
      <c r="L247" s="117">
        <v>1</v>
      </c>
      <c r="M247" s="117">
        <v>1</v>
      </c>
      <c r="N247" s="117">
        <v>2</v>
      </c>
      <c r="O247" s="46"/>
    </row>
    <row r="248" spans="1:15">
      <c r="A248" s="45" t="s">
        <v>4596</v>
      </c>
      <c r="B248" s="78" t="s">
        <v>5944</v>
      </c>
      <c r="C248" s="45"/>
      <c r="D248" s="45" t="s">
        <v>310</v>
      </c>
      <c r="E248" s="117">
        <v>1735</v>
      </c>
      <c r="F248" s="117">
        <v>22300</v>
      </c>
      <c r="G248" s="117">
        <v>145830</v>
      </c>
      <c r="H248" s="117">
        <v>2</v>
      </c>
      <c r="I248" s="118">
        <v>5300000</v>
      </c>
      <c r="J248" s="117">
        <v>1000</v>
      </c>
      <c r="K248" s="117">
        <v>3000</v>
      </c>
      <c r="L248" s="117">
        <v>5500</v>
      </c>
      <c r="M248" s="117">
        <v>15000</v>
      </c>
      <c r="N248" s="117">
        <v>30000</v>
      </c>
      <c r="O248" s="46"/>
    </row>
    <row r="249" spans="1:15" ht="70">
      <c r="A249" s="45" t="s">
        <v>4597</v>
      </c>
      <c r="B249" s="78" t="s">
        <v>5649</v>
      </c>
      <c r="C249" s="45" t="s">
        <v>311</v>
      </c>
      <c r="D249" s="45" t="s">
        <v>6608</v>
      </c>
      <c r="E249" s="117">
        <v>3310</v>
      </c>
      <c r="F249" s="117">
        <v>1.6240000000000001</v>
      </c>
      <c r="G249" s="117">
        <v>1.0289999999999999</v>
      </c>
      <c r="H249" s="117">
        <v>1</v>
      </c>
      <c r="I249" s="117">
        <v>5</v>
      </c>
      <c r="J249" s="117">
        <v>1</v>
      </c>
      <c r="K249" s="117">
        <v>1</v>
      </c>
      <c r="L249" s="117">
        <v>1</v>
      </c>
      <c r="M249" s="117">
        <v>2</v>
      </c>
      <c r="N249" s="117">
        <v>3</v>
      </c>
      <c r="O249" s="46"/>
    </row>
    <row r="250" spans="1:15" ht="84">
      <c r="A250" s="45" t="s">
        <v>4598</v>
      </c>
      <c r="B250" s="78" t="s">
        <v>5650</v>
      </c>
      <c r="C250" s="45" t="s">
        <v>1352</v>
      </c>
      <c r="D250" s="45" t="s">
        <v>6609</v>
      </c>
      <c r="E250" s="117">
        <v>3156</v>
      </c>
      <c r="F250" s="117">
        <v>1.196</v>
      </c>
      <c r="G250" s="117">
        <v>0.39700000000000002</v>
      </c>
      <c r="H250" s="117">
        <v>1</v>
      </c>
      <c r="I250" s="117">
        <v>2</v>
      </c>
      <c r="J250" s="117">
        <v>1</v>
      </c>
      <c r="K250" s="117">
        <v>1</v>
      </c>
      <c r="L250" s="117">
        <v>1</v>
      </c>
      <c r="M250" s="117">
        <v>1</v>
      </c>
      <c r="N250" s="117">
        <v>2</v>
      </c>
      <c r="O250" s="46"/>
    </row>
    <row r="251" spans="1:15">
      <c r="A251" s="45" t="s">
        <v>4599</v>
      </c>
      <c r="B251" s="78" t="s">
        <v>5944</v>
      </c>
      <c r="C251" s="45"/>
      <c r="D251" s="45" t="s">
        <v>1353</v>
      </c>
      <c r="E251" s="117">
        <v>2530</v>
      </c>
      <c r="F251" s="117">
        <v>843.2</v>
      </c>
      <c r="G251" s="117">
        <v>27667</v>
      </c>
      <c r="H251" s="117">
        <v>0</v>
      </c>
      <c r="I251" s="118">
        <v>1388000</v>
      </c>
      <c r="J251" s="117">
        <v>4</v>
      </c>
      <c r="K251" s="117">
        <v>80</v>
      </c>
      <c r="L251" s="117">
        <v>180</v>
      </c>
      <c r="M251" s="117">
        <v>300</v>
      </c>
      <c r="N251" s="117">
        <v>500</v>
      </c>
      <c r="O251" s="46"/>
    </row>
    <row r="252" spans="1:15" ht="42">
      <c r="A252" s="45" t="s">
        <v>4600</v>
      </c>
      <c r="B252" s="78" t="s">
        <v>5651</v>
      </c>
      <c r="C252" s="45" t="s">
        <v>1354</v>
      </c>
      <c r="D252" s="45" t="s">
        <v>6195</v>
      </c>
      <c r="E252" s="117">
        <v>3260</v>
      </c>
      <c r="F252" s="117">
        <v>1.3560000000000001</v>
      </c>
      <c r="G252" s="117">
        <v>0.68100000000000005</v>
      </c>
      <c r="H252" s="117">
        <v>1</v>
      </c>
      <c r="I252" s="117">
        <v>3</v>
      </c>
      <c r="J252" s="117">
        <v>1</v>
      </c>
      <c r="K252" s="117">
        <v>1</v>
      </c>
      <c r="L252" s="117">
        <v>1</v>
      </c>
      <c r="M252" s="117">
        <v>1</v>
      </c>
      <c r="N252" s="117">
        <v>3</v>
      </c>
      <c r="O252" s="46"/>
    </row>
    <row r="253" spans="1:15" ht="70">
      <c r="A253" s="45" t="s">
        <v>4601</v>
      </c>
      <c r="B253" s="78" t="s">
        <v>5652</v>
      </c>
      <c r="C253" s="45" t="s">
        <v>4783</v>
      </c>
      <c r="D253" s="45" t="s">
        <v>1355</v>
      </c>
      <c r="E253" s="117">
        <v>2404</v>
      </c>
      <c r="F253" s="117">
        <v>1.7490000000000001</v>
      </c>
      <c r="G253" s="117">
        <v>0.878</v>
      </c>
      <c r="H253" s="117">
        <v>1</v>
      </c>
      <c r="I253" s="117">
        <v>3</v>
      </c>
      <c r="J253" s="117">
        <v>1</v>
      </c>
      <c r="K253" s="117">
        <v>1</v>
      </c>
      <c r="L253" s="117">
        <v>1</v>
      </c>
      <c r="M253" s="117">
        <v>3</v>
      </c>
      <c r="N253" s="117">
        <v>3</v>
      </c>
      <c r="O253" s="46"/>
    </row>
    <row r="254" spans="1:15">
      <c r="A254" s="45" t="s">
        <v>4602</v>
      </c>
      <c r="B254" s="78" t="s">
        <v>5944</v>
      </c>
      <c r="C254" s="45"/>
      <c r="D254" s="45" t="s">
        <v>1356</v>
      </c>
      <c r="E254" s="117">
        <v>432</v>
      </c>
      <c r="F254" s="117">
        <v>2704</v>
      </c>
      <c r="G254" s="117">
        <v>29155</v>
      </c>
      <c r="H254" s="117">
        <v>1</v>
      </c>
      <c r="I254" s="117">
        <v>403000</v>
      </c>
      <c r="J254" s="117">
        <v>5</v>
      </c>
      <c r="K254" s="117">
        <v>15.5</v>
      </c>
      <c r="L254" s="117">
        <v>40</v>
      </c>
      <c r="M254" s="117">
        <v>73.5</v>
      </c>
      <c r="N254" s="117">
        <v>170</v>
      </c>
      <c r="O254" s="46"/>
    </row>
    <row r="255" spans="1:15">
      <c r="A255" s="45" t="s">
        <v>4603</v>
      </c>
      <c r="B255" s="78" t="s">
        <v>5944</v>
      </c>
      <c r="C255" s="45"/>
      <c r="D255" s="45" t="s">
        <v>1357</v>
      </c>
      <c r="E255" s="117">
        <v>569</v>
      </c>
      <c r="F255" s="117">
        <v>1542</v>
      </c>
      <c r="G255" s="117">
        <v>20930</v>
      </c>
      <c r="H255" s="117">
        <v>0</v>
      </c>
      <c r="I255" s="117">
        <v>452000</v>
      </c>
      <c r="J255" s="117">
        <v>1.4550000000000001</v>
      </c>
      <c r="K255" s="117">
        <v>7</v>
      </c>
      <c r="L255" s="117">
        <v>17</v>
      </c>
      <c r="M255" s="117">
        <v>38</v>
      </c>
      <c r="N255" s="117">
        <v>90</v>
      </c>
      <c r="O255" s="46"/>
    </row>
    <row r="256" spans="1:15">
      <c r="A256" s="45" t="s">
        <v>4604</v>
      </c>
      <c r="B256" s="78" t="s">
        <v>5944</v>
      </c>
      <c r="C256" s="45"/>
      <c r="D256" s="45" t="s">
        <v>1358</v>
      </c>
      <c r="E256" s="117">
        <v>671</v>
      </c>
      <c r="F256" s="117">
        <v>777.9</v>
      </c>
      <c r="G256" s="117">
        <v>12393</v>
      </c>
      <c r="H256" s="117">
        <v>0</v>
      </c>
      <c r="I256" s="117">
        <v>281000</v>
      </c>
      <c r="J256" s="117">
        <v>3</v>
      </c>
      <c r="K256" s="117">
        <v>5</v>
      </c>
      <c r="L256" s="117">
        <v>17</v>
      </c>
      <c r="M256" s="117">
        <v>35</v>
      </c>
      <c r="N256" s="117">
        <v>60</v>
      </c>
      <c r="O256" s="46"/>
    </row>
    <row r="257" spans="1:15" ht="56">
      <c r="A257" s="45" t="s">
        <v>4605</v>
      </c>
      <c r="B257" s="78" t="s">
        <v>5653</v>
      </c>
      <c r="C257" s="45" t="s">
        <v>4784</v>
      </c>
      <c r="D257" s="45" t="s">
        <v>1359</v>
      </c>
      <c r="E257" s="117">
        <v>2300</v>
      </c>
      <c r="F257" s="117">
        <v>1.359</v>
      </c>
      <c r="G257" s="117">
        <v>0.48</v>
      </c>
      <c r="H257" s="117">
        <v>1</v>
      </c>
      <c r="I257" s="117">
        <v>2</v>
      </c>
      <c r="J257" s="117">
        <v>1</v>
      </c>
      <c r="K257" s="117">
        <v>1</v>
      </c>
      <c r="L257" s="117">
        <v>1</v>
      </c>
      <c r="M257" s="117">
        <v>2</v>
      </c>
      <c r="N257" s="117">
        <v>2</v>
      </c>
      <c r="O257" s="46"/>
    </row>
    <row r="258" spans="1:15">
      <c r="A258" s="45" t="s">
        <v>4606</v>
      </c>
      <c r="B258" s="78" t="s">
        <v>5944</v>
      </c>
      <c r="C258" s="45"/>
      <c r="D258" s="45" t="s">
        <v>1353</v>
      </c>
      <c r="E258" s="117">
        <v>1565</v>
      </c>
      <c r="F258" s="117">
        <v>1006</v>
      </c>
      <c r="G258" s="117">
        <v>19092</v>
      </c>
      <c r="H258" s="117">
        <v>0</v>
      </c>
      <c r="I258" s="117">
        <v>570000</v>
      </c>
      <c r="J258" s="117">
        <v>0</v>
      </c>
      <c r="K258" s="117">
        <v>57</v>
      </c>
      <c r="L258" s="117">
        <v>120</v>
      </c>
      <c r="M258" s="117">
        <v>250</v>
      </c>
      <c r="N258" s="117">
        <v>400</v>
      </c>
      <c r="O258" s="46"/>
    </row>
    <row r="259" spans="1:15" ht="42">
      <c r="A259" s="45" t="s">
        <v>4607</v>
      </c>
      <c r="B259" s="78" t="s">
        <v>5654</v>
      </c>
      <c r="C259" s="45" t="s">
        <v>3004</v>
      </c>
      <c r="D259" s="45" t="s">
        <v>6195</v>
      </c>
      <c r="E259" s="117">
        <v>2639</v>
      </c>
      <c r="F259" s="117">
        <v>1.6759999999999999</v>
      </c>
      <c r="G259" s="117">
        <v>0.84599999999999997</v>
      </c>
      <c r="H259" s="117">
        <v>1</v>
      </c>
      <c r="I259" s="117">
        <v>3</v>
      </c>
      <c r="J259" s="117">
        <v>1</v>
      </c>
      <c r="K259" s="117">
        <v>1</v>
      </c>
      <c r="L259" s="117">
        <v>1</v>
      </c>
      <c r="M259" s="117">
        <v>2</v>
      </c>
      <c r="N259" s="117">
        <v>3</v>
      </c>
      <c r="O259" s="46"/>
    </row>
    <row r="260" spans="1:15" ht="70">
      <c r="A260" s="45" t="s">
        <v>4608</v>
      </c>
      <c r="B260" s="78" t="s">
        <v>5655</v>
      </c>
      <c r="C260" s="45" t="s">
        <v>3005</v>
      </c>
      <c r="D260" s="45" t="s">
        <v>6782</v>
      </c>
      <c r="E260" s="117">
        <v>1534</v>
      </c>
      <c r="F260" s="117">
        <v>1.57</v>
      </c>
      <c r="G260" s="117">
        <v>0.82899999999999996</v>
      </c>
      <c r="H260" s="117">
        <v>1</v>
      </c>
      <c r="I260" s="117">
        <v>3</v>
      </c>
      <c r="J260" s="117">
        <v>1</v>
      </c>
      <c r="K260" s="117">
        <v>1</v>
      </c>
      <c r="L260" s="117">
        <v>1</v>
      </c>
      <c r="M260" s="117">
        <v>2</v>
      </c>
      <c r="N260" s="117">
        <v>3</v>
      </c>
      <c r="O260" s="46"/>
    </row>
    <row r="261" spans="1:15">
      <c r="A261" s="45" t="s">
        <v>4609</v>
      </c>
      <c r="B261" s="78" t="s">
        <v>5944</v>
      </c>
      <c r="C261" s="45"/>
      <c r="D261" s="45" t="s">
        <v>1356</v>
      </c>
      <c r="E261" s="117">
        <v>210</v>
      </c>
      <c r="F261" s="117">
        <v>812.6</v>
      </c>
      <c r="G261" s="117">
        <v>11039</v>
      </c>
      <c r="H261" s="117">
        <v>1</v>
      </c>
      <c r="I261" s="117">
        <v>160000</v>
      </c>
      <c r="J261" s="117">
        <v>4.5</v>
      </c>
      <c r="K261" s="117">
        <v>10</v>
      </c>
      <c r="L261" s="117">
        <v>22.5</v>
      </c>
      <c r="M261" s="117">
        <v>52</v>
      </c>
      <c r="N261" s="117">
        <v>100</v>
      </c>
      <c r="O261" s="46"/>
    </row>
    <row r="262" spans="1:15">
      <c r="A262" s="45" t="s">
        <v>4610</v>
      </c>
      <c r="B262" s="78" t="s">
        <v>5944</v>
      </c>
      <c r="C262" s="45"/>
      <c r="D262" s="45" t="s">
        <v>1357</v>
      </c>
      <c r="E262" s="117">
        <v>271</v>
      </c>
      <c r="F262" s="117">
        <v>34.549999999999997</v>
      </c>
      <c r="G262" s="117">
        <v>133.9</v>
      </c>
      <c r="H262" s="117">
        <v>0</v>
      </c>
      <c r="I262" s="117">
        <v>1970</v>
      </c>
      <c r="J262" s="117">
        <v>1</v>
      </c>
      <c r="K262" s="117">
        <v>4</v>
      </c>
      <c r="L262" s="117">
        <v>12</v>
      </c>
      <c r="M262" s="117">
        <v>25</v>
      </c>
      <c r="N262" s="117">
        <v>50</v>
      </c>
      <c r="O262" s="46"/>
    </row>
    <row r="263" spans="1:15">
      <c r="A263" s="45" t="s">
        <v>4611</v>
      </c>
      <c r="B263" s="78" t="s">
        <v>5944</v>
      </c>
      <c r="C263" s="45"/>
      <c r="D263" s="45" t="s">
        <v>1358</v>
      </c>
      <c r="E263" s="117">
        <v>330</v>
      </c>
      <c r="F263" s="117">
        <v>317.60000000000002</v>
      </c>
      <c r="G263" s="117">
        <v>3804</v>
      </c>
      <c r="H263" s="117">
        <v>0</v>
      </c>
      <c r="I263" s="117">
        <v>52000</v>
      </c>
      <c r="J263" s="117">
        <v>3</v>
      </c>
      <c r="K263" s="117">
        <v>5</v>
      </c>
      <c r="L263" s="117">
        <v>13</v>
      </c>
      <c r="M263" s="117">
        <v>30</v>
      </c>
      <c r="N263" s="117">
        <v>50</v>
      </c>
      <c r="O263" s="46"/>
    </row>
    <row r="264" spans="1:15" ht="70">
      <c r="A264" s="45" t="s">
        <v>4612</v>
      </c>
      <c r="B264" s="78" t="s">
        <v>5656</v>
      </c>
      <c r="C264" s="45" t="s">
        <v>1360</v>
      </c>
      <c r="D264" s="45" t="s">
        <v>6608</v>
      </c>
      <c r="E264" s="117">
        <v>3217</v>
      </c>
      <c r="F264" s="117">
        <v>1.8009999999999999</v>
      </c>
      <c r="G264" s="117">
        <v>1.1759999999999999</v>
      </c>
      <c r="H264" s="117">
        <v>1</v>
      </c>
      <c r="I264" s="117">
        <v>5</v>
      </c>
      <c r="J264" s="117">
        <v>1</v>
      </c>
      <c r="K264" s="117">
        <v>1</v>
      </c>
      <c r="L264" s="117">
        <v>1</v>
      </c>
      <c r="M264" s="117">
        <v>3</v>
      </c>
      <c r="N264" s="117">
        <v>3</v>
      </c>
      <c r="O264" s="46"/>
    </row>
    <row r="265" spans="1:15" ht="42">
      <c r="A265" s="45" t="s">
        <v>4613</v>
      </c>
      <c r="B265" s="78" t="s">
        <v>5657</v>
      </c>
      <c r="C265" s="45" t="s">
        <v>1361</v>
      </c>
      <c r="D265" s="45" t="s">
        <v>6195</v>
      </c>
      <c r="E265" s="117">
        <v>3212</v>
      </c>
      <c r="F265" s="117">
        <v>1.2090000000000001</v>
      </c>
      <c r="G265" s="117">
        <v>0.50800000000000001</v>
      </c>
      <c r="H265" s="117">
        <v>1</v>
      </c>
      <c r="I265" s="117">
        <v>3</v>
      </c>
      <c r="J265" s="117">
        <v>1</v>
      </c>
      <c r="K265" s="117">
        <v>1</v>
      </c>
      <c r="L265" s="117">
        <v>1</v>
      </c>
      <c r="M265" s="117">
        <v>1</v>
      </c>
      <c r="N265" s="117">
        <v>2</v>
      </c>
      <c r="O265" s="46"/>
    </row>
    <row r="266" spans="1:15" ht="28">
      <c r="A266" s="45" t="s">
        <v>4614</v>
      </c>
      <c r="B266" s="78" t="s">
        <v>5658</v>
      </c>
      <c r="C266" s="45" t="s">
        <v>6291</v>
      </c>
      <c r="D266" s="45" t="s">
        <v>6783</v>
      </c>
      <c r="E266" s="117">
        <v>2515</v>
      </c>
      <c r="F266" s="117">
        <v>1.3740000000000001</v>
      </c>
      <c r="G266" s="117">
        <v>0.48499999999999999</v>
      </c>
      <c r="H266" s="117">
        <v>1</v>
      </c>
      <c r="I266" s="117">
        <v>3</v>
      </c>
      <c r="J266" s="117">
        <v>1</v>
      </c>
      <c r="K266" s="117">
        <v>1</v>
      </c>
      <c r="L266" s="117">
        <v>1</v>
      </c>
      <c r="M266" s="117">
        <v>2</v>
      </c>
      <c r="N266" s="117">
        <v>2</v>
      </c>
      <c r="O266" s="46"/>
    </row>
    <row r="267" spans="1:15">
      <c r="A267" s="45" t="s">
        <v>4615</v>
      </c>
      <c r="B267" s="78" t="s">
        <v>5944</v>
      </c>
      <c r="C267" s="45"/>
      <c r="D267" s="45" t="s">
        <v>1362</v>
      </c>
      <c r="E267" s="117">
        <v>1570</v>
      </c>
      <c r="F267" s="117">
        <v>858</v>
      </c>
      <c r="G267" s="117">
        <v>5290</v>
      </c>
      <c r="H267" s="117">
        <v>-20</v>
      </c>
      <c r="I267" s="117">
        <v>200000</v>
      </c>
      <c r="J267" s="117">
        <v>30</v>
      </c>
      <c r="K267" s="117">
        <v>100</v>
      </c>
      <c r="L267" s="117">
        <v>300</v>
      </c>
      <c r="M267" s="117">
        <v>1000</v>
      </c>
      <c r="N267" s="117">
        <v>2000</v>
      </c>
      <c r="O267" s="46"/>
    </row>
    <row r="268" spans="1:15" ht="42">
      <c r="A268" s="45" t="s">
        <v>4616</v>
      </c>
      <c r="B268" s="78" t="s">
        <v>5659</v>
      </c>
      <c r="C268" s="45" t="s">
        <v>1363</v>
      </c>
      <c r="D268" s="45" t="s">
        <v>6195</v>
      </c>
      <c r="E268" s="117">
        <v>3204</v>
      </c>
      <c r="F268" s="117">
        <v>1.87</v>
      </c>
      <c r="G268" s="117">
        <v>0.41799999999999998</v>
      </c>
      <c r="H268" s="117">
        <v>1</v>
      </c>
      <c r="I268" s="117">
        <v>3</v>
      </c>
      <c r="J268" s="117">
        <v>1</v>
      </c>
      <c r="K268" s="117">
        <v>2</v>
      </c>
      <c r="L268" s="117">
        <v>2</v>
      </c>
      <c r="M268" s="117">
        <v>2</v>
      </c>
      <c r="N268" s="117">
        <v>2</v>
      </c>
      <c r="O268" s="46"/>
    </row>
    <row r="269" spans="1:15" ht="28">
      <c r="A269" s="45" t="s">
        <v>4617</v>
      </c>
      <c r="B269" s="78" t="s">
        <v>5660</v>
      </c>
      <c r="C269" s="45" t="s">
        <v>6292</v>
      </c>
      <c r="D269" s="45" t="s">
        <v>6784</v>
      </c>
      <c r="E269" s="117">
        <v>547</v>
      </c>
      <c r="F269" s="117">
        <v>1.3240000000000001</v>
      </c>
      <c r="G269" s="117">
        <v>0.46800000000000003</v>
      </c>
      <c r="H269" s="117">
        <v>1</v>
      </c>
      <c r="I269" s="117">
        <v>2</v>
      </c>
      <c r="J269" s="117">
        <v>1</v>
      </c>
      <c r="K269" s="117">
        <v>1</v>
      </c>
      <c r="L269" s="117">
        <v>1</v>
      </c>
      <c r="M269" s="117">
        <v>2</v>
      </c>
      <c r="N269" s="117">
        <v>2</v>
      </c>
      <c r="O269" s="46"/>
    </row>
    <row r="270" spans="1:15">
      <c r="A270" s="45" t="s">
        <v>4618</v>
      </c>
      <c r="B270" s="78" t="s">
        <v>5944</v>
      </c>
      <c r="C270" s="45"/>
      <c r="D270" s="45" t="s">
        <v>1362</v>
      </c>
      <c r="E270" s="117">
        <v>370</v>
      </c>
      <c r="F270" s="117">
        <v>611.79999999999995</v>
      </c>
      <c r="G270" s="117">
        <v>780</v>
      </c>
      <c r="H270" s="117">
        <v>5</v>
      </c>
      <c r="I270" s="117">
        <v>5000</v>
      </c>
      <c r="J270" s="117">
        <v>100</v>
      </c>
      <c r="K270" s="117">
        <v>200</v>
      </c>
      <c r="L270" s="117">
        <v>300</v>
      </c>
      <c r="M270" s="117">
        <v>800</v>
      </c>
      <c r="N270" s="117">
        <v>1400</v>
      </c>
      <c r="O270" s="46"/>
    </row>
    <row r="271" spans="1:15" ht="42">
      <c r="A271" s="45" t="s">
        <v>4619</v>
      </c>
      <c r="B271" s="78" t="s">
        <v>5661</v>
      </c>
      <c r="C271" s="45" t="s">
        <v>6293</v>
      </c>
      <c r="D271" s="45" t="s">
        <v>6195</v>
      </c>
      <c r="E271" s="117">
        <v>3165</v>
      </c>
      <c r="F271" s="117">
        <v>1.907</v>
      </c>
      <c r="G271" s="117">
        <v>0.35899999999999999</v>
      </c>
      <c r="H271" s="117">
        <v>1</v>
      </c>
      <c r="I271" s="117">
        <v>3</v>
      </c>
      <c r="J271" s="117">
        <v>1</v>
      </c>
      <c r="K271" s="117">
        <v>2</v>
      </c>
      <c r="L271" s="117">
        <v>2</v>
      </c>
      <c r="M271" s="117">
        <v>2</v>
      </c>
      <c r="N271" s="117">
        <v>2</v>
      </c>
      <c r="O271" s="46"/>
    </row>
    <row r="272" spans="1:15" ht="28">
      <c r="A272" s="45" t="s">
        <v>4620</v>
      </c>
      <c r="B272" s="78" t="s">
        <v>5662</v>
      </c>
      <c r="C272" s="45" t="s">
        <v>6735</v>
      </c>
      <c r="D272" s="45" t="s">
        <v>6784</v>
      </c>
      <c r="E272" s="117">
        <v>393</v>
      </c>
      <c r="F272" s="117">
        <v>1.44</v>
      </c>
      <c r="G272" s="117">
        <v>0.497</v>
      </c>
      <c r="H272" s="117">
        <v>1</v>
      </c>
      <c r="I272" s="117">
        <v>2</v>
      </c>
      <c r="J272" s="117">
        <v>1</v>
      </c>
      <c r="K272" s="117">
        <v>1</v>
      </c>
      <c r="L272" s="117">
        <v>1</v>
      </c>
      <c r="M272" s="117">
        <v>2</v>
      </c>
      <c r="N272" s="117">
        <v>2</v>
      </c>
      <c r="O272" s="46"/>
    </row>
    <row r="273" spans="1:15">
      <c r="A273" s="45" t="s">
        <v>4621</v>
      </c>
      <c r="B273" s="78" t="s">
        <v>5944</v>
      </c>
      <c r="C273" s="45"/>
      <c r="D273" s="45" t="s">
        <v>1362</v>
      </c>
      <c r="E273" s="117">
        <v>220</v>
      </c>
      <c r="F273" s="117">
        <v>335.7</v>
      </c>
      <c r="G273" s="117">
        <v>501.2</v>
      </c>
      <c r="H273" s="117">
        <v>2</v>
      </c>
      <c r="I273" s="117">
        <v>3000</v>
      </c>
      <c r="J273" s="117">
        <v>30</v>
      </c>
      <c r="K273" s="117">
        <v>60</v>
      </c>
      <c r="L273" s="117">
        <v>190</v>
      </c>
      <c r="M273" s="117">
        <v>390</v>
      </c>
      <c r="N273" s="117">
        <v>825</v>
      </c>
      <c r="O273" s="46"/>
    </row>
    <row r="274" spans="1:15" ht="42">
      <c r="A274" s="45" t="s">
        <v>4622</v>
      </c>
      <c r="B274" s="78" t="s">
        <v>5663</v>
      </c>
      <c r="C274" s="45" t="s">
        <v>1364</v>
      </c>
      <c r="D274" s="45" t="s">
        <v>6195</v>
      </c>
      <c r="E274" s="117">
        <v>2462</v>
      </c>
      <c r="F274" s="117">
        <v>1.401</v>
      </c>
      <c r="G274" s="117">
        <v>0.7</v>
      </c>
      <c r="H274" s="117">
        <v>1</v>
      </c>
      <c r="I274" s="117">
        <v>3</v>
      </c>
      <c r="J274" s="117">
        <v>1</v>
      </c>
      <c r="K274" s="117">
        <v>1</v>
      </c>
      <c r="L274" s="117">
        <v>1</v>
      </c>
      <c r="M274" s="117">
        <v>2</v>
      </c>
      <c r="N274" s="117">
        <v>3</v>
      </c>
      <c r="O274" s="46"/>
    </row>
    <row r="275" spans="1:15" ht="28">
      <c r="A275" s="45" t="s">
        <v>4623</v>
      </c>
      <c r="B275" s="78" t="s">
        <v>5664</v>
      </c>
      <c r="C275" s="45" t="s">
        <v>6736</v>
      </c>
      <c r="D275" s="45" t="s">
        <v>6783</v>
      </c>
      <c r="E275" s="117">
        <v>1712</v>
      </c>
      <c r="F275" s="117">
        <v>1.57</v>
      </c>
      <c r="G275" s="117">
        <v>0.495</v>
      </c>
      <c r="H275" s="117">
        <v>1</v>
      </c>
      <c r="I275" s="117">
        <v>2</v>
      </c>
      <c r="J275" s="117">
        <v>1</v>
      </c>
      <c r="K275" s="117">
        <v>1</v>
      </c>
      <c r="L275" s="117">
        <v>2</v>
      </c>
      <c r="M275" s="117">
        <v>2</v>
      </c>
      <c r="N275" s="117">
        <v>2</v>
      </c>
      <c r="O275" s="46"/>
    </row>
    <row r="276" spans="1:15">
      <c r="A276" s="45" t="s">
        <v>4624</v>
      </c>
      <c r="B276" s="78" t="s">
        <v>5944</v>
      </c>
      <c r="C276" s="45"/>
      <c r="D276" s="45" t="s">
        <v>1362</v>
      </c>
      <c r="E276" s="117">
        <v>736</v>
      </c>
      <c r="F276" s="117">
        <v>671.5</v>
      </c>
      <c r="G276" s="117">
        <v>933.8</v>
      </c>
      <c r="H276" s="117">
        <v>0</v>
      </c>
      <c r="I276" s="117">
        <v>10000</v>
      </c>
      <c r="J276" s="117">
        <v>30</v>
      </c>
      <c r="K276" s="117">
        <v>100</v>
      </c>
      <c r="L276" s="117">
        <v>300</v>
      </c>
      <c r="M276" s="117">
        <v>1000</v>
      </c>
      <c r="N276" s="117">
        <v>1600</v>
      </c>
      <c r="O276" s="46"/>
    </row>
    <row r="277" spans="1:15" ht="42">
      <c r="A277" s="45" t="s">
        <v>4625</v>
      </c>
      <c r="B277" s="78" t="s">
        <v>5665</v>
      </c>
      <c r="C277" s="45" t="s">
        <v>1365</v>
      </c>
      <c r="D277" s="45" t="s">
        <v>6195</v>
      </c>
      <c r="E277" s="117">
        <v>2449</v>
      </c>
      <c r="F277" s="117">
        <v>1.988</v>
      </c>
      <c r="G277" s="117">
        <v>0.46100000000000002</v>
      </c>
      <c r="H277" s="117">
        <v>1</v>
      </c>
      <c r="I277" s="117">
        <v>3</v>
      </c>
      <c r="J277" s="117">
        <v>1</v>
      </c>
      <c r="K277" s="117">
        <v>2</v>
      </c>
      <c r="L277" s="117">
        <v>2</v>
      </c>
      <c r="M277" s="117">
        <v>2</v>
      </c>
      <c r="N277" s="117">
        <v>3</v>
      </c>
      <c r="O277" s="46"/>
    </row>
    <row r="278" spans="1:15" ht="28">
      <c r="A278" s="45" t="s">
        <v>4626</v>
      </c>
      <c r="B278" s="78" t="s">
        <v>5666</v>
      </c>
      <c r="C278" s="45" t="s">
        <v>6737</v>
      </c>
      <c r="D278" s="45" t="s">
        <v>6783</v>
      </c>
      <c r="E278" s="117">
        <v>318</v>
      </c>
      <c r="F278" s="117">
        <v>1.5089999999999999</v>
      </c>
      <c r="G278" s="117">
        <v>0.501</v>
      </c>
      <c r="H278" s="117">
        <v>1</v>
      </c>
      <c r="I278" s="117">
        <v>2</v>
      </c>
      <c r="J278" s="117">
        <v>1</v>
      </c>
      <c r="K278" s="117">
        <v>1</v>
      </c>
      <c r="L278" s="117">
        <v>2</v>
      </c>
      <c r="M278" s="117">
        <v>2</v>
      </c>
      <c r="N278" s="117">
        <v>2</v>
      </c>
      <c r="O278" s="46"/>
    </row>
    <row r="279" spans="1:15">
      <c r="A279" s="45" t="s">
        <v>4627</v>
      </c>
      <c r="B279" s="78" t="s">
        <v>5944</v>
      </c>
      <c r="C279" s="45"/>
      <c r="D279" s="45" t="s">
        <v>1362</v>
      </c>
      <c r="E279" s="117">
        <v>156</v>
      </c>
      <c r="F279" s="117">
        <v>456.6</v>
      </c>
      <c r="G279" s="117">
        <v>511.2</v>
      </c>
      <c r="H279" s="117">
        <v>10</v>
      </c>
      <c r="I279" s="117">
        <v>3800</v>
      </c>
      <c r="J279" s="117">
        <v>70</v>
      </c>
      <c r="K279" s="117">
        <v>100</v>
      </c>
      <c r="L279" s="117">
        <v>300</v>
      </c>
      <c r="M279" s="117">
        <v>500</v>
      </c>
      <c r="N279" s="117">
        <v>1000</v>
      </c>
      <c r="O279" s="46"/>
    </row>
    <row r="280" spans="1:15" ht="42">
      <c r="A280" s="45" t="s">
        <v>4628</v>
      </c>
      <c r="B280" s="78" t="s">
        <v>5667</v>
      </c>
      <c r="C280" s="45" t="s">
        <v>1366</v>
      </c>
      <c r="D280" s="45" t="s">
        <v>6195</v>
      </c>
      <c r="E280" s="117">
        <v>2419</v>
      </c>
      <c r="F280" s="117">
        <v>1.996</v>
      </c>
      <c r="G280" s="117">
        <v>0.42</v>
      </c>
      <c r="H280" s="117">
        <v>1</v>
      </c>
      <c r="I280" s="117">
        <v>3</v>
      </c>
      <c r="J280" s="117">
        <v>2</v>
      </c>
      <c r="K280" s="117">
        <v>2</v>
      </c>
      <c r="L280" s="117">
        <v>2</v>
      </c>
      <c r="M280" s="117">
        <v>2</v>
      </c>
      <c r="N280" s="117">
        <v>2</v>
      </c>
      <c r="O280" s="46"/>
    </row>
    <row r="281" spans="1:15" ht="28">
      <c r="A281" s="45" t="s">
        <v>4629</v>
      </c>
      <c r="B281" s="78" t="s">
        <v>5668</v>
      </c>
      <c r="C281" s="45" t="s">
        <v>5402</v>
      </c>
      <c r="D281" s="45" t="s">
        <v>6783</v>
      </c>
      <c r="E281" s="117">
        <v>267</v>
      </c>
      <c r="F281" s="117">
        <v>1.64</v>
      </c>
      <c r="G281" s="117">
        <v>0.48099999999999998</v>
      </c>
      <c r="H281" s="117">
        <v>1</v>
      </c>
      <c r="I281" s="117">
        <v>2</v>
      </c>
      <c r="J281" s="117">
        <v>1</v>
      </c>
      <c r="K281" s="117">
        <v>1</v>
      </c>
      <c r="L281" s="117">
        <v>2</v>
      </c>
      <c r="M281" s="117">
        <v>2</v>
      </c>
      <c r="N281" s="117">
        <v>2</v>
      </c>
      <c r="O281" s="46"/>
    </row>
    <row r="282" spans="1:15">
      <c r="A282" s="45" t="s">
        <v>4630</v>
      </c>
      <c r="B282" s="78" t="s">
        <v>5944</v>
      </c>
      <c r="C282" s="45"/>
      <c r="D282" s="45" t="s">
        <v>1362</v>
      </c>
      <c r="E282" s="117">
        <v>96</v>
      </c>
      <c r="F282" s="117">
        <v>237.7</v>
      </c>
      <c r="G282" s="117">
        <v>281.8</v>
      </c>
      <c r="H282" s="117">
        <v>7</v>
      </c>
      <c r="I282" s="117">
        <v>1300</v>
      </c>
      <c r="J282" s="117">
        <v>30</v>
      </c>
      <c r="K282" s="117">
        <v>55</v>
      </c>
      <c r="L282" s="117">
        <v>100</v>
      </c>
      <c r="M282" s="117">
        <v>300</v>
      </c>
      <c r="N282" s="117">
        <v>500</v>
      </c>
      <c r="O282" s="46"/>
    </row>
    <row r="283" spans="1:15" ht="98">
      <c r="A283" s="45" t="s">
        <v>4631</v>
      </c>
      <c r="B283" s="78" t="s">
        <v>5669</v>
      </c>
      <c r="C283" s="45" t="s">
        <v>1367</v>
      </c>
      <c r="D283" s="45" t="s">
        <v>1368</v>
      </c>
      <c r="E283" s="117">
        <v>3218</v>
      </c>
      <c r="F283" s="117">
        <v>1.157</v>
      </c>
      <c r="G283" s="117">
        <v>0.36399999999999999</v>
      </c>
      <c r="H283" s="117">
        <v>1</v>
      </c>
      <c r="I283" s="117">
        <v>2</v>
      </c>
      <c r="J283" s="117">
        <v>1</v>
      </c>
      <c r="K283" s="117">
        <v>1</v>
      </c>
      <c r="L283" s="117">
        <v>1</v>
      </c>
      <c r="M283" s="117">
        <v>1</v>
      </c>
      <c r="N283" s="117">
        <v>2</v>
      </c>
      <c r="O283" s="46"/>
    </row>
    <row r="284" spans="1:15">
      <c r="A284" s="45"/>
      <c r="B284" s="78" t="s">
        <v>5944</v>
      </c>
      <c r="C284" s="45" t="s">
        <v>1369</v>
      </c>
      <c r="D284" s="45"/>
      <c r="E284" s="86" t="s">
        <v>5944</v>
      </c>
      <c r="F284" s="86" t="s">
        <v>5944</v>
      </c>
      <c r="G284" s="86" t="s">
        <v>5944</v>
      </c>
      <c r="H284" s="86" t="s">
        <v>5944</v>
      </c>
      <c r="I284" s="86" t="s">
        <v>5944</v>
      </c>
      <c r="J284" s="86" t="s">
        <v>5944</v>
      </c>
      <c r="K284" s="86" t="s">
        <v>5944</v>
      </c>
      <c r="L284" s="86" t="s">
        <v>5944</v>
      </c>
      <c r="M284" s="86" t="s">
        <v>5944</v>
      </c>
      <c r="N284" s="86" t="s">
        <v>5944</v>
      </c>
      <c r="O284" s="46"/>
    </row>
    <row r="285" spans="1:15">
      <c r="A285" s="45" t="s">
        <v>4632</v>
      </c>
      <c r="B285" s="78" t="s">
        <v>5944</v>
      </c>
      <c r="C285" s="45" t="s">
        <v>6786</v>
      </c>
      <c r="D285" s="45"/>
      <c r="E285" s="117">
        <v>400</v>
      </c>
      <c r="F285" s="117">
        <v>1</v>
      </c>
      <c r="G285" s="117">
        <v>0</v>
      </c>
      <c r="H285" s="117">
        <v>1</v>
      </c>
      <c r="I285" s="117">
        <v>1</v>
      </c>
      <c r="J285" s="117">
        <v>1</v>
      </c>
      <c r="K285" s="117">
        <v>1</v>
      </c>
      <c r="L285" s="117">
        <v>1</v>
      </c>
      <c r="M285" s="117">
        <v>1</v>
      </c>
      <c r="N285" s="117">
        <v>1</v>
      </c>
      <c r="O285" s="46"/>
    </row>
    <row r="286" spans="1:15">
      <c r="A286" s="45" t="s">
        <v>4633</v>
      </c>
      <c r="B286" s="78" t="s">
        <v>5944</v>
      </c>
      <c r="C286" s="45" t="s">
        <v>5403</v>
      </c>
      <c r="D286" s="45"/>
      <c r="E286" s="117">
        <v>48</v>
      </c>
      <c r="F286" s="117">
        <v>1</v>
      </c>
      <c r="G286" s="117">
        <v>0</v>
      </c>
      <c r="H286" s="117">
        <v>1</v>
      </c>
      <c r="I286" s="117">
        <v>1</v>
      </c>
      <c r="J286" s="117">
        <v>1</v>
      </c>
      <c r="K286" s="117">
        <v>1</v>
      </c>
      <c r="L286" s="117">
        <v>1</v>
      </c>
      <c r="M286" s="117">
        <v>1</v>
      </c>
      <c r="N286" s="117">
        <v>1</v>
      </c>
      <c r="O286" s="46"/>
    </row>
    <row r="287" spans="1:15">
      <c r="A287" s="45" t="s">
        <v>4634</v>
      </c>
      <c r="B287" s="78" t="s">
        <v>5944</v>
      </c>
      <c r="C287" s="45" t="s">
        <v>5404</v>
      </c>
      <c r="D287" s="45"/>
      <c r="E287" s="117">
        <v>13</v>
      </c>
      <c r="F287" s="117">
        <v>1</v>
      </c>
      <c r="G287" s="117">
        <v>0</v>
      </c>
      <c r="H287" s="117">
        <v>1</v>
      </c>
      <c r="I287" s="117">
        <v>1</v>
      </c>
      <c r="J287" s="117">
        <v>1</v>
      </c>
      <c r="K287" s="117">
        <v>1</v>
      </c>
      <c r="L287" s="117">
        <v>1</v>
      </c>
      <c r="M287" s="117">
        <v>1</v>
      </c>
      <c r="N287" s="117">
        <v>1</v>
      </c>
      <c r="O287" s="46"/>
    </row>
    <row r="288" spans="1:15">
      <c r="A288" s="45" t="s">
        <v>4635</v>
      </c>
      <c r="B288" s="78" t="s">
        <v>5944</v>
      </c>
      <c r="C288" s="45" t="s">
        <v>5951</v>
      </c>
      <c r="D288" s="45"/>
      <c r="E288" s="117">
        <v>33</v>
      </c>
      <c r="F288" s="117">
        <v>1</v>
      </c>
      <c r="G288" s="117">
        <v>0</v>
      </c>
      <c r="H288" s="117">
        <v>1</v>
      </c>
      <c r="I288" s="117">
        <v>1</v>
      </c>
      <c r="J288" s="117">
        <v>1</v>
      </c>
      <c r="K288" s="117">
        <v>1</v>
      </c>
      <c r="L288" s="117">
        <v>1</v>
      </c>
      <c r="M288" s="117">
        <v>1</v>
      </c>
      <c r="N288" s="117">
        <v>1</v>
      </c>
      <c r="O288" s="46"/>
    </row>
    <row r="289" spans="1:15">
      <c r="A289" s="45" t="s">
        <v>4642</v>
      </c>
      <c r="B289" s="78" t="s">
        <v>5944</v>
      </c>
      <c r="C289" s="45"/>
      <c r="D289" s="45" t="s">
        <v>1333</v>
      </c>
      <c r="E289" s="86"/>
      <c r="F289" s="86"/>
      <c r="G289" s="86"/>
      <c r="H289" s="86"/>
      <c r="I289" s="86"/>
      <c r="J289" s="86"/>
      <c r="K289" s="86"/>
      <c r="L289" s="86"/>
      <c r="M289" s="86"/>
      <c r="N289" s="86"/>
      <c r="O289" s="46"/>
    </row>
    <row r="290" spans="1:15">
      <c r="C290" s="46"/>
      <c r="D290" s="46"/>
    </row>
    <row r="291" spans="1:15">
      <c r="C291" s="46"/>
      <c r="D291" s="46"/>
    </row>
    <row r="292" spans="1:15">
      <c r="C292" s="46"/>
      <c r="D292" s="46"/>
    </row>
    <row r="293" spans="1:15">
      <c r="C293" s="46"/>
      <c r="D293" s="46"/>
    </row>
    <row r="294" spans="1:15">
      <c r="C294" s="46"/>
      <c r="D294" s="46"/>
    </row>
    <row r="295" spans="1:15">
      <c r="C295" s="46"/>
      <c r="D295" s="46"/>
    </row>
    <row r="296" spans="1:15">
      <c r="C296" s="46"/>
      <c r="D296" s="46"/>
    </row>
    <row r="297" spans="1:15">
      <c r="C297" s="46"/>
      <c r="D297" s="46"/>
    </row>
    <row r="298" spans="1:15">
      <c r="C298" s="46"/>
      <c r="D298" s="46"/>
    </row>
    <row r="299" spans="1:15">
      <c r="C299" s="46"/>
      <c r="D299" s="46"/>
    </row>
    <row r="300" spans="1:15">
      <c r="C300" s="46"/>
      <c r="D300" s="46"/>
    </row>
    <row r="301" spans="1:15">
      <c r="C301" s="46"/>
      <c r="D301" s="46"/>
    </row>
    <row r="302" spans="1:15">
      <c r="C302" s="46"/>
      <c r="D302" s="46"/>
    </row>
    <row r="303" spans="1:15">
      <c r="C303" s="46"/>
      <c r="D303" s="46"/>
    </row>
    <row r="304" spans="1:15">
      <c r="C304" s="46"/>
      <c r="D304" s="46"/>
    </row>
    <row r="305" spans="3:4">
      <c r="C305" s="46"/>
      <c r="D305" s="46"/>
    </row>
    <row r="306" spans="3:4">
      <c r="C306" s="46"/>
      <c r="D306" s="46"/>
    </row>
    <row r="307" spans="3:4">
      <c r="C307" s="46"/>
      <c r="D307" s="46"/>
    </row>
    <row r="308" spans="3:4">
      <c r="C308" s="46"/>
      <c r="D308" s="46"/>
    </row>
    <row r="309" spans="3:4">
      <c r="C309" s="46"/>
      <c r="D309" s="46"/>
    </row>
    <row r="310" spans="3:4">
      <c r="C310" s="46"/>
      <c r="D310" s="46"/>
    </row>
    <row r="311" spans="3:4">
      <c r="C311" s="46"/>
      <c r="D311" s="46"/>
    </row>
    <row r="312" spans="3:4">
      <c r="C312" s="46"/>
      <c r="D312" s="46"/>
    </row>
    <row r="313" spans="3:4">
      <c r="C313" s="46"/>
      <c r="D313" s="46"/>
    </row>
    <row r="314" spans="3:4">
      <c r="C314" s="46"/>
      <c r="D314" s="46"/>
    </row>
    <row r="315" spans="3:4">
      <c r="C315" s="46"/>
      <c r="D315" s="46"/>
    </row>
    <row r="316" spans="3:4">
      <c r="C316" s="46"/>
      <c r="D316" s="46"/>
    </row>
    <row r="317" spans="3:4">
      <c r="C317" s="46"/>
      <c r="D317" s="46"/>
    </row>
    <row r="318" spans="3:4">
      <c r="C318" s="46"/>
      <c r="D318" s="46"/>
    </row>
    <row r="319" spans="3:4">
      <c r="C319" s="46"/>
      <c r="D319" s="46"/>
    </row>
    <row r="320" spans="3:4">
      <c r="C320" s="46"/>
      <c r="D320" s="46"/>
    </row>
    <row r="321" spans="3:4">
      <c r="C321" s="46"/>
      <c r="D321" s="46"/>
    </row>
    <row r="322" spans="3:4">
      <c r="C322" s="46"/>
      <c r="D322" s="46"/>
    </row>
    <row r="323" spans="3:4">
      <c r="C323" s="46"/>
      <c r="D323" s="46"/>
    </row>
    <row r="324" spans="3:4">
      <c r="C324" s="46"/>
      <c r="D324" s="46"/>
    </row>
    <row r="325" spans="3:4">
      <c r="C325" s="46"/>
      <c r="D325" s="46"/>
    </row>
    <row r="326" spans="3:4">
      <c r="C326" s="46"/>
      <c r="D326" s="46"/>
    </row>
    <row r="327" spans="3:4">
      <c r="C327" s="46"/>
      <c r="D327" s="46"/>
    </row>
    <row r="328" spans="3:4">
      <c r="C328" s="46"/>
      <c r="D328" s="46"/>
    </row>
    <row r="329" spans="3:4">
      <c r="C329" s="46"/>
      <c r="D329" s="46"/>
    </row>
    <row r="330" spans="3:4">
      <c r="C330" s="46"/>
      <c r="D330" s="46"/>
    </row>
    <row r="331" spans="3:4">
      <c r="C331" s="46"/>
      <c r="D331" s="46"/>
    </row>
    <row r="332" spans="3:4">
      <c r="C332" s="46"/>
      <c r="D332" s="46"/>
    </row>
    <row r="333" spans="3:4">
      <c r="C333" s="46"/>
      <c r="D333" s="46"/>
    </row>
    <row r="334" spans="3:4">
      <c r="C334" s="46"/>
      <c r="D334" s="46"/>
    </row>
    <row r="335" spans="3:4">
      <c r="C335" s="46"/>
      <c r="D335" s="46"/>
    </row>
    <row r="336" spans="3:4">
      <c r="C336" s="46"/>
      <c r="D336" s="46"/>
    </row>
    <row r="337" spans="3:4">
      <c r="C337" s="46"/>
      <c r="D337" s="46"/>
    </row>
    <row r="338" spans="3:4">
      <c r="C338" s="46"/>
      <c r="D338" s="46"/>
    </row>
    <row r="339" spans="3:4">
      <c r="C339" s="46"/>
      <c r="D339" s="46"/>
    </row>
    <row r="340" spans="3:4">
      <c r="C340" s="46"/>
      <c r="D340" s="46"/>
    </row>
    <row r="341" spans="3:4">
      <c r="C341" s="46"/>
      <c r="D341" s="46"/>
    </row>
    <row r="342" spans="3:4">
      <c r="C342" s="46"/>
      <c r="D342" s="46"/>
    </row>
    <row r="343" spans="3:4">
      <c r="C343" s="46"/>
      <c r="D343" s="46"/>
    </row>
    <row r="344" spans="3:4">
      <c r="C344" s="46"/>
      <c r="D344" s="46"/>
    </row>
    <row r="345" spans="3:4">
      <c r="C345" s="46"/>
      <c r="D345" s="46"/>
    </row>
    <row r="346" spans="3:4">
      <c r="C346" s="46"/>
      <c r="D346" s="46"/>
    </row>
    <row r="347" spans="3:4">
      <c r="C347" s="46"/>
      <c r="D347" s="46"/>
    </row>
    <row r="348" spans="3:4">
      <c r="C348" s="46"/>
      <c r="D348" s="46"/>
    </row>
    <row r="349" spans="3:4">
      <c r="C349" s="46"/>
      <c r="D349" s="46"/>
    </row>
    <row r="350" spans="3:4">
      <c r="C350" s="46"/>
      <c r="D350" s="46"/>
    </row>
    <row r="351" spans="3:4">
      <c r="C351" s="46"/>
      <c r="D351" s="46"/>
    </row>
    <row r="352" spans="3:4">
      <c r="C352" s="46"/>
      <c r="D352" s="46"/>
    </row>
    <row r="353" spans="3:4">
      <c r="C353" s="46"/>
      <c r="D353" s="46"/>
    </row>
    <row r="354" spans="3:4">
      <c r="C354" s="46"/>
      <c r="D354" s="46"/>
    </row>
    <row r="355" spans="3:4">
      <c r="C355" s="46"/>
      <c r="D355" s="46"/>
    </row>
    <row r="356" spans="3:4">
      <c r="C356" s="46"/>
      <c r="D356" s="46"/>
    </row>
    <row r="357" spans="3:4">
      <c r="C357" s="46"/>
      <c r="D357" s="46"/>
    </row>
    <row r="358" spans="3:4">
      <c r="C358" s="46"/>
      <c r="D358" s="46"/>
    </row>
    <row r="359" spans="3:4">
      <c r="C359" s="46"/>
      <c r="D359" s="46"/>
    </row>
  </sheetData>
  <mergeCells count="1">
    <mergeCell ref="A2:N2"/>
  </mergeCells>
  <phoneticPr fontId="8"/>
  <conditionalFormatting sqref="D227:D239 D64 D104:D115 C162 C112 C130 C132 C134 C136 C138:C139 C126:C128 C53 C55 C57 C59 C61 C63 C49:C51 C104 C242 C245:C254 C227:C235 A140 A137:B137 A135:B135 A133:B133 A131:B131 A129:B129 A127:B127 A125:B125 A123:B123 A121:B121 A119:B119 A117:B117 A115:B115 A113:B113 B139:B140 A183:B205 A168:B174 A151:B159 A214:B236 A109:B111">
    <cfRule type="cellIs" dxfId="11" priority="161" stopIfTrue="1" operator="equal">
      <formula>"--"</formula>
    </cfRule>
  </conditionalFormatting>
  <conditionalFormatting sqref="D116:D139 C64:D64 C129 C131 C133 C135 C137 C52 C54 C56 C58 C60 C62 A138:A139 A128:B128 A126:B126 A124:B124 A122:B122 A120:B120 A118:B118 A116:B116 A114:B114 A112:B112 A141:B182 B138 A207:B213 A136:B136 A134:B134 A132:B132 A130:B130">
    <cfRule type="cellIs" dxfId="10" priority="160" stopIfTrue="1" operator="equal">
      <formula>"-"</formula>
    </cfRule>
  </conditionalFormatting>
  <conditionalFormatting sqref="D201:D202 D194:D195 D198:D199 D217:D218 D224:D226 D221:D222 C216 C218:C224 C194:C196 C198:C204 C206:D206">
    <cfRule type="cellIs" dxfId="9" priority="164" stopIfTrue="1" operator="equal">
      <formula>"-"</formula>
    </cfRule>
    <cfRule type="cellIs" dxfId="8" priority="165" stopIfTrue="1" operator="equal">
      <formula>"--"</formula>
    </cfRule>
  </conditionalFormatting>
  <conditionalFormatting sqref="D140 D142 D144 D146 D148 D154 D160 D163 D165 D167 D173 D177 D179 C140:C142 C150:D150 C152:D152 C156:D156 C158:D158 C169:D169 C171:D171 C175:D175 C177:C178">
    <cfRule type="cellIs" dxfId="7" priority="166" stopIfTrue="1" operator="equal">
      <formula>"--"</formula>
    </cfRule>
  </conditionalFormatting>
  <conditionalFormatting sqref="D180:D183 D155 D141 D143 D145 D147 D149 D159 D161:D162 D164 D166 D168 D174 D178 D204:D205 D207:D216 D220 C151:D151 C153:D153 C157:D157 C170:D170 C172:D172 C176:D176 C179:C183 C207:C215 C217 C143:C149 C185:D193 C197:D197 C159:C161 C163:C168 C205">
    <cfRule type="cellIs" dxfId="6" priority="167" stopIfTrue="1" operator="equal">
      <formula>"-"</formula>
    </cfRule>
  </conditionalFormatting>
  <conditionalFormatting sqref="C154:C155 C173:C174">
    <cfRule type="cellIs" dxfId="5" priority="168" stopIfTrue="1" operator="equal">
      <formula>"--"</formula>
    </cfRule>
    <cfRule type="cellIs" dxfId="4" priority="169" stopIfTrue="1" operator="equal">
      <formula>"-"</formula>
    </cfRule>
  </conditionalFormatting>
  <printOptions horizontalCentered="1"/>
  <pageMargins left="0.25" right="0.25" top="0.75" bottom="0.75" header="0.3" footer="0.3"/>
  <pageSetup paperSize="9" scale="39" firstPageNumber="0" fitToHeight="0" orientation="landscape" horizontalDpi="300" verticalDpi="300"/>
  <headerFooter alignWithMargins="0">
    <oddHeader>&amp;C&amp;"Times New Roman,標準"&amp;11Section &amp;A</oddHeader>
    <oddFooter>&amp;C&amp;"Times New Roman,標準"&amp;11Section RSCQ - &amp;P/&amp;N</oddFooter>
  </headerFooter>
  <extLst>
    <ext xmlns="http://schemas.openxmlformats.org/spreadsheetml/2006/main" xmlns:mx="http://schemas.microsoft.com/office/mac/excel/2008/main" uri="{64002731-A6B0-56B0-2670-7721B7C09600}">
      <mx:PLV Mode="1" OnePage="0" WScale="100"/>
    </ext>
  </extLst>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O587"/>
  <sheetViews>
    <sheetView showGridLines="0" view="pageBreakPreview" topLeftCell="C1" zoomScaleSheetLayoutView="80" workbookViewId="0">
      <selection activeCell="E3" sqref="E3:N574"/>
    </sheetView>
  </sheetViews>
  <sheetFormatPr baseColWidth="10" defaultColWidth="9.85546875" defaultRowHeight="14"/>
  <cols>
    <col min="1" max="2" width="20.7109375" style="14" customWidth="1"/>
    <col min="3" max="3" width="45.140625" style="20" customWidth="1"/>
    <col min="4" max="4" width="47.42578125" style="19" customWidth="1"/>
    <col min="5" max="14" width="9.7109375" style="23" customWidth="1"/>
    <col min="15" max="16384" width="9.85546875" style="13"/>
  </cols>
  <sheetData>
    <row r="1" spans="1:15" s="12" customFormat="1">
      <c r="A1" s="26" t="s">
        <v>3235</v>
      </c>
      <c r="B1" s="26" t="s">
        <v>5602</v>
      </c>
      <c r="C1" s="26" t="s">
        <v>6255</v>
      </c>
      <c r="D1" s="29" t="s">
        <v>6724</v>
      </c>
      <c r="E1" s="50" t="s">
        <v>6552</v>
      </c>
      <c r="F1" s="50" t="s">
        <v>6553</v>
      </c>
      <c r="G1" s="50" t="s">
        <v>6554</v>
      </c>
      <c r="H1" s="50" t="s">
        <v>6555</v>
      </c>
      <c r="I1" s="50" t="s">
        <v>6556</v>
      </c>
      <c r="J1" s="50" t="s">
        <v>6557</v>
      </c>
      <c r="K1" s="50" t="s">
        <v>6558</v>
      </c>
      <c r="L1" s="50" t="s">
        <v>6559</v>
      </c>
      <c r="M1" s="50" t="s">
        <v>6560</v>
      </c>
      <c r="N1" s="50" t="s">
        <v>6561</v>
      </c>
    </row>
    <row r="2" spans="1:15" s="15" customFormat="1">
      <c r="A2" s="129" t="s">
        <v>5603</v>
      </c>
      <c r="B2" s="129"/>
      <c r="C2" s="129"/>
      <c r="D2" s="129"/>
      <c r="E2" s="129"/>
      <c r="F2" s="129"/>
      <c r="G2" s="129"/>
      <c r="H2" s="129"/>
      <c r="I2" s="129"/>
      <c r="J2" s="129"/>
      <c r="K2" s="129"/>
      <c r="L2" s="129"/>
      <c r="M2" s="129"/>
      <c r="N2" s="129"/>
    </row>
    <row r="3" spans="1:15" ht="98">
      <c r="A3" s="45" t="s">
        <v>1677</v>
      </c>
      <c r="B3" s="45" t="s">
        <v>4151</v>
      </c>
      <c r="C3" s="112" t="s">
        <v>4842</v>
      </c>
      <c r="D3" s="45" t="s">
        <v>6565</v>
      </c>
      <c r="E3" s="117">
        <v>3515</v>
      </c>
      <c r="F3" s="117">
        <v>1.099</v>
      </c>
      <c r="G3" s="117">
        <v>0.60099999999999998</v>
      </c>
      <c r="H3" s="117">
        <v>1</v>
      </c>
      <c r="I3" s="117">
        <v>7</v>
      </c>
      <c r="J3" s="117">
        <v>1</v>
      </c>
      <c r="K3" s="117">
        <v>1</v>
      </c>
      <c r="L3" s="117">
        <v>1</v>
      </c>
      <c r="M3" s="117">
        <v>1</v>
      </c>
      <c r="N3" s="117">
        <v>1</v>
      </c>
      <c r="O3"/>
    </row>
    <row r="4" spans="1:15" ht="16">
      <c r="A4" s="45" t="s">
        <v>1816</v>
      </c>
      <c r="B4" s="45"/>
      <c r="C4" s="112"/>
      <c r="D4" s="45" t="s">
        <v>5414</v>
      </c>
      <c r="E4" s="117">
        <v>3</v>
      </c>
      <c r="F4" s="117">
        <v>2010</v>
      </c>
      <c r="G4" s="117">
        <v>1</v>
      </c>
      <c r="H4" s="117">
        <v>2009</v>
      </c>
      <c r="I4" s="117">
        <v>2011</v>
      </c>
      <c r="J4" s="117">
        <v>2009</v>
      </c>
      <c r="K4" s="117">
        <v>2009</v>
      </c>
      <c r="L4" s="117">
        <v>2010</v>
      </c>
      <c r="M4" s="117">
        <v>2011</v>
      </c>
      <c r="N4" s="117">
        <v>2011</v>
      </c>
      <c r="O4"/>
    </row>
    <row r="5" spans="1:15" ht="16">
      <c r="A5" s="45" t="s">
        <v>1817</v>
      </c>
      <c r="B5" s="45"/>
      <c r="C5" s="112"/>
      <c r="D5" s="45" t="s">
        <v>5415</v>
      </c>
      <c r="E5" s="117">
        <v>3</v>
      </c>
      <c r="F5" s="117">
        <v>6</v>
      </c>
      <c r="G5" s="117">
        <v>1.732</v>
      </c>
      <c r="H5" s="117">
        <v>5</v>
      </c>
      <c r="I5" s="117">
        <v>8</v>
      </c>
      <c r="J5" s="117">
        <v>5</v>
      </c>
      <c r="K5" s="117">
        <v>5</v>
      </c>
      <c r="L5" s="117">
        <v>5</v>
      </c>
      <c r="M5" s="117">
        <v>8</v>
      </c>
      <c r="N5" s="117">
        <v>8</v>
      </c>
      <c r="O5"/>
    </row>
    <row r="6" spans="1:15" ht="16">
      <c r="A6" s="45" t="s">
        <v>1818</v>
      </c>
      <c r="B6" s="45"/>
      <c r="C6" s="112"/>
      <c r="D6" s="45" t="s">
        <v>5414</v>
      </c>
      <c r="E6" s="117">
        <v>35</v>
      </c>
      <c r="F6" s="117">
        <v>2010</v>
      </c>
      <c r="G6" s="117">
        <v>1.022</v>
      </c>
      <c r="H6" s="117">
        <v>2007</v>
      </c>
      <c r="I6" s="117">
        <v>2011</v>
      </c>
      <c r="J6" s="117">
        <v>2008</v>
      </c>
      <c r="K6" s="117">
        <v>2009</v>
      </c>
      <c r="L6" s="117">
        <v>2010</v>
      </c>
      <c r="M6" s="117">
        <v>2010</v>
      </c>
      <c r="N6" s="117">
        <v>2011</v>
      </c>
      <c r="O6"/>
    </row>
    <row r="7" spans="1:15" ht="16">
      <c r="A7" s="45" t="s">
        <v>1819</v>
      </c>
      <c r="B7" s="45"/>
      <c r="C7" s="112"/>
      <c r="D7" s="45" t="s">
        <v>5415</v>
      </c>
      <c r="E7" s="117">
        <v>35</v>
      </c>
      <c r="F7" s="117">
        <v>6.5140000000000002</v>
      </c>
      <c r="G7" s="117">
        <v>3.681</v>
      </c>
      <c r="H7" s="117">
        <v>1</v>
      </c>
      <c r="I7" s="117">
        <v>12</v>
      </c>
      <c r="J7" s="117">
        <v>1</v>
      </c>
      <c r="K7" s="117">
        <v>3</v>
      </c>
      <c r="L7" s="117">
        <v>7</v>
      </c>
      <c r="M7" s="117">
        <v>10</v>
      </c>
      <c r="N7" s="117">
        <v>11</v>
      </c>
      <c r="O7"/>
    </row>
    <row r="8" spans="1:15" ht="16">
      <c r="A8" s="45" t="s">
        <v>1820</v>
      </c>
      <c r="B8" s="45"/>
      <c r="C8" s="112"/>
      <c r="D8" s="45" t="s">
        <v>5414</v>
      </c>
      <c r="E8" s="117">
        <v>2</v>
      </c>
      <c r="F8" s="117">
        <v>2011</v>
      </c>
      <c r="G8" s="117">
        <v>0</v>
      </c>
      <c r="H8" s="117">
        <v>2011</v>
      </c>
      <c r="I8" s="117">
        <v>2011</v>
      </c>
      <c r="J8" s="117">
        <v>2011</v>
      </c>
      <c r="K8" s="117">
        <v>2011</v>
      </c>
      <c r="L8" s="117">
        <v>2011</v>
      </c>
      <c r="M8" s="117">
        <v>2011</v>
      </c>
      <c r="N8" s="117">
        <v>2011</v>
      </c>
      <c r="O8"/>
    </row>
    <row r="9" spans="1:15" ht="16">
      <c r="A9" s="45" t="s">
        <v>1821</v>
      </c>
      <c r="B9" s="45"/>
      <c r="C9" s="112"/>
      <c r="D9" s="45" t="s">
        <v>5415</v>
      </c>
      <c r="E9" s="117">
        <v>2</v>
      </c>
      <c r="F9" s="117">
        <v>7.5</v>
      </c>
      <c r="G9" s="117">
        <v>2.121</v>
      </c>
      <c r="H9" s="117">
        <v>6</v>
      </c>
      <c r="I9" s="117">
        <v>9</v>
      </c>
      <c r="J9" s="117">
        <v>6</v>
      </c>
      <c r="K9" s="117">
        <v>6</v>
      </c>
      <c r="L9" s="117">
        <v>7.5</v>
      </c>
      <c r="M9" s="117">
        <v>9</v>
      </c>
      <c r="N9" s="117">
        <v>9</v>
      </c>
      <c r="O9"/>
    </row>
    <row r="10" spans="1:15" ht="16">
      <c r="A10" s="45" t="s">
        <v>1678</v>
      </c>
      <c r="B10" s="45"/>
      <c r="C10" s="112"/>
      <c r="D10" s="45" t="s">
        <v>1333</v>
      </c>
      <c r="E10" s="117">
        <v>6</v>
      </c>
      <c r="F10" s="117">
        <v>1075</v>
      </c>
      <c r="G10" s="117">
        <v>457.6</v>
      </c>
      <c r="H10" s="117">
        <v>888</v>
      </c>
      <c r="I10" s="117">
        <v>2009</v>
      </c>
      <c r="J10" s="117">
        <v>888</v>
      </c>
      <c r="K10" s="117">
        <v>888</v>
      </c>
      <c r="L10" s="117">
        <v>888</v>
      </c>
      <c r="M10" s="117">
        <v>888</v>
      </c>
      <c r="N10" s="117">
        <v>2009</v>
      </c>
      <c r="O10"/>
    </row>
    <row r="11" spans="1:15" ht="70">
      <c r="A11" s="45" t="s">
        <v>1679</v>
      </c>
      <c r="B11" s="45" t="s">
        <v>4152</v>
      </c>
      <c r="C11" s="112" t="s">
        <v>1370</v>
      </c>
      <c r="D11" s="45" t="s">
        <v>6566</v>
      </c>
      <c r="E11" s="117">
        <v>2</v>
      </c>
      <c r="F11" s="117">
        <v>2</v>
      </c>
      <c r="G11" s="117">
        <v>0</v>
      </c>
      <c r="H11" s="117">
        <v>2</v>
      </c>
      <c r="I11" s="117">
        <v>2</v>
      </c>
      <c r="J11" s="117">
        <v>2</v>
      </c>
      <c r="K11" s="117">
        <v>2</v>
      </c>
      <c r="L11" s="117">
        <v>2</v>
      </c>
      <c r="M11" s="117">
        <v>2</v>
      </c>
      <c r="N11" s="117">
        <v>2</v>
      </c>
      <c r="O11"/>
    </row>
    <row r="12" spans="1:15" ht="16">
      <c r="A12" s="45" t="s">
        <v>2446</v>
      </c>
      <c r="B12" s="45"/>
      <c r="C12" s="112"/>
      <c r="D12" s="45" t="s">
        <v>1371</v>
      </c>
      <c r="E12" s="117">
        <v>3</v>
      </c>
      <c r="F12" s="117">
        <v>1958</v>
      </c>
      <c r="G12" s="117">
        <v>13.53</v>
      </c>
      <c r="H12" s="117">
        <v>1945</v>
      </c>
      <c r="I12" s="117">
        <v>1972</v>
      </c>
      <c r="J12" s="117">
        <v>1945</v>
      </c>
      <c r="K12" s="117">
        <v>1945</v>
      </c>
      <c r="L12" s="117">
        <v>1957</v>
      </c>
      <c r="M12" s="117">
        <v>1972</v>
      </c>
      <c r="N12" s="117">
        <v>1972</v>
      </c>
      <c r="O12"/>
    </row>
    <row r="13" spans="1:15" ht="16">
      <c r="A13" s="45" t="s">
        <v>1822</v>
      </c>
      <c r="B13" s="45"/>
      <c r="C13" s="112"/>
      <c r="D13" s="45" t="s">
        <v>1372</v>
      </c>
      <c r="E13" s="117">
        <v>3</v>
      </c>
      <c r="F13" s="117">
        <v>4</v>
      </c>
      <c r="G13" s="117">
        <v>1</v>
      </c>
      <c r="H13" s="117">
        <v>3</v>
      </c>
      <c r="I13" s="117">
        <v>5</v>
      </c>
      <c r="J13" s="117">
        <v>3</v>
      </c>
      <c r="K13" s="117">
        <v>3</v>
      </c>
      <c r="L13" s="117">
        <v>4</v>
      </c>
      <c r="M13" s="117">
        <v>5</v>
      </c>
      <c r="N13" s="117">
        <v>5</v>
      </c>
      <c r="O13"/>
    </row>
    <row r="14" spans="1:15" ht="42">
      <c r="A14" s="45" t="s">
        <v>1823</v>
      </c>
      <c r="B14" s="45" t="s">
        <v>1824</v>
      </c>
      <c r="C14" s="112" t="s">
        <v>1373</v>
      </c>
      <c r="D14" s="45" t="s">
        <v>6567</v>
      </c>
      <c r="E14" s="86" t="s">
        <v>5944</v>
      </c>
      <c r="F14" s="86" t="s">
        <v>5944</v>
      </c>
      <c r="G14" s="86" t="s">
        <v>5944</v>
      </c>
      <c r="H14" s="86" t="s">
        <v>5944</v>
      </c>
      <c r="I14" s="86" t="s">
        <v>5944</v>
      </c>
      <c r="J14" s="86" t="s">
        <v>5944</v>
      </c>
      <c r="K14" s="86" t="s">
        <v>5944</v>
      </c>
      <c r="L14" s="86" t="s">
        <v>5944</v>
      </c>
      <c r="M14" s="86" t="s">
        <v>5944</v>
      </c>
      <c r="N14" s="86" t="s">
        <v>5944</v>
      </c>
      <c r="O14"/>
    </row>
    <row r="15" spans="1:15" ht="16">
      <c r="A15" s="45" t="s">
        <v>1825</v>
      </c>
      <c r="B15" s="45"/>
      <c r="C15" s="112"/>
      <c r="D15" s="45" t="s">
        <v>1374</v>
      </c>
      <c r="E15" s="86" t="s">
        <v>5944</v>
      </c>
      <c r="F15" s="86" t="s">
        <v>5944</v>
      </c>
      <c r="G15" s="86" t="s">
        <v>5944</v>
      </c>
      <c r="H15" s="86" t="s">
        <v>5944</v>
      </c>
      <c r="I15" s="86" t="s">
        <v>5944</v>
      </c>
      <c r="J15" s="86" t="s">
        <v>5944</v>
      </c>
      <c r="K15" s="86" t="s">
        <v>5944</v>
      </c>
      <c r="L15" s="86" t="s">
        <v>5944</v>
      </c>
      <c r="M15" s="86" t="s">
        <v>5944</v>
      </c>
      <c r="N15" s="86" t="s">
        <v>5944</v>
      </c>
      <c r="O15"/>
    </row>
    <row r="16" spans="1:15" ht="154">
      <c r="A16" s="45" t="s">
        <v>1375</v>
      </c>
      <c r="B16" s="45" t="s">
        <v>2447</v>
      </c>
      <c r="C16" s="112" t="s">
        <v>1961</v>
      </c>
      <c r="D16" s="45" t="s">
        <v>6568</v>
      </c>
      <c r="E16" s="86" t="s">
        <v>5944</v>
      </c>
      <c r="F16" s="86" t="s">
        <v>5944</v>
      </c>
      <c r="G16" s="86" t="s">
        <v>5944</v>
      </c>
      <c r="H16" s="86" t="s">
        <v>5944</v>
      </c>
      <c r="I16" s="86" t="s">
        <v>5944</v>
      </c>
      <c r="J16" s="86" t="s">
        <v>5944</v>
      </c>
      <c r="K16" s="86" t="s">
        <v>5944</v>
      </c>
      <c r="L16" s="86" t="s">
        <v>5944</v>
      </c>
      <c r="M16" s="86" t="s">
        <v>5944</v>
      </c>
      <c r="N16" s="86" t="s">
        <v>5944</v>
      </c>
      <c r="O16"/>
    </row>
    <row r="17" spans="1:15" ht="16">
      <c r="A17" s="45" t="s">
        <v>1680</v>
      </c>
      <c r="B17" s="45"/>
      <c r="C17" s="112"/>
      <c r="D17" s="45" t="s">
        <v>1333</v>
      </c>
      <c r="E17" s="86"/>
      <c r="F17" s="86"/>
      <c r="G17" s="86"/>
      <c r="H17" s="86"/>
      <c r="I17" s="86"/>
      <c r="J17" s="86"/>
      <c r="K17" s="86"/>
      <c r="L17" s="86"/>
      <c r="M17" s="86"/>
      <c r="N17" s="86"/>
      <c r="O17"/>
    </row>
    <row r="18" spans="1:15" ht="56">
      <c r="A18" s="45" t="s">
        <v>2448</v>
      </c>
      <c r="B18" s="45" t="s">
        <v>2449</v>
      </c>
      <c r="C18" s="112" t="s">
        <v>1962</v>
      </c>
      <c r="D18" s="45" t="s">
        <v>1963</v>
      </c>
      <c r="E18" s="117">
        <v>3515</v>
      </c>
      <c r="F18" s="117">
        <v>1.032</v>
      </c>
      <c r="G18" s="117">
        <v>0.24399999999999999</v>
      </c>
      <c r="H18" s="117">
        <v>1</v>
      </c>
      <c r="I18" s="117">
        <v>4</v>
      </c>
      <c r="J18" s="117">
        <v>1</v>
      </c>
      <c r="K18" s="117">
        <v>1</v>
      </c>
      <c r="L18" s="117">
        <v>1</v>
      </c>
      <c r="M18" s="117">
        <v>1</v>
      </c>
      <c r="N18" s="117">
        <v>1</v>
      </c>
      <c r="O18"/>
    </row>
    <row r="19" spans="1:15" ht="16">
      <c r="A19" s="45" t="s">
        <v>2450</v>
      </c>
      <c r="B19" s="45"/>
      <c r="C19" s="3"/>
      <c r="D19" s="45" t="s">
        <v>1964</v>
      </c>
      <c r="E19" s="117">
        <v>52</v>
      </c>
      <c r="F19" s="117">
        <v>1.2689999999999999</v>
      </c>
      <c r="G19" s="117">
        <v>1.0309999999999999</v>
      </c>
      <c r="H19" s="117">
        <v>0</v>
      </c>
      <c r="I19" s="117">
        <v>3</v>
      </c>
      <c r="J19" s="117">
        <v>0</v>
      </c>
      <c r="K19" s="117">
        <v>0</v>
      </c>
      <c r="L19" s="117">
        <v>1</v>
      </c>
      <c r="M19" s="117">
        <v>2</v>
      </c>
      <c r="N19" s="117">
        <v>3</v>
      </c>
      <c r="O19"/>
    </row>
    <row r="20" spans="1:15" ht="16">
      <c r="A20" s="45" t="s">
        <v>2451</v>
      </c>
      <c r="B20" s="45"/>
      <c r="C20" s="3"/>
      <c r="D20" s="45" t="s">
        <v>1965</v>
      </c>
      <c r="E20" s="117">
        <v>52</v>
      </c>
      <c r="F20" s="117">
        <v>0.34599999999999997</v>
      </c>
      <c r="G20" s="117">
        <v>0.623</v>
      </c>
      <c r="H20" s="117">
        <v>0</v>
      </c>
      <c r="I20" s="117">
        <v>3</v>
      </c>
      <c r="J20" s="117">
        <v>0</v>
      </c>
      <c r="K20" s="117">
        <v>0</v>
      </c>
      <c r="L20" s="117">
        <v>0</v>
      </c>
      <c r="M20" s="117">
        <v>1</v>
      </c>
      <c r="N20" s="117">
        <v>1</v>
      </c>
      <c r="O20"/>
    </row>
    <row r="21" spans="1:15" ht="84">
      <c r="A21" s="45" t="s">
        <v>1966</v>
      </c>
      <c r="B21" s="45" t="s">
        <v>1967</v>
      </c>
      <c r="C21" s="3" t="s">
        <v>1968</v>
      </c>
      <c r="D21" s="45" t="s">
        <v>1969</v>
      </c>
      <c r="E21" s="117">
        <v>3141</v>
      </c>
      <c r="F21" s="117">
        <v>1</v>
      </c>
      <c r="G21" s="117">
        <v>0</v>
      </c>
      <c r="H21" s="117">
        <v>1</v>
      </c>
      <c r="I21" s="117">
        <v>1</v>
      </c>
      <c r="J21" s="117">
        <v>1</v>
      </c>
      <c r="K21" s="117">
        <v>1</v>
      </c>
      <c r="L21" s="117">
        <v>1</v>
      </c>
      <c r="M21" s="117">
        <v>1</v>
      </c>
      <c r="N21" s="117">
        <v>1</v>
      </c>
      <c r="O21"/>
    </row>
    <row r="22" spans="1:15" ht="24" customHeight="1">
      <c r="A22" s="45" t="s">
        <v>2452</v>
      </c>
      <c r="B22" s="45"/>
      <c r="C22" s="3" t="s">
        <v>1970</v>
      </c>
      <c r="D22" s="45" t="s">
        <v>1971</v>
      </c>
      <c r="E22" s="117">
        <v>3141</v>
      </c>
      <c r="F22" s="117">
        <v>1.022</v>
      </c>
      <c r="G22" s="117">
        <v>0.20499999999999999</v>
      </c>
      <c r="H22" s="117">
        <v>1</v>
      </c>
      <c r="I22" s="117">
        <v>3</v>
      </c>
      <c r="J22" s="117">
        <v>1</v>
      </c>
      <c r="K22" s="117">
        <v>1</v>
      </c>
      <c r="L22" s="117">
        <v>1</v>
      </c>
      <c r="M22" s="117">
        <v>1</v>
      </c>
      <c r="N22" s="117">
        <v>1</v>
      </c>
      <c r="O22"/>
    </row>
    <row r="23" spans="1:15" ht="36" customHeight="1">
      <c r="A23" s="45" t="s">
        <v>2453</v>
      </c>
      <c r="B23" s="45"/>
      <c r="C23" s="3" t="s">
        <v>1972</v>
      </c>
      <c r="D23" s="45" t="s">
        <v>1973</v>
      </c>
      <c r="E23" s="117">
        <v>3141</v>
      </c>
      <c r="F23" s="117">
        <v>1.488</v>
      </c>
      <c r="G23" s="117">
        <v>0.501</v>
      </c>
      <c r="H23" s="117">
        <v>1</v>
      </c>
      <c r="I23" s="117">
        <v>3</v>
      </c>
      <c r="J23" s="117">
        <v>1</v>
      </c>
      <c r="K23" s="117">
        <v>1</v>
      </c>
      <c r="L23" s="117">
        <v>1</v>
      </c>
      <c r="M23" s="117">
        <v>2</v>
      </c>
      <c r="N23" s="117">
        <v>2</v>
      </c>
      <c r="O23"/>
    </row>
    <row r="24" spans="1:15" ht="12" customHeight="1">
      <c r="A24" s="45" t="s">
        <v>2454</v>
      </c>
      <c r="B24" s="45"/>
      <c r="C24" s="3" t="s">
        <v>1974</v>
      </c>
      <c r="D24" s="45" t="s">
        <v>1975</v>
      </c>
      <c r="E24" s="117">
        <v>3117</v>
      </c>
      <c r="F24" s="117">
        <v>38.15</v>
      </c>
      <c r="G24" s="117">
        <v>10.119999999999999</v>
      </c>
      <c r="H24" s="117">
        <v>3</v>
      </c>
      <c r="I24" s="117">
        <v>331</v>
      </c>
      <c r="J24" s="117">
        <v>27</v>
      </c>
      <c r="K24" s="117">
        <v>32</v>
      </c>
      <c r="L24" s="117">
        <v>39</v>
      </c>
      <c r="M24" s="117">
        <v>44</v>
      </c>
      <c r="N24" s="117">
        <v>49</v>
      </c>
      <c r="O24"/>
    </row>
    <row r="25" spans="1:15" ht="16">
      <c r="A25" s="45" t="s">
        <v>2455</v>
      </c>
      <c r="B25" s="45"/>
      <c r="C25" s="3" t="s">
        <v>1976</v>
      </c>
      <c r="D25" s="45" t="s">
        <v>1977</v>
      </c>
      <c r="E25" s="117">
        <v>2788</v>
      </c>
      <c r="F25" s="117">
        <v>1923</v>
      </c>
      <c r="G25" s="117">
        <v>298.5</v>
      </c>
      <c r="H25" s="117">
        <v>1</v>
      </c>
      <c r="I25" s="117">
        <v>2006</v>
      </c>
      <c r="J25" s="117">
        <v>1959</v>
      </c>
      <c r="K25" s="117">
        <v>1964</v>
      </c>
      <c r="L25" s="117">
        <v>1970</v>
      </c>
      <c r="M25" s="117">
        <v>1976</v>
      </c>
      <c r="N25" s="117">
        <v>1982</v>
      </c>
      <c r="O25"/>
    </row>
    <row r="26" spans="1:15" ht="16">
      <c r="A26" s="45" t="s">
        <v>2456</v>
      </c>
      <c r="B26" s="45"/>
      <c r="C26" s="3" t="s">
        <v>1978</v>
      </c>
      <c r="D26" s="45" t="s">
        <v>1979</v>
      </c>
      <c r="E26" s="117">
        <v>2093</v>
      </c>
      <c r="F26" s="117">
        <v>6.5880000000000001</v>
      </c>
      <c r="G26" s="117">
        <v>4.2389999999999999</v>
      </c>
      <c r="H26" s="117">
        <v>0</v>
      </c>
      <c r="I26" s="117">
        <v>99</v>
      </c>
      <c r="J26" s="117">
        <v>2</v>
      </c>
      <c r="K26" s="117">
        <v>3</v>
      </c>
      <c r="L26" s="117">
        <v>7</v>
      </c>
      <c r="M26" s="117">
        <v>10</v>
      </c>
      <c r="N26" s="117">
        <v>11</v>
      </c>
      <c r="O26"/>
    </row>
    <row r="27" spans="1:15" ht="42">
      <c r="A27" s="45" t="s">
        <v>2457</v>
      </c>
      <c r="B27" s="45"/>
      <c r="C27" s="3" t="s">
        <v>4662</v>
      </c>
      <c r="D27" s="45" t="s">
        <v>1980</v>
      </c>
      <c r="E27" s="117">
        <v>3134</v>
      </c>
      <c r="F27" s="117">
        <v>1.3440000000000001</v>
      </c>
      <c r="G27" s="117">
        <v>0.48</v>
      </c>
      <c r="H27" s="117">
        <v>1</v>
      </c>
      <c r="I27" s="117">
        <v>3</v>
      </c>
      <c r="J27" s="117">
        <v>1</v>
      </c>
      <c r="K27" s="117">
        <v>1</v>
      </c>
      <c r="L27" s="117">
        <v>1</v>
      </c>
      <c r="M27" s="117">
        <v>2</v>
      </c>
      <c r="N27" s="117">
        <v>2</v>
      </c>
      <c r="O27"/>
    </row>
    <row r="28" spans="1:15" ht="16">
      <c r="A28" s="45" t="s">
        <v>2458</v>
      </c>
      <c r="B28" s="45"/>
      <c r="C28" s="3" t="s">
        <v>1981</v>
      </c>
      <c r="D28" s="45" t="s">
        <v>1982</v>
      </c>
      <c r="E28" s="117">
        <v>2780</v>
      </c>
      <c r="F28" s="117">
        <v>1.056</v>
      </c>
      <c r="G28" s="117">
        <v>1.1739999999999999</v>
      </c>
      <c r="H28" s="117">
        <v>0</v>
      </c>
      <c r="I28" s="117">
        <v>8</v>
      </c>
      <c r="J28" s="117">
        <v>0</v>
      </c>
      <c r="K28" s="117">
        <v>0</v>
      </c>
      <c r="L28" s="117">
        <v>1</v>
      </c>
      <c r="M28" s="117">
        <v>2</v>
      </c>
      <c r="N28" s="117">
        <v>3</v>
      </c>
      <c r="O28"/>
    </row>
    <row r="29" spans="1:15" ht="98">
      <c r="A29" s="45" t="s">
        <v>2459</v>
      </c>
      <c r="B29" s="45"/>
      <c r="C29" s="3" t="s">
        <v>1983</v>
      </c>
      <c r="D29" s="45" t="s">
        <v>1984</v>
      </c>
      <c r="E29" s="117">
        <v>3137</v>
      </c>
      <c r="F29" s="117">
        <v>3.3450000000000002</v>
      </c>
      <c r="G29" s="117">
        <v>1.556</v>
      </c>
      <c r="H29" s="117">
        <v>1</v>
      </c>
      <c r="I29" s="117">
        <v>7</v>
      </c>
      <c r="J29" s="117">
        <v>1</v>
      </c>
      <c r="K29" s="117">
        <v>2</v>
      </c>
      <c r="L29" s="117">
        <v>4</v>
      </c>
      <c r="M29" s="117">
        <v>5</v>
      </c>
      <c r="N29" s="117">
        <v>5</v>
      </c>
      <c r="O29"/>
    </row>
    <row r="30" spans="1:15" ht="42">
      <c r="A30" s="45" t="s">
        <v>2460</v>
      </c>
      <c r="B30" s="45"/>
      <c r="C30" s="3" t="s">
        <v>1985</v>
      </c>
      <c r="D30" s="45" t="s">
        <v>1986</v>
      </c>
      <c r="E30" s="117">
        <v>3133</v>
      </c>
      <c r="F30" s="117">
        <v>1.0169999999999999</v>
      </c>
      <c r="G30" s="117">
        <v>0.15</v>
      </c>
      <c r="H30" s="117">
        <v>1</v>
      </c>
      <c r="I30" s="117">
        <v>4</v>
      </c>
      <c r="J30" s="117">
        <v>1</v>
      </c>
      <c r="K30" s="117">
        <v>1</v>
      </c>
      <c r="L30" s="117">
        <v>1</v>
      </c>
      <c r="M30" s="117">
        <v>1</v>
      </c>
      <c r="N30" s="117">
        <v>1</v>
      </c>
      <c r="O30"/>
    </row>
    <row r="31" spans="1:15" ht="140">
      <c r="A31" s="45" t="s">
        <v>2461</v>
      </c>
      <c r="B31" s="45"/>
      <c r="C31" s="3" t="s">
        <v>1987</v>
      </c>
      <c r="D31" s="45" t="s">
        <v>6870</v>
      </c>
      <c r="E31" s="117">
        <v>3138</v>
      </c>
      <c r="F31" s="117">
        <v>2.66</v>
      </c>
      <c r="G31" s="117">
        <v>1.4690000000000001</v>
      </c>
      <c r="H31" s="117">
        <v>1</v>
      </c>
      <c r="I31" s="117">
        <v>9</v>
      </c>
      <c r="J31" s="117">
        <v>2</v>
      </c>
      <c r="K31" s="117">
        <v>2</v>
      </c>
      <c r="L31" s="117">
        <v>2</v>
      </c>
      <c r="M31" s="117">
        <v>3</v>
      </c>
      <c r="N31" s="117">
        <v>6</v>
      </c>
      <c r="O31"/>
    </row>
    <row r="32" spans="1:15" ht="16">
      <c r="A32" s="45" t="s">
        <v>2462</v>
      </c>
      <c r="B32" s="45"/>
      <c r="C32" s="3"/>
      <c r="D32" s="45" t="s">
        <v>1333</v>
      </c>
      <c r="E32" s="86"/>
      <c r="F32" s="86"/>
      <c r="G32" s="86"/>
      <c r="H32" s="86"/>
      <c r="I32" s="86"/>
      <c r="J32" s="86"/>
      <c r="K32" s="86"/>
      <c r="L32" s="86"/>
      <c r="M32" s="86"/>
      <c r="N32" s="86"/>
      <c r="O32"/>
    </row>
    <row r="33" spans="1:15" ht="84">
      <c r="A33" s="45" t="s">
        <v>2463</v>
      </c>
      <c r="B33" s="45"/>
      <c r="C33" s="3" t="s">
        <v>517</v>
      </c>
      <c r="D33" s="45" t="s">
        <v>6569</v>
      </c>
      <c r="E33" s="117">
        <v>3133</v>
      </c>
      <c r="F33" s="117">
        <v>3.4119999999999999</v>
      </c>
      <c r="G33" s="117">
        <v>1.476</v>
      </c>
      <c r="H33" s="117">
        <v>1</v>
      </c>
      <c r="I33" s="117">
        <v>8</v>
      </c>
      <c r="J33" s="117">
        <v>2</v>
      </c>
      <c r="K33" s="117">
        <v>2</v>
      </c>
      <c r="L33" s="117">
        <v>3</v>
      </c>
      <c r="M33" s="117">
        <v>5</v>
      </c>
      <c r="N33" s="117">
        <v>5</v>
      </c>
      <c r="O33"/>
    </row>
    <row r="34" spans="1:15" ht="42">
      <c r="A34" s="45" t="s">
        <v>2464</v>
      </c>
      <c r="B34" s="45"/>
      <c r="C34" s="3" t="s">
        <v>518</v>
      </c>
      <c r="D34" s="45" t="s">
        <v>519</v>
      </c>
      <c r="E34" s="117">
        <v>3133</v>
      </c>
      <c r="F34" s="117">
        <v>1.1080000000000001</v>
      </c>
      <c r="G34" s="117">
        <v>0.41899999999999998</v>
      </c>
      <c r="H34" s="117">
        <v>1</v>
      </c>
      <c r="I34" s="117">
        <v>3</v>
      </c>
      <c r="J34" s="117">
        <v>1</v>
      </c>
      <c r="K34" s="117">
        <v>1</v>
      </c>
      <c r="L34" s="117">
        <v>1</v>
      </c>
      <c r="M34" s="117">
        <v>1</v>
      </c>
      <c r="N34" s="117">
        <v>1</v>
      </c>
      <c r="O34"/>
    </row>
    <row r="35" spans="1:15" ht="98">
      <c r="A35" s="45" t="s">
        <v>2465</v>
      </c>
      <c r="B35" s="45"/>
      <c r="C35" s="3" t="s">
        <v>520</v>
      </c>
      <c r="D35" s="45" t="s">
        <v>1969</v>
      </c>
      <c r="E35" s="117">
        <v>2794</v>
      </c>
      <c r="F35" s="117">
        <v>1</v>
      </c>
      <c r="G35" s="117">
        <v>0</v>
      </c>
      <c r="H35" s="117">
        <v>1</v>
      </c>
      <c r="I35" s="117">
        <v>1</v>
      </c>
      <c r="J35" s="117">
        <v>1</v>
      </c>
      <c r="K35" s="117">
        <v>1</v>
      </c>
      <c r="L35" s="117">
        <v>1</v>
      </c>
      <c r="M35" s="117">
        <v>1</v>
      </c>
      <c r="N35" s="117">
        <v>1</v>
      </c>
      <c r="O35"/>
    </row>
    <row r="36" spans="1:15" ht="28">
      <c r="A36" s="45" t="s">
        <v>2466</v>
      </c>
      <c r="B36" s="45"/>
      <c r="C36" s="3" t="s">
        <v>521</v>
      </c>
      <c r="D36" s="45" t="s">
        <v>1971</v>
      </c>
      <c r="E36" s="117">
        <v>2794</v>
      </c>
      <c r="F36" s="117">
        <v>1.02</v>
      </c>
      <c r="G36" s="117">
        <v>0.19500000000000001</v>
      </c>
      <c r="H36" s="117">
        <v>1</v>
      </c>
      <c r="I36" s="117">
        <v>3</v>
      </c>
      <c r="J36" s="117">
        <v>1</v>
      </c>
      <c r="K36" s="117">
        <v>1</v>
      </c>
      <c r="L36" s="117">
        <v>1</v>
      </c>
      <c r="M36" s="117">
        <v>1</v>
      </c>
      <c r="N36" s="117">
        <v>1</v>
      </c>
      <c r="O36"/>
    </row>
    <row r="37" spans="1:15" ht="42">
      <c r="A37" s="45" t="s">
        <v>2467</v>
      </c>
      <c r="B37" s="45"/>
      <c r="C37" s="3" t="s">
        <v>1972</v>
      </c>
      <c r="D37" s="45" t="s">
        <v>1973</v>
      </c>
      <c r="E37" s="117">
        <v>2794</v>
      </c>
      <c r="F37" s="117">
        <v>1.4890000000000001</v>
      </c>
      <c r="G37" s="117">
        <v>0.501</v>
      </c>
      <c r="H37" s="117">
        <v>1</v>
      </c>
      <c r="I37" s="117">
        <v>3</v>
      </c>
      <c r="J37" s="117">
        <v>1</v>
      </c>
      <c r="K37" s="117">
        <v>1</v>
      </c>
      <c r="L37" s="117">
        <v>1</v>
      </c>
      <c r="M37" s="117">
        <v>2</v>
      </c>
      <c r="N37" s="117">
        <v>2</v>
      </c>
      <c r="O37"/>
    </row>
    <row r="38" spans="1:15" ht="16">
      <c r="A38" s="45" t="s">
        <v>2468</v>
      </c>
      <c r="B38" s="45"/>
      <c r="C38" s="3" t="s">
        <v>1974</v>
      </c>
      <c r="D38" s="45" t="s">
        <v>522</v>
      </c>
      <c r="E38" s="117">
        <v>2769</v>
      </c>
      <c r="F38" s="117">
        <v>35.68</v>
      </c>
      <c r="G38" s="117">
        <v>8.5020000000000007</v>
      </c>
      <c r="H38" s="117">
        <v>1</v>
      </c>
      <c r="I38" s="117">
        <v>83</v>
      </c>
      <c r="J38" s="117">
        <v>25</v>
      </c>
      <c r="K38" s="117">
        <v>30</v>
      </c>
      <c r="L38" s="117">
        <v>36</v>
      </c>
      <c r="M38" s="117">
        <v>41</v>
      </c>
      <c r="N38" s="117">
        <v>46</v>
      </c>
      <c r="O38"/>
    </row>
    <row r="39" spans="1:15" ht="16">
      <c r="A39" s="45" t="s">
        <v>2469</v>
      </c>
      <c r="B39" s="45"/>
      <c r="C39" s="3" t="s">
        <v>1976</v>
      </c>
      <c r="D39" s="45" t="s">
        <v>1977</v>
      </c>
      <c r="E39" s="117">
        <v>2477</v>
      </c>
      <c r="F39" s="117">
        <v>1938</v>
      </c>
      <c r="G39" s="117">
        <v>456.3</v>
      </c>
      <c r="H39" s="117">
        <v>1</v>
      </c>
      <c r="I39" s="117">
        <v>19798</v>
      </c>
      <c r="J39" s="117">
        <v>1962</v>
      </c>
      <c r="K39" s="117">
        <v>1967</v>
      </c>
      <c r="L39" s="117">
        <v>1973</v>
      </c>
      <c r="M39" s="117">
        <v>1979</v>
      </c>
      <c r="N39" s="117">
        <v>1984</v>
      </c>
      <c r="O39"/>
    </row>
    <row r="40" spans="1:15" ht="16">
      <c r="A40" s="45" t="s">
        <v>2470</v>
      </c>
      <c r="B40" s="45"/>
      <c r="C40" s="3" t="s">
        <v>1978</v>
      </c>
      <c r="D40" s="45" t="s">
        <v>1979</v>
      </c>
      <c r="E40" s="117">
        <v>1880</v>
      </c>
      <c r="F40" s="117">
        <v>6.5519999999999996</v>
      </c>
      <c r="G40" s="117">
        <v>3.3759999999999999</v>
      </c>
      <c r="H40" s="117">
        <v>1</v>
      </c>
      <c r="I40" s="117">
        <v>18</v>
      </c>
      <c r="J40" s="117">
        <v>2</v>
      </c>
      <c r="K40" s="117">
        <v>4</v>
      </c>
      <c r="L40" s="117">
        <v>7</v>
      </c>
      <c r="M40" s="117">
        <v>9</v>
      </c>
      <c r="N40" s="117">
        <v>11</v>
      </c>
      <c r="O40"/>
    </row>
    <row r="41" spans="1:15" ht="42">
      <c r="A41" s="45" t="s">
        <v>2471</v>
      </c>
      <c r="B41" s="45"/>
      <c r="C41" s="3" t="s">
        <v>4662</v>
      </c>
      <c r="D41" s="45" t="s">
        <v>1980</v>
      </c>
      <c r="E41" s="117">
        <v>2787</v>
      </c>
      <c r="F41" s="117">
        <v>1.391</v>
      </c>
      <c r="G41" s="117">
        <v>0.49299999999999999</v>
      </c>
      <c r="H41" s="117">
        <v>1</v>
      </c>
      <c r="I41" s="117">
        <v>5</v>
      </c>
      <c r="J41" s="117">
        <v>1</v>
      </c>
      <c r="K41" s="117">
        <v>1</v>
      </c>
      <c r="L41" s="117">
        <v>1</v>
      </c>
      <c r="M41" s="117">
        <v>2</v>
      </c>
      <c r="N41" s="117">
        <v>2</v>
      </c>
      <c r="O41"/>
    </row>
    <row r="42" spans="1:15" ht="16">
      <c r="A42" s="45" t="s">
        <v>2472</v>
      </c>
      <c r="B42" s="45"/>
      <c r="C42" s="3" t="s">
        <v>1981</v>
      </c>
      <c r="D42" s="45" t="s">
        <v>1982</v>
      </c>
      <c r="E42" s="117">
        <v>2476</v>
      </c>
      <c r="F42" s="117">
        <v>0.91400000000000003</v>
      </c>
      <c r="G42" s="117">
        <v>1.137</v>
      </c>
      <c r="H42" s="117">
        <v>0</v>
      </c>
      <c r="I42" s="117">
        <v>6</v>
      </c>
      <c r="J42" s="117">
        <v>0</v>
      </c>
      <c r="K42" s="117">
        <v>0</v>
      </c>
      <c r="L42" s="117">
        <v>0</v>
      </c>
      <c r="M42" s="117">
        <v>2</v>
      </c>
      <c r="N42" s="117">
        <v>3</v>
      </c>
      <c r="O42"/>
    </row>
    <row r="43" spans="1:15" ht="98">
      <c r="A43" s="45" t="s">
        <v>2473</v>
      </c>
      <c r="B43" s="45"/>
      <c r="C43" s="3" t="s">
        <v>1983</v>
      </c>
      <c r="D43" s="45" t="s">
        <v>1984</v>
      </c>
      <c r="E43" s="117">
        <v>2789</v>
      </c>
      <c r="F43" s="117">
        <v>3.3839999999999999</v>
      </c>
      <c r="G43" s="117">
        <v>1.5640000000000001</v>
      </c>
      <c r="H43" s="117">
        <v>1</v>
      </c>
      <c r="I43" s="117">
        <v>9</v>
      </c>
      <c r="J43" s="117">
        <v>1</v>
      </c>
      <c r="K43" s="117">
        <v>2</v>
      </c>
      <c r="L43" s="117">
        <v>4</v>
      </c>
      <c r="M43" s="117">
        <v>5</v>
      </c>
      <c r="N43" s="117">
        <v>5</v>
      </c>
      <c r="O43"/>
    </row>
    <row r="44" spans="1:15" ht="56">
      <c r="A44" s="45" t="s">
        <v>2474</v>
      </c>
      <c r="B44" s="45"/>
      <c r="C44" s="3" t="s">
        <v>1985</v>
      </c>
      <c r="D44" s="45" t="s">
        <v>523</v>
      </c>
      <c r="E44" s="117">
        <v>2786</v>
      </c>
      <c r="F44" s="117">
        <v>1.022</v>
      </c>
      <c r="G44" s="117">
        <v>0.21299999999999999</v>
      </c>
      <c r="H44" s="117">
        <v>1</v>
      </c>
      <c r="I44" s="117">
        <v>8</v>
      </c>
      <c r="J44" s="117">
        <v>1</v>
      </c>
      <c r="K44" s="117">
        <v>1</v>
      </c>
      <c r="L44" s="117">
        <v>1</v>
      </c>
      <c r="M44" s="117">
        <v>1</v>
      </c>
      <c r="N44" s="117">
        <v>1</v>
      </c>
      <c r="O44"/>
    </row>
    <row r="45" spans="1:15" ht="140">
      <c r="A45" s="45" t="s">
        <v>2475</v>
      </c>
      <c r="B45" s="45"/>
      <c r="C45" s="3" t="s">
        <v>1987</v>
      </c>
      <c r="D45" s="45" t="s">
        <v>6870</v>
      </c>
      <c r="E45" s="117">
        <v>2790</v>
      </c>
      <c r="F45" s="117">
        <v>2.6880000000000002</v>
      </c>
      <c r="G45" s="117">
        <v>1.5569999999999999</v>
      </c>
      <c r="H45" s="117">
        <v>1</v>
      </c>
      <c r="I45" s="117">
        <v>13</v>
      </c>
      <c r="J45" s="117">
        <v>2</v>
      </c>
      <c r="K45" s="117">
        <v>2</v>
      </c>
      <c r="L45" s="117">
        <v>2</v>
      </c>
      <c r="M45" s="117">
        <v>3</v>
      </c>
      <c r="N45" s="117">
        <v>6</v>
      </c>
      <c r="O45"/>
    </row>
    <row r="46" spans="1:15" ht="16">
      <c r="A46" s="45" t="s">
        <v>2476</v>
      </c>
      <c r="B46" s="45"/>
      <c r="C46" s="3"/>
      <c r="D46" s="45" t="s">
        <v>1333</v>
      </c>
      <c r="E46" s="86"/>
      <c r="F46" s="86"/>
      <c r="G46" s="86"/>
      <c r="H46" s="86"/>
      <c r="I46" s="86"/>
      <c r="J46" s="86"/>
      <c r="K46" s="86"/>
      <c r="L46" s="86"/>
      <c r="M46" s="86"/>
      <c r="N46" s="86"/>
      <c r="O46"/>
    </row>
    <row r="47" spans="1:15" ht="84">
      <c r="A47" s="45" t="s">
        <v>2477</v>
      </c>
      <c r="B47" s="45"/>
      <c r="C47" s="3" t="s">
        <v>517</v>
      </c>
      <c r="D47" s="45" t="s">
        <v>6569</v>
      </c>
      <c r="E47" s="117">
        <v>2786</v>
      </c>
      <c r="F47" s="117">
        <v>3.2839999999999998</v>
      </c>
      <c r="G47" s="117">
        <v>1.4410000000000001</v>
      </c>
      <c r="H47" s="117">
        <v>1</v>
      </c>
      <c r="I47" s="117">
        <v>9</v>
      </c>
      <c r="J47" s="117">
        <v>2</v>
      </c>
      <c r="K47" s="117">
        <v>2</v>
      </c>
      <c r="L47" s="117">
        <v>3</v>
      </c>
      <c r="M47" s="117">
        <v>5</v>
      </c>
      <c r="N47" s="117">
        <v>5</v>
      </c>
      <c r="O47"/>
    </row>
    <row r="48" spans="1:15" ht="42">
      <c r="A48" s="45" t="s">
        <v>2478</v>
      </c>
      <c r="B48" s="45"/>
      <c r="C48" s="3" t="s">
        <v>518</v>
      </c>
      <c r="D48" s="45" t="s">
        <v>519</v>
      </c>
      <c r="E48" s="117">
        <v>2785</v>
      </c>
      <c r="F48" s="117">
        <v>1.1379999999999999</v>
      </c>
      <c r="G48" s="117">
        <v>0.47899999999999998</v>
      </c>
      <c r="H48" s="117">
        <v>1</v>
      </c>
      <c r="I48" s="117">
        <v>3</v>
      </c>
      <c r="J48" s="117">
        <v>1</v>
      </c>
      <c r="K48" s="117">
        <v>1</v>
      </c>
      <c r="L48" s="117">
        <v>1</v>
      </c>
      <c r="M48" s="117">
        <v>1</v>
      </c>
      <c r="N48" s="117">
        <v>1</v>
      </c>
      <c r="O48"/>
    </row>
    <row r="49" spans="1:15" ht="84">
      <c r="A49" s="45" t="s">
        <v>2479</v>
      </c>
      <c r="B49" s="45"/>
      <c r="C49" s="3" t="s">
        <v>524</v>
      </c>
      <c r="D49" s="45" t="s">
        <v>1969</v>
      </c>
      <c r="E49" s="117">
        <v>1223</v>
      </c>
      <c r="F49" s="117">
        <v>1</v>
      </c>
      <c r="G49" s="117">
        <v>0</v>
      </c>
      <c r="H49" s="117">
        <v>1</v>
      </c>
      <c r="I49" s="117">
        <v>1</v>
      </c>
      <c r="J49" s="117">
        <v>1</v>
      </c>
      <c r="K49" s="117">
        <v>1</v>
      </c>
      <c r="L49" s="117">
        <v>1</v>
      </c>
      <c r="M49" s="117">
        <v>1</v>
      </c>
      <c r="N49" s="117">
        <v>1</v>
      </c>
      <c r="O49"/>
    </row>
    <row r="50" spans="1:15" ht="28">
      <c r="A50" s="45" t="s">
        <v>2480</v>
      </c>
      <c r="B50" s="45"/>
      <c r="C50" s="3" t="s">
        <v>521</v>
      </c>
      <c r="D50" s="45" t="s">
        <v>1971</v>
      </c>
      <c r="E50" s="117">
        <v>1223</v>
      </c>
      <c r="F50" s="117">
        <v>1.016</v>
      </c>
      <c r="G50" s="117">
        <v>0.17599999999999999</v>
      </c>
      <c r="H50" s="117">
        <v>1</v>
      </c>
      <c r="I50" s="117">
        <v>3</v>
      </c>
      <c r="J50" s="117">
        <v>1</v>
      </c>
      <c r="K50" s="117">
        <v>1</v>
      </c>
      <c r="L50" s="117">
        <v>1</v>
      </c>
      <c r="M50" s="117">
        <v>1</v>
      </c>
      <c r="N50" s="117">
        <v>1</v>
      </c>
      <c r="O50"/>
    </row>
    <row r="51" spans="1:15" ht="42">
      <c r="A51" s="45" t="s">
        <v>2481</v>
      </c>
      <c r="B51" s="45"/>
      <c r="C51" s="3" t="s">
        <v>1972</v>
      </c>
      <c r="D51" s="45" t="s">
        <v>1973</v>
      </c>
      <c r="E51" s="117">
        <v>1223</v>
      </c>
      <c r="F51" s="117">
        <v>1.4830000000000001</v>
      </c>
      <c r="G51" s="117">
        <v>0.502</v>
      </c>
      <c r="H51" s="117">
        <v>1</v>
      </c>
      <c r="I51" s="117">
        <v>3</v>
      </c>
      <c r="J51" s="117">
        <v>1</v>
      </c>
      <c r="K51" s="117">
        <v>1</v>
      </c>
      <c r="L51" s="117">
        <v>1</v>
      </c>
      <c r="M51" s="117">
        <v>2</v>
      </c>
      <c r="N51" s="117">
        <v>2</v>
      </c>
      <c r="O51"/>
    </row>
    <row r="52" spans="1:15" ht="16">
      <c r="A52" s="45" t="s">
        <v>2482</v>
      </c>
      <c r="B52" s="45"/>
      <c r="C52" s="3" t="s">
        <v>1974</v>
      </c>
      <c r="D52" s="45" t="s">
        <v>522</v>
      </c>
      <c r="E52" s="117">
        <v>1213</v>
      </c>
      <c r="F52" s="117">
        <v>33.549999999999997</v>
      </c>
      <c r="G52" s="117">
        <v>8.6590000000000007</v>
      </c>
      <c r="H52" s="117">
        <v>0</v>
      </c>
      <c r="I52" s="117">
        <v>83</v>
      </c>
      <c r="J52" s="117">
        <v>22</v>
      </c>
      <c r="K52" s="117">
        <v>27</v>
      </c>
      <c r="L52" s="117">
        <v>34</v>
      </c>
      <c r="M52" s="117">
        <v>40</v>
      </c>
      <c r="N52" s="117">
        <v>44</v>
      </c>
      <c r="O52"/>
    </row>
    <row r="53" spans="1:15" ht="16">
      <c r="A53" s="45" t="s">
        <v>2483</v>
      </c>
      <c r="B53" s="45"/>
      <c r="C53" s="3" t="s">
        <v>1976</v>
      </c>
      <c r="D53" s="45" t="s">
        <v>1977</v>
      </c>
      <c r="E53" s="117">
        <v>1071</v>
      </c>
      <c r="F53" s="117">
        <v>1921</v>
      </c>
      <c r="G53" s="117">
        <v>318.10000000000002</v>
      </c>
      <c r="H53" s="117">
        <v>1</v>
      </c>
      <c r="I53" s="117">
        <v>2009</v>
      </c>
      <c r="J53" s="117">
        <v>1964</v>
      </c>
      <c r="K53" s="117">
        <v>1969</v>
      </c>
      <c r="L53" s="117">
        <v>1975</v>
      </c>
      <c r="M53" s="117">
        <v>1981</v>
      </c>
      <c r="N53" s="117">
        <v>1986</v>
      </c>
      <c r="O53"/>
    </row>
    <row r="54" spans="1:15" ht="16">
      <c r="A54" s="45" t="s">
        <v>2484</v>
      </c>
      <c r="B54" s="45"/>
      <c r="C54" s="3" t="s">
        <v>1978</v>
      </c>
      <c r="D54" s="45" t="s">
        <v>1979</v>
      </c>
      <c r="E54" s="117">
        <v>821</v>
      </c>
      <c r="F54" s="117">
        <v>6.593</v>
      </c>
      <c r="G54" s="117">
        <v>3.4089999999999998</v>
      </c>
      <c r="H54" s="117">
        <v>1</v>
      </c>
      <c r="I54" s="117">
        <v>12</v>
      </c>
      <c r="J54" s="117">
        <v>2</v>
      </c>
      <c r="K54" s="117">
        <v>4</v>
      </c>
      <c r="L54" s="117">
        <v>7</v>
      </c>
      <c r="M54" s="117">
        <v>9</v>
      </c>
      <c r="N54" s="117">
        <v>11</v>
      </c>
      <c r="O54"/>
    </row>
    <row r="55" spans="1:15" ht="42">
      <c r="A55" s="45" t="s">
        <v>2485</v>
      </c>
      <c r="B55" s="45"/>
      <c r="C55" s="3" t="s">
        <v>4662</v>
      </c>
      <c r="D55" s="45" t="s">
        <v>1980</v>
      </c>
      <c r="E55" s="117">
        <v>1220</v>
      </c>
      <c r="F55" s="117">
        <v>1.425</v>
      </c>
      <c r="G55" s="117">
        <v>0.496</v>
      </c>
      <c r="H55" s="117">
        <v>1</v>
      </c>
      <c r="I55" s="117">
        <v>3</v>
      </c>
      <c r="J55" s="117">
        <v>1</v>
      </c>
      <c r="K55" s="117">
        <v>1</v>
      </c>
      <c r="L55" s="117">
        <v>1</v>
      </c>
      <c r="M55" s="117">
        <v>2</v>
      </c>
      <c r="N55" s="117">
        <v>2</v>
      </c>
      <c r="O55"/>
    </row>
    <row r="56" spans="1:15" ht="16">
      <c r="A56" s="45" t="s">
        <v>2486</v>
      </c>
      <c r="B56" s="45"/>
      <c r="C56" s="3" t="s">
        <v>1981</v>
      </c>
      <c r="D56" s="45" t="s">
        <v>1982</v>
      </c>
      <c r="E56" s="117">
        <v>1075</v>
      </c>
      <c r="F56" s="117">
        <v>0.80900000000000005</v>
      </c>
      <c r="G56" s="117">
        <v>1.0640000000000001</v>
      </c>
      <c r="H56" s="117">
        <v>0</v>
      </c>
      <c r="I56" s="117">
        <v>6</v>
      </c>
      <c r="J56" s="117">
        <v>0</v>
      </c>
      <c r="K56" s="117">
        <v>0</v>
      </c>
      <c r="L56" s="117">
        <v>0</v>
      </c>
      <c r="M56" s="117">
        <v>2</v>
      </c>
      <c r="N56" s="117">
        <v>2</v>
      </c>
      <c r="O56"/>
    </row>
    <row r="57" spans="1:15" ht="98">
      <c r="A57" s="45" t="s">
        <v>2487</v>
      </c>
      <c r="B57" s="45"/>
      <c r="C57" s="3" t="s">
        <v>1983</v>
      </c>
      <c r="D57" s="45" t="s">
        <v>1984</v>
      </c>
      <c r="E57" s="117">
        <v>1222</v>
      </c>
      <c r="F57" s="117">
        <v>3.3</v>
      </c>
      <c r="G57" s="117">
        <v>1.5920000000000001</v>
      </c>
      <c r="H57" s="117">
        <v>1</v>
      </c>
      <c r="I57" s="117">
        <v>7</v>
      </c>
      <c r="J57" s="117">
        <v>1</v>
      </c>
      <c r="K57" s="117">
        <v>1</v>
      </c>
      <c r="L57" s="117">
        <v>4</v>
      </c>
      <c r="M57" s="117">
        <v>5</v>
      </c>
      <c r="N57" s="117">
        <v>5</v>
      </c>
      <c r="O57"/>
    </row>
    <row r="58" spans="1:15" ht="56">
      <c r="A58" s="45" t="s">
        <v>2488</v>
      </c>
      <c r="B58" s="45"/>
      <c r="C58" s="3" t="s">
        <v>1985</v>
      </c>
      <c r="D58" s="45" t="s">
        <v>523</v>
      </c>
      <c r="E58" s="117">
        <v>1220</v>
      </c>
      <c r="F58" s="117">
        <v>1.0189999999999999</v>
      </c>
      <c r="G58" s="117">
        <v>0.153</v>
      </c>
      <c r="H58" s="117">
        <v>1</v>
      </c>
      <c r="I58" s="117">
        <v>4</v>
      </c>
      <c r="J58" s="117">
        <v>1</v>
      </c>
      <c r="K58" s="117">
        <v>1</v>
      </c>
      <c r="L58" s="117">
        <v>1</v>
      </c>
      <c r="M58" s="117">
        <v>1</v>
      </c>
      <c r="N58" s="117">
        <v>1</v>
      </c>
      <c r="O58"/>
    </row>
    <row r="59" spans="1:15" ht="140">
      <c r="A59" s="45" t="s">
        <v>2489</v>
      </c>
      <c r="B59" s="45"/>
      <c r="C59" s="3" t="s">
        <v>1987</v>
      </c>
      <c r="D59" s="45" t="s">
        <v>6870</v>
      </c>
      <c r="E59" s="117">
        <v>1223</v>
      </c>
      <c r="F59" s="117">
        <v>2.6150000000000002</v>
      </c>
      <c r="G59" s="117">
        <v>1.452</v>
      </c>
      <c r="H59" s="117">
        <v>1</v>
      </c>
      <c r="I59" s="117">
        <v>8</v>
      </c>
      <c r="J59" s="117">
        <v>2</v>
      </c>
      <c r="K59" s="117">
        <v>2</v>
      </c>
      <c r="L59" s="117">
        <v>2</v>
      </c>
      <c r="M59" s="117">
        <v>3</v>
      </c>
      <c r="N59" s="117">
        <v>6</v>
      </c>
      <c r="O59"/>
    </row>
    <row r="60" spans="1:15" ht="16">
      <c r="A60" s="45" t="s">
        <v>2490</v>
      </c>
      <c r="B60" s="45"/>
      <c r="C60" s="3"/>
      <c r="D60" s="45" t="s">
        <v>1333</v>
      </c>
      <c r="E60" s="86"/>
      <c r="F60" s="86"/>
      <c r="G60" s="86"/>
      <c r="H60" s="86"/>
      <c r="I60" s="86"/>
      <c r="J60" s="86"/>
      <c r="K60" s="86"/>
      <c r="L60" s="86"/>
      <c r="M60" s="86"/>
      <c r="N60" s="86"/>
      <c r="O60"/>
    </row>
    <row r="61" spans="1:15" ht="84">
      <c r="A61" s="45" t="s">
        <v>2491</v>
      </c>
      <c r="B61" s="45"/>
      <c r="C61" s="3" t="s">
        <v>517</v>
      </c>
      <c r="D61" s="45" t="s">
        <v>6569</v>
      </c>
      <c r="E61" s="117">
        <v>1220</v>
      </c>
      <c r="F61" s="117">
        <v>3.125</v>
      </c>
      <c r="G61" s="117">
        <v>1.4179999999999999</v>
      </c>
      <c r="H61" s="117">
        <v>1</v>
      </c>
      <c r="I61" s="117">
        <v>8</v>
      </c>
      <c r="J61" s="117">
        <v>2</v>
      </c>
      <c r="K61" s="117">
        <v>2</v>
      </c>
      <c r="L61" s="117">
        <v>2</v>
      </c>
      <c r="M61" s="117">
        <v>5</v>
      </c>
      <c r="N61" s="117">
        <v>5</v>
      </c>
      <c r="O61"/>
    </row>
    <row r="62" spans="1:15" ht="42">
      <c r="A62" s="45" t="s">
        <v>2492</v>
      </c>
      <c r="B62" s="45"/>
      <c r="C62" s="3" t="s">
        <v>518</v>
      </c>
      <c r="D62" s="45" t="s">
        <v>519</v>
      </c>
      <c r="E62" s="117">
        <v>1220</v>
      </c>
      <c r="F62" s="117">
        <v>1.18</v>
      </c>
      <c r="G62" s="117">
        <v>0.55000000000000004</v>
      </c>
      <c r="H62" s="117">
        <v>1</v>
      </c>
      <c r="I62" s="117">
        <v>3</v>
      </c>
      <c r="J62" s="117">
        <v>1</v>
      </c>
      <c r="K62" s="117">
        <v>1</v>
      </c>
      <c r="L62" s="117">
        <v>1</v>
      </c>
      <c r="M62" s="117">
        <v>1</v>
      </c>
      <c r="N62" s="117">
        <v>2</v>
      </c>
      <c r="O62"/>
    </row>
    <row r="63" spans="1:15" ht="84">
      <c r="A63" s="45" t="s">
        <v>2493</v>
      </c>
      <c r="B63" s="45"/>
      <c r="C63" s="3" t="s">
        <v>525</v>
      </c>
      <c r="D63" s="45" t="s">
        <v>1969</v>
      </c>
      <c r="E63" s="117">
        <v>267</v>
      </c>
      <c r="F63" s="117">
        <v>1</v>
      </c>
      <c r="G63" s="117">
        <v>0</v>
      </c>
      <c r="H63" s="117">
        <v>1</v>
      </c>
      <c r="I63" s="117">
        <v>1</v>
      </c>
      <c r="J63" s="117">
        <v>1</v>
      </c>
      <c r="K63" s="117">
        <v>1</v>
      </c>
      <c r="L63" s="117">
        <v>1</v>
      </c>
      <c r="M63" s="117">
        <v>1</v>
      </c>
      <c r="N63" s="117">
        <v>1</v>
      </c>
      <c r="O63"/>
    </row>
    <row r="64" spans="1:15" ht="28">
      <c r="A64" s="45" t="s">
        <v>1379</v>
      </c>
      <c r="B64" s="45"/>
      <c r="C64" s="3" t="s">
        <v>521</v>
      </c>
      <c r="D64" s="45" t="s">
        <v>1971</v>
      </c>
      <c r="E64" s="117">
        <v>267</v>
      </c>
      <c r="F64" s="117">
        <v>1.0189999999999999</v>
      </c>
      <c r="G64" s="117">
        <v>0.183</v>
      </c>
      <c r="H64" s="117">
        <v>1</v>
      </c>
      <c r="I64" s="117">
        <v>3</v>
      </c>
      <c r="J64" s="117">
        <v>1</v>
      </c>
      <c r="K64" s="117">
        <v>1</v>
      </c>
      <c r="L64" s="117">
        <v>1</v>
      </c>
      <c r="M64" s="117">
        <v>1</v>
      </c>
      <c r="N64" s="117">
        <v>1</v>
      </c>
      <c r="O64"/>
    </row>
    <row r="65" spans="1:15" ht="42">
      <c r="A65" s="45" t="s">
        <v>1380</v>
      </c>
      <c r="B65" s="45"/>
      <c r="C65" s="3" t="s">
        <v>1972</v>
      </c>
      <c r="D65" s="45" t="s">
        <v>1973</v>
      </c>
      <c r="E65" s="117">
        <v>267</v>
      </c>
      <c r="F65" s="117">
        <v>1.536</v>
      </c>
      <c r="G65" s="117">
        <v>0.51400000000000001</v>
      </c>
      <c r="H65" s="117">
        <v>1</v>
      </c>
      <c r="I65" s="117">
        <v>3</v>
      </c>
      <c r="J65" s="117">
        <v>1</v>
      </c>
      <c r="K65" s="117">
        <v>1</v>
      </c>
      <c r="L65" s="117">
        <v>2</v>
      </c>
      <c r="M65" s="117">
        <v>2</v>
      </c>
      <c r="N65" s="117">
        <v>2</v>
      </c>
      <c r="O65"/>
    </row>
    <row r="66" spans="1:15" ht="16">
      <c r="A66" s="45" t="s">
        <v>1381</v>
      </c>
      <c r="B66" s="45"/>
      <c r="C66" s="3" t="s">
        <v>1974</v>
      </c>
      <c r="D66" s="45" t="s">
        <v>522</v>
      </c>
      <c r="E66" s="117">
        <v>264</v>
      </c>
      <c r="F66" s="117">
        <v>33.01</v>
      </c>
      <c r="G66" s="117">
        <v>9.2590000000000003</v>
      </c>
      <c r="H66" s="117">
        <v>8</v>
      </c>
      <c r="I66" s="117">
        <v>83</v>
      </c>
      <c r="J66" s="117">
        <v>20</v>
      </c>
      <c r="K66" s="117">
        <v>27</v>
      </c>
      <c r="L66" s="117">
        <v>33.5</v>
      </c>
      <c r="M66" s="117">
        <v>39</v>
      </c>
      <c r="N66" s="117">
        <v>45</v>
      </c>
      <c r="O66"/>
    </row>
    <row r="67" spans="1:15" ht="16">
      <c r="A67" s="45" t="s">
        <v>1382</v>
      </c>
      <c r="B67" s="45"/>
      <c r="C67" s="3" t="s">
        <v>1976</v>
      </c>
      <c r="D67" s="45" t="s">
        <v>1977</v>
      </c>
      <c r="E67" s="117">
        <v>211</v>
      </c>
      <c r="F67" s="117">
        <v>1847</v>
      </c>
      <c r="G67" s="117">
        <v>482.6</v>
      </c>
      <c r="H67" s="117">
        <v>2</v>
      </c>
      <c r="I67" s="117">
        <v>1998</v>
      </c>
      <c r="J67" s="117">
        <v>1963</v>
      </c>
      <c r="K67" s="117">
        <v>1968</v>
      </c>
      <c r="L67" s="117">
        <v>1974</v>
      </c>
      <c r="M67" s="117">
        <v>1981</v>
      </c>
      <c r="N67" s="117">
        <v>1987</v>
      </c>
      <c r="O67"/>
    </row>
    <row r="68" spans="1:15" ht="16">
      <c r="A68" s="45" t="s">
        <v>1383</v>
      </c>
      <c r="B68" s="45"/>
      <c r="C68" s="3" t="s">
        <v>1978</v>
      </c>
      <c r="D68" s="45" t="s">
        <v>1979</v>
      </c>
      <c r="E68" s="117">
        <v>178</v>
      </c>
      <c r="F68" s="117">
        <v>6.3710000000000004</v>
      </c>
      <c r="G68" s="117">
        <v>3.2669999999999999</v>
      </c>
      <c r="H68" s="117">
        <v>1</v>
      </c>
      <c r="I68" s="117">
        <v>12</v>
      </c>
      <c r="J68" s="117">
        <v>2</v>
      </c>
      <c r="K68" s="117">
        <v>4</v>
      </c>
      <c r="L68" s="117">
        <v>7</v>
      </c>
      <c r="M68" s="117">
        <v>9</v>
      </c>
      <c r="N68" s="117">
        <v>11</v>
      </c>
      <c r="O68"/>
    </row>
    <row r="69" spans="1:15" ht="42">
      <c r="A69" s="45" t="s">
        <v>1384</v>
      </c>
      <c r="B69" s="45"/>
      <c r="C69" s="3" t="s">
        <v>4662</v>
      </c>
      <c r="D69" s="45" t="s">
        <v>1980</v>
      </c>
      <c r="E69" s="117">
        <v>265</v>
      </c>
      <c r="F69" s="117">
        <v>1.4870000000000001</v>
      </c>
      <c r="G69" s="117">
        <v>0.51600000000000001</v>
      </c>
      <c r="H69" s="117">
        <v>1</v>
      </c>
      <c r="I69" s="117">
        <v>3</v>
      </c>
      <c r="J69" s="117">
        <v>1</v>
      </c>
      <c r="K69" s="117">
        <v>1</v>
      </c>
      <c r="L69" s="117">
        <v>1</v>
      </c>
      <c r="M69" s="117">
        <v>2</v>
      </c>
      <c r="N69" s="117">
        <v>2</v>
      </c>
      <c r="O69"/>
    </row>
    <row r="70" spans="1:15" ht="16">
      <c r="A70" s="45" t="s">
        <v>1385</v>
      </c>
      <c r="B70" s="45"/>
      <c r="C70" s="3" t="s">
        <v>1981</v>
      </c>
      <c r="D70" s="45" t="s">
        <v>1982</v>
      </c>
      <c r="E70" s="117">
        <v>216</v>
      </c>
      <c r="F70" s="117">
        <v>0.90300000000000002</v>
      </c>
      <c r="G70" s="117">
        <v>1.1910000000000001</v>
      </c>
      <c r="H70" s="117">
        <v>0</v>
      </c>
      <c r="I70" s="117">
        <v>5</v>
      </c>
      <c r="J70" s="117">
        <v>0</v>
      </c>
      <c r="K70" s="117">
        <v>0</v>
      </c>
      <c r="L70" s="117">
        <v>0</v>
      </c>
      <c r="M70" s="117">
        <v>2</v>
      </c>
      <c r="N70" s="117">
        <v>3</v>
      </c>
      <c r="O70"/>
    </row>
    <row r="71" spans="1:15" ht="98">
      <c r="A71" s="45" t="s">
        <v>1386</v>
      </c>
      <c r="B71" s="45"/>
      <c r="C71" s="3" t="s">
        <v>1983</v>
      </c>
      <c r="D71" s="45" t="s">
        <v>1984</v>
      </c>
      <c r="E71" s="117">
        <v>267</v>
      </c>
      <c r="F71" s="117">
        <v>3.3029999999999999</v>
      </c>
      <c r="G71" s="117">
        <v>1.5660000000000001</v>
      </c>
      <c r="H71" s="117">
        <v>1</v>
      </c>
      <c r="I71" s="117">
        <v>7</v>
      </c>
      <c r="J71" s="117">
        <v>1</v>
      </c>
      <c r="K71" s="117">
        <v>1</v>
      </c>
      <c r="L71" s="117">
        <v>4</v>
      </c>
      <c r="M71" s="117">
        <v>5</v>
      </c>
      <c r="N71" s="117">
        <v>5</v>
      </c>
      <c r="O71"/>
    </row>
    <row r="72" spans="1:15" ht="42">
      <c r="A72" s="45" t="s">
        <v>1387</v>
      </c>
      <c r="B72" s="45"/>
      <c r="C72" s="3" t="s">
        <v>1985</v>
      </c>
      <c r="D72" s="45" t="s">
        <v>1986</v>
      </c>
      <c r="E72" s="117">
        <v>265</v>
      </c>
      <c r="F72" s="117">
        <v>1.03</v>
      </c>
      <c r="G72" s="117">
        <v>0.17100000000000001</v>
      </c>
      <c r="H72" s="117">
        <v>1</v>
      </c>
      <c r="I72" s="117">
        <v>2</v>
      </c>
      <c r="J72" s="117">
        <v>1</v>
      </c>
      <c r="K72" s="117">
        <v>1</v>
      </c>
      <c r="L72" s="117">
        <v>1</v>
      </c>
      <c r="M72" s="117">
        <v>1</v>
      </c>
      <c r="N72" s="117">
        <v>1</v>
      </c>
      <c r="O72"/>
    </row>
    <row r="73" spans="1:15" ht="140">
      <c r="A73" s="45" t="s">
        <v>1388</v>
      </c>
      <c r="B73" s="45"/>
      <c r="C73" s="3" t="s">
        <v>1987</v>
      </c>
      <c r="D73" s="45" t="s">
        <v>6870</v>
      </c>
      <c r="E73" s="117">
        <v>267</v>
      </c>
      <c r="F73" s="117">
        <v>2.5169999999999999</v>
      </c>
      <c r="G73" s="117">
        <v>1.3640000000000001</v>
      </c>
      <c r="H73" s="117">
        <v>1</v>
      </c>
      <c r="I73" s="117">
        <v>8</v>
      </c>
      <c r="J73" s="117">
        <v>1</v>
      </c>
      <c r="K73" s="117">
        <v>2</v>
      </c>
      <c r="L73" s="117">
        <v>2</v>
      </c>
      <c r="M73" s="117">
        <v>3</v>
      </c>
      <c r="N73" s="117">
        <v>4</v>
      </c>
      <c r="O73"/>
    </row>
    <row r="74" spans="1:15" ht="16">
      <c r="A74" s="45" t="s">
        <v>1389</v>
      </c>
      <c r="B74" s="45"/>
      <c r="C74" s="3"/>
      <c r="D74" s="45" t="s">
        <v>1333</v>
      </c>
      <c r="E74" s="86"/>
      <c r="F74" s="86"/>
      <c r="G74" s="86"/>
      <c r="H74" s="86"/>
      <c r="I74" s="86"/>
      <c r="J74" s="86"/>
      <c r="K74" s="86"/>
      <c r="L74" s="86"/>
      <c r="M74" s="86"/>
      <c r="N74" s="86"/>
      <c r="O74"/>
    </row>
    <row r="75" spans="1:15" ht="84">
      <c r="A75" s="45" t="s">
        <v>1390</v>
      </c>
      <c r="B75" s="45"/>
      <c r="C75" s="3" t="s">
        <v>517</v>
      </c>
      <c r="D75" s="45" t="s">
        <v>6569</v>
      </c>
      <c r="E75" s="117">
        <v>265</v>
      </c>
      <c r="F75" s="117">
        <v>2.9430000000000001</v>
      </c>
      <c r="G75" s="117">
        <v>1.417</v>
      </c>
      <c r="H75" s="117">
        <v>1</v>
      </c>
      <c r="I75" s="117">
        <v>8</v>
      </c>
      <c r="J75" s="117">
        <v>2</v>
      </c>
      <c r="K75" s="117">
        <v>2</v>
      </c>
      <c r="L75" s="117">
        <v>2</v>
      </c>
      <c r="M75" s="117">
        <v>4</v>
      </c>
      <c r="N75" s="117">
        <v>5</v>
      </c>
      <c r="O75"/>
    </row>
    <row r="76" spans="1:15" ht="42">
      <c r="A76" s="45" t="s">
        <v>1391</v>
      </c>
      <c r="B76" s="45"/>
      <c r="C76" s="3" t="s">
        <v>518</v>
      </c>
      <c r="D76" s="45" t="s">
        <v>519</v>
      </c>
      <c r="E76" s="117">
        <v>265</v>
      </c>
      <c r="F76" s="117">
        <v>1.238</v>
      </c>
      <c r="G76" s="117">
        <v>0.622</v>
      </c>
      <c r="H76" s="117">
        <v>1</v>
      </c>
      <c r="I76" s="117">
        <v>3</v>
      </c>
      <c r="J76" s="117">
        <v>1</v>
      </c>
      <c r="K76" s="117">
        <v>1</v>
      </c>
      <c r="L76" s="117">
        <v>1</v>
      </c>
      <c r="M76" s="117">
        <v>1</v>
      </c>
      <c r="N76" s="117">
        <v>3</v>
      </c>
      <c r="O76"/>
    </row>
    <row r="77" spans="1:15" ht="84">
      <c r="A77" s="45" t="s">
        <v>1392</v>
      </c>
      <c r="B77" s="45"/>
      <c r="C77" s="3" t="s">
        <v>526</v>
      </c>
      <c r="D77" s="45" t="s">
        <v>1969</v>
      </c>
      <c r="E77" s="117">
        <v>54</v>
      </c>
      <c r="F77" s="117">
        <v>1</v>
      </c>
      <c r="G77" s="117">
        <v>0</v>
      </c>
      <c r="H77" s="117">
        <v>1</v>
      </c>
      <c r="I77" s="117">
        <v>1</v>
      </c>
      <c r="J77" s="117">
        <v>1</v>
      </c>
      <c r="K77" s="117">
        <v>1</v>
      </c>
      <c r="L77" s="117">
        <v>1</v>
      </c>
      <c r="M77" s="117">
        <v>1</v>
      </c>
      <c r="N77" s="117">
        <v>1</v>
      </c>
      <c r="O77"/>
    </row>
    <row r="78" spans="1:15" ht="28">
      <c r="A78" s="45" t="s">
        <v>1393</v>
      </c>
      <c r="B78" s="45"/>
      <c r="C78" s="3" t="s">
        <v>521</v>
      </c>
      <c r="D78" s="45" t="s">
        <v>1971</v>
      </c>
      <c r="E78" s="117">
        <v>54</v>
      </c>
      <c r="F78" s="117">
        <v>1.0369999999999999</v>
      </c>
      <c r="G78" s="117">
        <v>0.27200000000000002</v>
      </c>
      <c r="H78" s="117">
        <v>1</v>
      </c>
      <c r="I78" s="117">
        <v>3</v>
      </c>
      <c r="J78" s="117">
        <v>1</v>
      </c>
      <c r="K78" s="117">
        <v>1</v>
      </c>
      <c r="L78" s="117">
        <v>1</v>
      </c>
      <c r="M78" s="117">
        <v>1</v>
      </c>
      <c r="N78" s="117">
        <v>1</v>
      </c>
      <c r="O78"/>
    </row>
    <row r="79" spans="1:15" ht="42">
      <c r="A79" s="45" t="s">
        <v>1394</v>
      </c>
      <c r="B79" s="45"/>
      <c r="C79" s="3" t="s">
        <v>1972</v>
      </c>
      <c r="D79" s="45" t="s">
        <v>1973</v>
      </c>
      <c r="E79" s="117">
        <v>54</v>
      </c>
      <c r="F79" s="117">
        <v>1.5740000000000001</v>
      </c>
      <c r="G79" s="117">
        <v>0.53600000000000003</v>
      </c>
      <c r="H79" s="117">
        <v>1</v>
      </c>
      <c r="I79" s="117">
        <v>3</v>
      </c>
      <c r="J79" s="117">
        <v>1</v>
      </c>
      <c r="K79" s="117">
        <v>1</v>
      </c>
      <c r="L79" s="117">
        <v>2</v>
      </c>
      <c r="M79" s="117">
        <v>2</v>
      </c>
      <c r="N79" s="117">
        <v>2</v>
      </c>
      <c r="O79"/>
    </row>
    <row r="80" spans="1:15" ht="16">
      <c r="A80" s="45" t="s">
        <v>1395</v>
      </c>
      <c r="B80" s="45"/>
      <c r="C80" s="3" t="s">
        <v>1974</v>
      </c>
      <c r="D80" s="45" t="s">
        <v>522</v>
      </c>
      <c r="E80" s="117">
        <v>53</v>
      </c>
      <c r="F80" s="117">
        <v>34.96</v>
      </c>
      <c r="G80" s="117">
        <v>10.24</v>
      </c>
      <c r="H80" s="117">
        <v>12</v>
      </c>
      <c r="I80" s="117">
        <v>82</v>
      </c>
      <c r="J80" s="117">
        <v>25</v>
      </c>
      <c r="K80" s="117">
        <v>30</v>
      </c>
      <c r="L80" s="117">
        <v>36</v>
      </c>
      <c r="M80" s="117">
        <v>40</v>
      </c>
      <c r="N80" s="117">
        <v>43</v>
      </c>
      <c r="O80"/>
    </row>
    <row r="81" spans="1:15" ht="16">
      <c r="A81" s="45" t="s">
        <v>1396</v>
      </c>
      <c r="B81" s="45"/>
      <c r="C81" s="3" t="s">
        <v>1976</v>
      </c>
      <c r="D81" s="45" t="s">
        <v>1977</v>
      </c>
      <c r="E81" s="117">
        <v>41</v>
      </c>
      <c r="F81" s="117">
        <v>1691</v>
      </c>
      <c r="G81" s="117">
        <v>688.3</v>
      </c>
      <c r="H81" s="117">
        <v>43</v>
      </c>
      <c r="I81" s="117">
        <v>1995</v>
      </c>
      <c r="J81" s="117">
        <v>54</v>
      </c>
      <c r="K81" s="117">
        <v>1966</v>
      </c>
      <c r="L81" s="117">
        <v>1970</v>
      </c>
      <c r="M81" s="117">
        <v>1976</v>
      </c>
      <c r="N81" s="117">
        <v>1981</v>
      </c>
      <c r="O81"/>
    </row>
    <row r="82" spans="1:15" ht="16">
      <c r="A82" s="45" t="s">
        <v>1397</v>
      </c>
      <c r="B82" s="45"/>
      <c r="C82" s="3" t="s">
        <v>1978</v>
      </c>
      <c r="D82" s="45" t="s">
        <v>1979</v>
      </c>
      <c r="E82" s="117">
        <v>38</v>
      </c>
      <c r="F82" s="117">
        <v>8.1050000000000004</v>
      </c>
      <c r="G82" s="117">
        <v>3.27</v>
      </c>
      <c r="H82" s="117">
        <v>1</v>
      </c>
      <c r="I82" s="117">
        <v>12</v>
      </c>
      <c r="J82" s="117">
        <v>3</v>
      </c>
      <c r="K82" s="117">
        <v>6</v>
      </c>
      <c r="L82" s="117">
        <v>9</v>
      </c>
      <c r="M82" s="117">
        <v>11</v>
      </c>
      <c r="N82" s="117">
        <v>12</v>
      </c>
      <c r="O82"/>
    </row>
    <row r="83" spans="1:15" ht="42">
      <c r="A83" s="45" t="s">
        <v>1398</v>
      </c>
      <c r="B83" s="45"/>
      <c r="C83" s="3" t="s">
        <v>4662</v>
      </c>
      <c r="D83" s="45" t="s">
        <v>1980</v>
      </c>
      <c r="E83" s="117">
        <v>54</v>
      </c>
      <c r="F83" s="117">
        <v>1.4630000000000001</v>
      </c>
      <c r="G83" s="117">
        <v>0.503</v>
      </c>
      <c r="H83" s="117">
        <v>1</v>
      </c>
      <c r="I83" s="117">
        <v>2</v>
      </c>
      <c r="J83" s="117">
        <v>1</v>
      </c>
      <c r="K83" s="117">
        <v>1</v>
      </c>
      <c r="L83" s="117">
        <v>1</v>
      </c>
      <c r="M83" s="117">
        <v>2</v>
      </c>
      <c r="N83" s="117">
        <v>2</v>
      </c>
      <c r="O83"/>
    </row>
    <row r="84" spans="1:15" ht="16">
      <c r="A84" s="45" t="s">
        <v>1399</v>
      </c>
      <c r="B84" s="45"/>
      <c r="C84" s="3" t="s">
        <v>1981</v>
      </c>
      <c r="D84" s="45" t="s">
        <v>1982</v>
      </c>
      <c r="E84" s="117">
        <v>42</v>
      </c>
      <c r="F84" s="117">
        <v>0.90500000000000003</v>
      </c>
      <c r="G84" s="117">
        <v>1.3939999999999999</v>
      </c>
      <c r="H84" s="117">
        <v>0</v>
      </c>
      <c r="I84" s="117">
        <v>5</v>
      </c>
      <c r="J84" s="117">
        <v>0</v>
      </c>
      <c r="K84" s="117">
        <v>0</v>
      </c>
      <c r="L84" s="117">
        <v>0</v>
      </c>
      <c r="M84" s="117">
        <v>2</v>
      </c>
      <c r="N84" s="117">
        <v>3</v>
      </c>
      <c r="O84"/>
    </row>
    <row r="85" spans="1:15" ht="98">
      <c r="A85" s="45" t="s">
        <v>1400</v>
      </c>
      <c r="B85" s="45"/>
      <c r="C85" s="3" t="s">
        <v>1983</v>
      </c>
      <c r="D85" s="45" t="s">
        <v>1984</v>
      </c>
      <c r="E85" s="117">
        <v>54</v>
      </c>
      <c r="F85" s="117">
        <v>3.1480000000000001</v>
      </c>
      <c r="G85" s="117">
        <v>1.5469999999999999</v>
      </c>
      <c r="H85" s="117">
        <v>1</v>
      </c>
      <c r="I85" s="117">
        <v>6</v>
      </c>
      <c r="J85" s="117">
        <v>1</v>
      </c>
      <c r="K85" s="117">
        <v>1</v>
      </c>
      <c r="L85" s="117">
        <v>3</v>
      </c>
      <c r="M85" s="117">
        <v>5</v>
      </c>
      <c r="N85" s="117">
        <v>5</v>
      </c>
      <c r="O85"/>
    </row>
    <row r="86" spans="1:15" ht="42">
      <c r="A86" s="45" t="s">
        <v>1401</v>
      </c>
      <c r="B86" s="45"/>
      <c r="C86" s="3" t="s">
        <v>1985</v>
      </c>
      <c r="D86" s="45" t="s">
        <v>1986</v>
      </c>
      <c r="E86" s="117">
        <v>54</v>
      </c>
      <c r="F86" s="117">
        <v>1.0189999999999999</v>
      </c>
      <c r="G86" s="117">
        <v>0.13600000000000001</v>
      </c>
      <c r="H86" s="117">
        <v>1</v>
      </c>
      <c r="I86" s="117">
        <v>2</v>
      </c>
      <c r="J86" s="117">
        <v>1</v>
      </c>
      <c r="K86" s="117">
        <v>1</v>
      </c>
      <c r="L86" s="117">
        <v>1</v>
      </c>
      <c r="M86" s="117">
        <v>1</v>
      </c>
      <c r="N86" s="117">
        <v>1</v>
      </c>
      <c r="O86"/>
    </row>
    <row r="87" spans="1:15" ht="140">
      <c r="A87" s="45" t="s">
        <v>1402</v>
      </c>
      <c r="B87" s="45"/>
      <c r="C87" s="3" t="s">
        <v>1987</v>
      </c>
      <c r="D87" s="45" t="s">
        <v>6870</v>
      </c>
      <c r="E87" s="117">
        <v>54</v>
      </c>
      <c r="F87" s="117">
        <v>2.6480000000000001</v>
      </c>
      <c r="G87" s="117">
        <v>1.3620000000000001</v>
      </c>
      <c r="H87" s="117">
        <v>1</v>
      </c>
      <c r="I87" s="117">
        <v>6</v>
      </c>
      <c r="J87" s="117">
        <v>2</v>
      </c>
      <c r="K87" s="117">
        <v>2</v>
      </c>
      <c r="L87" s="117">
        <v>2</v>
      </c>
      <c r="M87" s="117">
        <v>3</v>
      </c>
      <c r="N87" s="117">
        <v>5</v>
      </c>
      <c r="O87"/>
    </row>
    <row r="88" spans="1:15" ht="16">
      <c r="A88" s="45" t="s">
        <v>1403</v>
      </c>
      <c r="B88" s="45"/>
      <c r="C88" s="3"/>
      <c r="D88" s="45" t="s">
        <v>1333</v>
      </c>
      <c r="E88" s="86"/>
      <c r="F88" s="86"/>
      <c r="G88" s="86"/>
      <c r="H88" s="86"/>
      <c r="I88" s="86"/>
      <c r="J88" s="86"/>
      <c r="K88" s="86"/>
      <c r="L88" s="86"/>
      <c r="M88" s="86"/>
      <c r="N88" s="86"/>
      <c r="O88"/>
    </row>
    <row r="89" spans="1:15" ht="84">
      <c r="A89" s="45" t="s">
        <v>1404</v>
      </c>
      <c r="B89" s="45"/>
      <c r="C89" s="3" t="s">
        <v>517</v>
      </c>
      <c r="D89" s="45" t="s">
        <v>6569</v>
      </c>
      <c r="E89" s="117">
        <v>54</v>
      </c>
      <c r="F89" s="117">
        <v>2.87</v>
      </c>
      <c r="G89" s="117">
        <v>1.401</v>
      </c>
      <c r="H89" s="117">
        <v>1</v>
      </c>
      <c r="I89" s="117">
        <v>5</v>
      </c>
      <c r="J89" s="117">
        <v>1</v>
      </c>
      <c r="K89" s="117">
        <v>2</v>
      </c>
      <c r="L89" s="117">
        <v>2</v>
      </c>
      <c r="M89" s="117">
        <v>4</v>
      </c>
      <c r="N89" s="117">
        <v>5</v>
      </c>
      <c r="O89"/>
    </row>
    <row r="90" spans="1:15" ht="42">
      <c r="A90" s="45" t="s">
        <v>1405</v>
      </c>
      <c r="B90" s="45"/>
      <c r="C90" s="3" t="s">
        <v>518</v>
      </c>
      <c r="D90" s="45" t="s">
        <v>519</v>
      </c>
      <c r="E90" s="117">
        <v>54</v>
      </c>
      <c r="F90" s="117">
        <v>1.2410000000000001</v>
      </c>
      <c r="G90" s="117">
        <v>0.61199999999999999</v>
      </c>
      <c r="H90" s="117">
        <v>1</v>
      </c>
      <c r="I90" s="117">
        <v>3</v>
      </c>
      <c r="J90" s="117">
        <v>1</v>
      </c>
      <c r="K90" s="117">
        <v>1</v>
      </c>
      <c r="L90" s="117">
        <v>1</v>
      </c>
      <c r="M90" s="117">
        <v>1</v>
      </c>
      <c r="N90" s="117">
        <v>2</v>
      </c>
      <c r="O90"/>
    </row>
    <row r="91" spans="1:15" ht="84">
      <c r="A91" s="45" t="s">
        <v>1406</v>
      </c>
      <c r="B91" s="45"/>
      <c r="C91" s="52" t="s">
        <v>527</v>
      </c>
      <c r="D91" s="45" t="s">
        <v>1969</v>
      </c>
      <c r="E91" s="117">
        <v>16</v>
      </c>
      <c r="F91" s="117">
        <v>1</v>
      </c>
      <c r="G91" s="117">
        <v>0</v>
      </c>
      <c r="H91" s="117">
        <v>1</v>
      </c>
      <c r="I91" s="117">
        <v>1</v>
      </c>
      <c r="J91" s="117">
        <v>1</v>
      </c>
      <c r="K91" s="117">
        <v>1</v>
      </c>
      <c r="L91" s="117">
        <v>1</v>
      </c>
      <c r="M91" s="117">
        <v>1</v>
      </c>
      <c r="N91" s="117">
        <v>1</v>
      </c>
      <c r="O91"/>
    </row>
    <row r="92" spans="1:15" ht="28">
      <c r="A92" s="45" t="s">
        <v>1407</v>
      </c>
      <c r="B92" s="45"/>
      <c r="C92" s="3" t="s">
        <v>528</v>
      </c>
      <c r="D92" s="45" t="s">
        <v>1971</v>
      </c>
      <c r="E92" s="117">
        <v>16</v>
      </c>
      <c r="F92" s="117">
        <v>1</v>
      </c>
      <c r="G92" s="117">
        <v>0</v>
      </c>
      <c r="H92" s="117">
        <v>1</v>
      </c>
      <c r="I92" s="117">
        <v>1</v>
      </c>
      <c r="J92" s="117">
        <v>1</v>
      </c>
      <c r="K92" s="117">
        <v>1</v>
      </c>
      <c r="L92" s="117">
        <v>1</v>
      </c>
      <c r="M92" s="117">
        <v>1</v>
      </c>
      <c r="N92" s="117">
        <v>1</v>
      </c>
      <c r="O92"/>
    </row>
    <row r="93" spans="1:15" ht="42">
      <c r="A93" s="45" t="s">
        <v>1408</v>
      </c>
      <c r="B93" s="45"/>
      <c r="C93" s="3" t="s">
        <v>1972</v>
      </c>
      <c r="D93" s="45" t="s">
        <v>1973</v>
      </c>
      <c r="E93" s="117">
        <v>16</v>
      </c>
      <c r="F93" s="117">
        <v>1.6879999999999999</v>
      </c>
      <c r="G93" s="117">
        <v>0.47899999999999998</v>
      </c>
      <c r="H93" s="117">
        <v>1</v>
      </c>
      <c r="I93" s="117">
        <v>2</v>
      </c>
      <c r="J93" s="117">
        <v>1</v>
      </c>
      <c r="K93" s="117">
        <v>1</v>
      </c>
      <c r="L93" s="117">
        <v>2</v>
      </c>
      <c r="M93" s="117">
        <v>2</v>
      </c>
      <c r="N93" s="117">
        <v>2</v>
      </c>
      <c r="O93"/>
    </row>
    <row r="94" spans="1:15" ht="16">
      <c r="A94" s="45" t="s">
        <v>1409</v>
      </c>
      <c r="B94" s="45"/>
      <c r="C94" s="3" t="s">
        <v>1974</v>
      </c>
      <c r="D94" s="45" t="s">
        <v>522</v>
      </c>
      <c r="E94" s="117">
        <v>15</v>
      </c>
      <c r="F94" s="117">
        <v>34.200000000000003</v>
      </c>
      <c r="G94" s="117">
        <v>6.1550000000000002</v>
      </c>
      <c r="H94" s="117">
        <v>25</v>
      </c>
      <c r="I94" s="117">
        <v>45</v>
      </c>
      <c r="J94" s="117">
        <v>25</v>
      </c>
      <c r="K94" s="117">
        <v>30</v>
      </c>
      <c r="L94" s="117">
        <v>35</v>
      </c>
      <c r="M94" s="117">
        <v>38</v>
      </c>
      <c r="N94" s="117">
        <v>43</v>
      </c>
      <c r="O94"/>
    </row>
    <row r="95" spans="1:15" ht="16">
      <c r="A95" s="45" t="s">
        <v>1410</v>
      </c>
      <c r="B95" s="45"/>
      <c r="C95" s="3" t="s">
        <v>1976</v>
      </c>
      <c r="D95" s="45" t="s">
        <v>1977</v>
      </c>
      <c r="E95" s="117">
        <v>12</v>
      </c>
      <c r="F95" s="117">
        <v>1974</v>
      </c>
      <c r="G95" s="117">
        <v>6.0170000000000003</v>
      </c>
      <c r="H95" s="117">
        <v>1964</v>
      </c>
      <c r="I95" s="117">
        <v>1984</v>
      </c>
      <c r="J95" s="117">
        <v>1968</v>
      </c>
      <c r="K95" s="117">
        <v>1970</v>
      </c>
      <c r="L95" s="117">
        <v>1973</v>
      </c>
      <c r="M95" s="117">
        <v>1979</v>
      </c>
      <c r="N95" s="117">
        <v>1982</v>
      </c>
      <c r="O95"/>
    </row>
    <row r="96" spans="1:15" ht="16">
      <c r="A96" s="45" t="s">
        <v>1411</v>
      </c>
      <c r="B96" s="45"/>
      <c r="C96" s="3" t="s">
        <v>1978</v>
      </c>
      <c r="D96" s="45" t="s">
        <v>1979</v>
      </c>
      <c r="E96" s="117">
        <v>11</v>
      </c>
      <c r="F96" s="117">
        <v>3.9089999999999998</v>
      </c>
      <c r="G96" s="117">
        <v>1.8680000000000001</v>
      </c>
      <c r="H96" s="117">
        <v>1</v>
      </c>
      <c r="I96" s="117">
        <v>7</v>
      </c>
      <c r="J96" s="117">
        <v>2</v>
      </c>
      <c r="K96" s="117">
        <v>3</v>
      </c>
      <c r="L96" s="117">
        <v>4</v>
      </c>
      <c r="M96" s="117">
        <v>5</v>
      </c>
      <c r="N96" s="117">
        <v>7</v>
      </c>
      <c r="O96"/>
    </row>
    <row r="97" spans="1:15" ht="42">
      <c r="A97" s="45" t="s">
        <v>1412</v>
      </c>
      <c r="B97" s="45"/>
      <c r="C97" s="3" t="s">
        <v>4662</v>
      </c>
      <c r="D97" s="45" t="s">
        <v>1980</v>
      </c>
      <c r="E97" s="117">
        <v>16</v>
      </c>
      <c r="F97" s="117">
        <v>1.4379999999999999</v>
      </c>
      <c r="G97" s="117">
        <v>0.51200000000000001</v>
      </c>
      <c r="H97" s="117">
        <v>1</v>
      </c>
      <c r="I97" s="117">
        <v>2</v>
      </c>
      <c r="J97" s="117">
        <v>1</v>
      </c>
      <c r="K97" s="117">
        <v>1</v>
      </c>
      <c r="L97" s="117">
        <v>1</v>
      </c>
      <c r="M97" s="117">
        <v>2</v>
      </c>
      <c r="N97" s="117">
        <v>2</v>
      </c>
      <c r="O97"/>
    </row>
    <row r="98" spans="1:15" ht="16">
      <c r="A98" s="45" t="s">
        <v>1413</v>
      </c>
      <c r="B98" s="45"/>
      <c r="C98" s="3" t="s">
        <v>1981</v>
      </c>
      <c r="D98" s="45" t="s">
        <v>1982</v>
      </c>
      <c r="E98" s="117">
        <v>11</v>
      </c>
      <c r="F98" s="117">
        <v>0.27300000000000002</v>
      </c>
      <c r="G98" s="117">
        <v>0.64700000000000002</v>
      </c>
      <c r="H98" s="117">
        <v>0</v>
      </c>
      <c r="I98" s="117">
        <v>2</v>
      </c>
      <c r="J98" s="117">
        <v>0</v>
      </c>
      <c r="K98" s="117">
        <v>0</v>
      </c>
      <c r="L98" s="117">
        <v>0</v>
      </c>
      <c r="M98" s="117">
        <v>0</v>
      </c>
      <c r="N98" s="117">
        <v>1</v>
      </c>
      <c r="O98"/>
    </row>
    <row r="99" spans="1:15" ht="98">
      <c r="A99" s="45" t="s">
        <v>1414</v>
      </c>
      <c r="B99" s="45"/>
      <c r="C99" s="3" t="s">
        <v>1983</v>
      </c>
      <c r="D99" s="45" t="s">
        <v>1984</v>
      </c>
      <c r="E99" s="117">
        <v>16</v>
      </c>
      <c r="F99" s="117">
        <v>2.9380000000000002</v>
      </c>
      <c r="G99" s="117">
        <v>1.569</v>
      </c>
      <c r="H99" s="117">
        <v>1</v>
      </c>
      <c r="I99" s="117">
        <v>5</v>
      </c>
      <c r="J99" s="117">
        <v>1</v>
      </c>
      <c r="K99" s="117">
        <v>1</v>
      </c>
      <c r="L99" s="117">
        <v>3</v>
      </c>
      <c r="M99" s="117">
        <v>4</v>
      </c>
      <c r="N99" s="117">
        <v>5</v>
      </c>
      <c r="O99"/>
    </row>
    <row r="100" spans="1:15" ht="42">
      <c r="A100" s="45" t="s">
        <v>1415</v>
      </c>
      <c r="B100" s="45"/>
      <c r="C100" s="3" t="s">
        <v>1985</v>
      </c>
      <c r="D100" s="45" t="s">
        <v>1986</v>
      </c>
      <c r="E100" s="117">
        <v>16</v>
      </c>
      <c r="F100" s="117">
        <v>1</v>
      </c>
      <c r="G100" s="117">
        <v>0</v>
      </c>
      <c r="H100" s="117">
        <v>1</v>
      </c>
      <c r="I100" s="117">
        <v>1</v>
      </c>
      <c r="J100" s="117">
        <v>1</v>
      </c>
      <c r="K100" s="117">
        <v>1</v>
      </c>
      <c r="L100" s="117">
        <v>1</v>
      </c>
      <c r="M100" s="117">
        <v>1</v>
      </c>
      <c r="N100" s="117">
        <v>1</v>
      </c>
      <c r="O100"/>
    </row>
    <row r="101" spans="1:15" ht="140">
      <c r="A101" s="45" t="s">
        <v>1416</v>
      </c>
      <c r="B101" s="45"/>
      <c r="C101" s="3" t="s">
        <v>1987</v>
      </c>
      <c r="D101" s="45" t="s">
        <v>6870</v>
      </c>
      <c r="E101" s="117">
        <v>16</v>
      </c>
      <c r="F101" s="117">
        <v>3</v>
      </c>
      <c r="G101" s="117">
        <v>1.673</v>
      </c>
      <c r="H101" s="117">
        <v>2</v>
      </c>
      <c r="I101" s="117">
        <v>8</v>
      </c>
      <c r="J101" s="117">
        <v>2</v>
      </c>
      <c r="K101" s="117">
        <v>2</v>
      </c>
      <c r="L101" s="117">
        <v>2.5</v>
      </c>
      <c r="M101" s="117">
        <v>3</v>
      </c>
      <c r="N101" s="117">
        <v>6</v>
      </c>
      <c r="O101"/>
    </row>
    <row r="102" spans="1:15" ht="16">
      <c r="A102" s="45" t="s">
        <v>1417</v>
      </c>
      <c r="B102" s="45"/>
      <c r="C102" s="3"/>
      <c r="D102" s="45" t="s">
        <v>1333</v>
      </c>
      <c r="E102" s="86"/>
      <c r="F102" s="86"/>
      <c r="G102" s="86"/>
      <c r="H102" s="86"/>
      <c r="I102" s="86"/>
      <c r="J102" s="86"/>
      <c r="K102" s="86"/>
      <c r="L102" s="86"/>
      <c r="M102" s="86"/>
      <c r="N102" s="86"/>
      <c r="O102"/>
    </row>
    <row r="103" spans="1:15" ht="84">
      <c r="A103" s="45" t="s">
        <v>1418</v>
      </c>
      <c r="B103" s="45"/>
      <c r="C103" s="3" t="s">
        <v>517</v>
      </c>
      <c r="D103" s="45" t="s">
        <v>6569</v>
      </c>
      <c r="E103" s="117">
        <v>16</v>
      </c>
      <c r="F103" s="117">
        <v>2.3119999999999998</v>
      </c>
      <c r="G103" s="117">
        <v>1.25</v>
      </c>
      <c r="H103" s="117">
        <v>1</v>
      </c>
      <c r="I103" s="117">
        <v>5</v>
      </c>
      <c r="J103" s="117">
        <v>1</v>
      </c>
      <c r="K103" s="117">
        <v>2</v>
      </c>
      <c r="L103" s="117">
        <v>2</v>
      </c>
      <c r="M103" s="117">
        <v>2</v>
      </c>
      <c r="N103" s="117">
        <v>5</v>
      </c>
      <c r="O103"/>
    </row>
    <row r="104" spans="1:15" ht="42">
      <c r="A104" s="45" t="s">
        <v>1419</v>
      </c>
      <c r="B104" s="45"/>
      <c r="C104" s="3" t="s">
        <v>518</v>
      </c>
      <c r="D104" s="45" t="s">
        <v>519</v>
      </c>
      <c r="E104" s="117">
        <v>16</v>
      </c>
      <c r="F104" s="117">
        <v>1</v>
      </c>
      <c r="G104" s="117">
        <v>0</v>
      </c>
      <c r="H104" s="117">
        <v>1</v>
      </c>
      <c r="I104" s="117">
        <v>1</v>
      </c>
      <c r="J104" s="117">
        <v>1</v>
      </c>
      <c r="K104" s="117">
        <v>1</v>
      </c>
      <c r="L104" s="117">
        <v>1</v>
      </c>
      <c r="M104" s="117">
        <v>1</v>
      </c>
      <c r="N104" s="117">
        <v>1</v>
      </c>
      <c r="O104"/>
    </row>
    <row r="105" spans="1:15" ht="84">
      <c r="A105" s="45" t="s">
        <v>1420</v>
      </c>
      <c r="B105" s="45"/>
      <c r="C105" s="52" t="s">
        <v>529</v>
      </c>
      <c r="D105" s="45" t="s">
        <v>1969</v>
      </c>
      <c r="E105" s="117">
        <v>5</v>
      </c>
      <c r="F105" s="117">
        <v>1</v>
      </c>
      <c r="G105" s="117">
        <v>0</v>
      </c>
      <c r="H105" s="117">
        <v>1</v>
      </c>
      <c r="I105" s="117">
        <v>1</v>
      </c>
      <c r="J105" s="117">
        <v>1</v>
      </c>
      <c r="K105" s="117">
        <v>1</v>
      </c>
      <c r="L105" s="117">
        <v>1</v>
      </c>
      <c r="M105" s="117">
        <v>1</v>
      </c>
      <c r="N105" s="117">
        <v>1</v>
      </c>
      <c r="O105"/>
    </row>
    <row r="106" spans="1:15" ht="28">
      <c r="A106" s="45" t="s">
        <v>1421</v>
      </c>
      <c r="B106" s="45"/>
      <c r="C106" s="3" t="s">
        <v>528</v>
      </c>
      <c r="D106" s="45" t="s">
        <v>1971</v>
      </c>
      <c r="E106" s="117">
        <v>5</v>
      </c>
      <c r="F106" s="117">
        <v>1</v>
      </c>
      <c r="G106" s="117">
        <v>0</v>
      </c>
      <c r="H106" s="117">
        <v>1</v>
      </c>
      <c r="I106" s="117">
        <v>1</v>
      </c>
      <c r="J106" s="117">
        <v>1</v>
      </c>
      <c r="K106" s="117">
        <v>1</v>
      </c>
      <c r="L106" s="117">
        <v>1</v>
      </c>
      <c r="M106" s="117">
        <v>1</v>
      </c>
      <c r="N106" s="117">
        <v>1</v>
      </c>
      <c r="O106"/>
    </row>
    <row r="107" spans="1:15" ht="42">
      <c r="A107" s="45" t="s">
        <v>1422</v>
      </c>
      <c r="B107" s="45"/>
      <c r="C107" s="3" t="s">
        <v>1972</v>
      </c>
      <c r="D107" s="45" t="s">
        <v>1973</v>
      </c>
      <c r="E107" s="117">
        <v>5</v>
      </c>
      <c r="F107" s="117">
        <v>1.4</v>
      </c>
      <c r="G107" s="117">
        <v>0.54800000000000004</v>
      </c>
      <c r="H107" s="117">
        <v>1</v>
      </c>
      <c r="I107" s="117">
        <v>2</v>
      </c>
      <c r="J107" s="117">
        <v>1</v>
      </c>
      <c r="K107" s="117">
        <v>1</v>
      </c>
      <c r="L107" s="117">
        <v>1</v>
      </c>
      <c r="M107" s="117">
        <v>2</v>
      </c>
      <c r="N107" s="117">
        <v>2</v>
      </c>
      <c r="O107"/>
    </row>
    <row r="108" spans="1:15" ht="16">
      <c r="A108" s="45" t="s">
        <v>1423</v>
      </c>
      <c r="B108" s="45"/>
      <c r="C108" s="3" t="s">
        <v>1974</v>
      </c>
      <c r="D108" s="45" t="s">
        <v>522</v>
      </c>
      <c r="E108" s="117">
        <v>5</v>
      </c>
      <c r="F108" s="117">
        <v>35.4</v>
      </c>
      <c r="G108" s="117">
        <v>6.58</v>
      </c>
      <c r="H108" s="117">
        <v>26</v>
      </c>
      <c r="I108" s="117">
        <v>43</v>
      </c>
      <c r="J108" s="117">
        <v>26</v>
      </c>
      <c r="K108" s="117">
        <v>33</v>
      </c>
      <c r="L108" s="117">
        <v>35</v>
      </c>
      <c r="M108" s="117">
        <v>40</v>
      </c>
      <c r="N108" s="117">
        <v>43</v>
      </c>
      <c r="O108"/>
    </row>
    <row r="109" spans="1:15" ht="16">
      <c r="A109" s="45" t="s">
        <v>1424</v>
      </c>
      <c r="B109" s="45"/>
      <c r="C109" s="3" t="s">
        <v>1976</v>
      </c>
      <c r="D109" s="45" t="s">
        <v>1977</v>
      </c>
      <c r="E109" s="117">
        <v>3</v>
      </c>
      <c r="F109" s="117">
        <v>1970</v>
      </c>
      <c r="G109" s="117">
        <v>4.0410000000000004</v>
      </c>
      <c r="H109" s="117">
        <v>1966</v>
      </c>
      <c r="I109" s="117">
        <v>1974</v>
      </c>
      <c r="J109" s="117">
        <v>1966</v>
      </c>
      <c r="K109" s="117">
        <v>1966</v>
      </c>
      <c r="L109" s="117">
        <v>1971</v>
      </c>
      <c r="M109" s="117">
        <v>1974</v>
      </c>
      <c r="N109" s="117">
        <v>1974</v>
      </c>
      <c r="O109"/>
    </row>
    <row r="110" spans="1:15" ht="16">
      <c r="A110" s="45" t="s">
        <v>1425</v>
      </c>
      <c r="B110" s="45"/>
      <c r="C110" s="3" t="s">
        <v>1978</v>
      </c>
      <c r="D110" s="45" t="s">
        <v>1979</v>
      </c>
      <c r="E110" s="117">
        <v>3</v>
      </c>
      <c r="F110" s="117">
        <v>6.6669999999999998</v>
      </c>
      <c r="G110" s="117">
        <v>2.5169999999999999</v>
      </c>
      <c r="H110" s="117">
        <v>4</v>
      </c>
      <c r="I110" s="117">
        <v>9</v>
      </c>
      <c r="J110" s="117">
        <v>4</v>
      </c>
      <c r="K110" s="117">
        <v>4</v>
      </c>
      <c r="L110" s="117">
        <v>7</v>
      </c>
      <c r="M110" s="117">
        <v>9</v>
      </c>
      <c r="N110" s="117">
        <v>9</v>
      </c>
      <c r="O110"/>
    </row>
    <row r="111" spans="1:15" ht="42">
      <c r="A111" s="45" t="s">
        <v>1426</v>
      </c>
      <c r="B111" s="45"/>
      <c r="C111" s="3" t="s">
        <v>4662</v>
      </c>
      <c r="D111" s="45" t="s">
        <v>1980</v>
      </c>
      <c r="E111" s="117">
        <v>5</v>
      </c>
      <c r="F111" s="117">
        <v>1.4</v>
      </c>
      <c r="G111" s="117">
        <v>0.54800000000000004</v>
      </c>
      <c r="H111" s="117">
        <v>1</v>
      </c>
      <c r="I111" s="117">
        <v>2</v>
      </c>
      <c r="J111" s="117">
        <v>1</v>
      </c>
      <c r="K111" s="117">
        <v>1</v>
      </c>
      <c r="L111" s="117">
        <v>1</v>
      </c>
      <c r="M111" s="117">
        <v>2</v>
      </c>
      <c r="N111" s="117">
        <v>2</v>
      </c>
      <c r="O111"/>
    </row>
    <row r="112" spans="1:15" ht="16">
      <c r="A112" s="45" t="s">
        <v>1427</v>
      </c>
      <c r="B112" s="45"/>
      <c r="C112" s="3" t="s">
        <v>1981</v>
      </c>
      <c r="D112" s="45" t="s">
        <v>1982</v>
      </c>
      <c r="E112" s="117">
        <v>4</v>
      </c>
      <c r="F112" s="117">
        <v>1.25</v>
      </c>
      <c r="G112" s="117">
        <v>1.5</v>
      </c>
      <c r="H112" s="117">
        <v>0</v>
      </c>
      <c r="I112" s="117">
        <v>3</v>
      </c>
      <c r="J112" s="117">
        <v>0</v>
      </c>
      <c r="K112" s="117">
        <v>0</v>
      </c>
      <c r="L112" s="117">
        <v>1</v>
      </c>
      <c r="M112" s="117">
        <v>2.5</v>
      </c>
      <c r="N112" s="117">
        <v>3</v>
      </c>
      <c r="O112"/>
    </row>
    <row r="113" spans="1:15" ht="98">
      <c r="A113" s="45" t="s">
        <v>1428</v>
      </c>
      <c r="B113" s="45"/>
      <c r="C113" s="3" t="s">
        <v>1983</v>
      </c>
      <c r="D113" s="45" t="s">
        <v>1984</v>
      </c>
      <c r="E113" s="117">
        <v>5</v>
      </c>
      <c r="F113" s="117">
        <v>3.4</v>
      </c>
      <c r="G113" s="117">
        <v>1.673</v>
      </c>
      <c r="H113" s="117">
        <v>1</v>
      </c>
      <c r="I113" s="117">
        <v>5</v>
      </c>
      <c r="J113" s="117">
        <v>1</v>
      </c>
      <c r="K113" s="117">
        <v>3</v>
      </c>
      <c r="L113" s="117">
        <v>3</v>
      </c>
      <c r="M113" s="117">
        <v>5</v>
      </c>
      <c r="N113" s="117">
        <v>5</v>
      </c>
      <c r="O113"/>
    </row>
    <row r="114" spans="1:15" ht="42">
      <c r="A114" s="45" t="s">
        <v>1429</v>
      </c>
      <c r="B114" s="45"/>
      <c r="C114" s="3" t="s">
        <v>1985</v>
      </c>
      <c r="D114" s="45" t="s">
        <v>1986</v>
      </c>
      <c r="E114" s="117">
        <v>5</v>
      </c>
      <c r="F114" s="117">
        <v>1</v>
      </c>
      <c r="G114" s="117">
        <v>0</v>
      </c>
      <c r="H114" s="117">
        <v>1</v>
      </c>
      <c r="I114" s="117">
        <v>1</v>
      </c>
      <c r="J114" s="117">
        <v>1</v>
      </c>
      <c r="K114" s="117">
        <v>1</v>
      </c>
      <c r="L114" s="117">
        <v>1</v>
      </c>
      <c r="M114" s="117">
        <v>1</v>
      </c>
      <c r="N114" s="117">
        <v>1</v>
      </c>
      <c r="O114"/>
    </row>
    <row r="115" spans="1:15" ht="140">
      <c r="A115" s="45" t="s">
        <v>1430</v>
      </c>
      <c r="B115" s="45"/>
      <c r="C115" s="3" t="s">
        <v>1987</v>
      </c>
      <c r="D115" s="45" t="s">
        <v>6870</v>
      </c>
      <c r="E115" s="117">
        <v>5</v>
      </c>
      <c r="F115" s="117">
        <v>2.8</v>
      </c>
      <c r="G115" s="117">
        <v>0.83699999999999997</v>
      </c>
      <c r="H115" s="117">
        <v>2</v>
      </c>
      <c r="I115" s="117">
        <v>4</v>
      </c>
      <c r="J115" s="117">
        <v>2</v>
      </c>
      <c r="K115" s="117">
        <v>2</v>
      </c>
      <c r="L115" s="117">
        <v>3</v>
      </c>
      <c r="M115" s="117">
        <v>3</v>
      </c>
      <c r="N115" s="117">
        <v>4</v>
      </c>
      <c r="O115"/>
    </row>
    <row r="116" spans="1:15" ht="16">
      <c r="A116" s="45" t="s">
        <v>1431</v>
      </c>
      <c r="B116" s="45"/>
      <c r="C116" s="3"/>
      <c r="D116" s="45" t="s">
        <v>1333</v>
      </c>
      <c r="E116" s="86"/>
      <c r="F116" s="86"/>
      <c r="G116" s="86"/>
      <c r="H116" s="86"/>
      <c r="I116" s="86"/>
      <c r="J116" s="86"/>
      <c r="K116" s="86"/>
      <c r="L116" s="86"/>
      <c r="M116" s="86"/>
      <c r="N116" s="86"/>
      <c r="O116"/>
    </row>
    <row r="117" spans="1:15" ht="84">
      <c r="A117" s="45" t="s">
        <v>1432</v>
      </c>
      <c r="B117" s="45"/>
      <c r="C117" s="3" t="s">
        <v>517</v>
      </c>
      <c r="D117" s="45" t="s">
        <v>6569</v>
      </c>
      <c r="E117" s="117">
        <v>5</v>
      </c>
      <c r="F117" s="117">
        <v>3</v>
      </c>
      <c r="G117" s="117">
        <v>2</v>
      </c>
      <c r="H117" s="117">
        <v>1</v>
      </c>
      <c r="I117" s="117">
        <v>6</v>
      </c>
      <c r="J117" s="117">
        <v>1</v>
      </c>
      <c r="K117" s="117">
        <v>2</v>
      </c>
      <c r="L117" s="117">
        <v>2</v>
      </c>
      <c r="M117" s="117">
        <v>4</v>
      </c>
      <c r="N117" s="117">
        <v>6</v>
      </c>
      <c r="O117"/>
    </row>
    <row r="118" spans="1:15" ht="42">
      <c r="A118" s="45" t="s">
        <v>1433</v>
      </c>
      <c r="B118" s="45"/>
      <c r="C118" s="3" t="s">
        <v>518</v>
      </c>
      <c r="D118" s="45" t="s">
        <v>519</v>
      </c>
      <c r="E118" s="117">
        <v>5</v>
      </c>
      <c r="F118" s="117">
        <v>1</v>
      </c>
      <c r="G118" s="117">
        <v>0</v>
      </c>
      <c r="H118" s="117">
        <v>1</v>
      </c>
      <c r="I118" s="117">
        <v>1</v>
      </c>
      <c r="J118" s="117">
        <v>1</v>
      </c>
      <c r="K118" s="117">
        <v>1</v>
      </c>
      <c r="L118" s="117">
        <v>1</v>
      </c>
      <c r="M118" s="117">
        <v>1</v>
      </c>
      <c r="N118" s="117">
        <v>1</v>
      </c>
      <c r="O118"/>
    </row>
    <row r="119" spans="1:15" ht="70">
      <c r="A119" s="45" t="s">
        <v>1434</v>
      </c>
      <c r="B119" s="45"/>
      <c r="C119" s="3" t="s">
        <v>530</v>
      </c>
      <c r="D119" s="45" t="s">
        <v>1969</v>
      </c>
      <c r="E119" s="117">
        <v>2</v>
      </c>
      <c r="F119" s="117">
        <v>1</v>
      </c>
      <c r="G119" s="117">
        <v>0</v>
      </c>
      <c r="H119" s="117">
        <v>1</v>
      </c>
      <c r="I119" s="117">
        <v>1</v>
      </c>
      <c r="J119" s="117">
        <v>1</v>
      </c>
      <c r="K119" s="117">
        <v>1</v>
      </c>
      <c r="L119" s="117">
        <v>1</v>
      </c>
      <c r="M119" s="117">
        <v>1</v>
      </c>
      <c r="N119" s="117">
        <v>1</v>
      </c>
      <c r="O119"/>
    </row>
    <row r="120" spans="1:15" ht="28">
      <c r="A120" s="45" t="s">
        <v>1435</v>
      </c>
      <c r="B120" s="45"/>
      <c r="C120" s="3" t="s">
        <v>521</v>
      </c>
      <c r="D120" s="45" t="s">
        <v>1971</v>
      </c>
      <c r="E120" s="117">
        <v>2</v>
      </c>
      <c r="F120" s="117">
        <v>1</v>
      </c>
      <c r="G120" s="117">
        <v>0</v>
      </c>
      <c r="H120" s="117">
        <v>1</v>
      </c>
      <c r="I120" s="117">
        <v>1</v>
      </c>
      <c r="J120" s="117">
        <v>1</v>
      </c>
      <c r="K120" s="117">
        <v>1</v>
      </c>
      <c r="L120" s="117">
        <v>1</v>
      </c>
      <c r="M120" s="117">
        <v>1</v>
      </c>
      <c r="N120" s="117">
        <v>1</v>
      </c>
      <c r="O120"/>
    </row>
    <row r="121" spans="1:15" ht="42">
      <c r="A121" s="45" t="s">
        <v>1436</v>
      </c>
      <c r="B121" s="45"/>
      <c r="C121" s="3" t="s">
        <v>1972</v>
      </c>
      <c r="D121" s="45" t="s">
        <v>1973</v>
      </c>
      <c r="E121" s="117">
        <v>2</v>
      </c>
      <c r="F121" s="117">
        <v>1.5</v>
      </c>
      <c r="G121" s="117">
        <v>0.70699999999999996</v>
      </c>
      <c r="H121" s="117">
        <v>1</v>
      </c>
      <c r="I121" s="117">
        <v>2</v>
      </c>
      <c r="J121" s="117">
        <v>1</v>
      </c>
      <c r="K121" s="117">
        <v>1</v>
      </c>
      <c r="L121" s="117">
        <v>1.5</v>
      </c>
      <c r="M121" s="117">
        <v>2</v>
      </c>
      <c r="N121" s="117">
        <v>2</v>
      </c>
      <c r="O121"/>
    </row>
    <row r="122" spans="1:15" ht="16">
      <c r="A122" s="45" t="s">
        <v>1437</v>
      </c>
      <c r="B122" s="45"/>
      <c r="C122" s="3" t="s">
        <v>1974</v>
      </c>
      <c r="D122" s="45" t="s">
        <v>522</v>
      </c>
      <c r="E122" s="117">
        <v>2</v>
      </c>
      <c r="F122" s="117">
        <v>33</v>
      </c>
      <c r="G122" s="117">
        <v>1.4139999999999999</v>
      </c>
      <c r="H122" s="117">
        <v>32</v>
      </c>
      <c r="I122" s="117">
        <v>34</v>
      </c>
      <c r="J122" s="117">
        <v>32</v>
      </c>
      <c r="K122" s="117">
        <v>32</v>
      </c>
      <c r="L122" s="117">
        <v>33</v>
      </c>
      <c r="M122" s="117">
        <v>34</v>
      </c>
      <c r="N122" s="117">
        <v>34</v>
      </c>
      <c r="O122"/>
    </row>
    <row r="123" spans="1:15" ht="16">
      <c r="A123" s="45" t="s">
        <v>1438</v>
      </c>
      <c r="B123" s="45"/>
      <c r="C123" s="3" t="s">
        <v>1976</v>
      </c>
      <c r="D123" s="45" t="s">
        <v>1977</v>
      </c>
      <c r="E123" s="117">
        <v>1</v>
      </c>
      <c r="F123" s="117">
        <v>1975</v>
      </c>
      <c r="G123" s="86" t="s">
        <v>71</v>
      </c>
      <c r="H123" s="117">
        <v>1975</v>
      </c>
      <c r="I123" s="117">
        <v>1975</v>
      </c>
      <c r="J123" s="117">
        <v>1975</v>
      </c>
      <c r="K123" s="117">
        <v>1975</v>
      </c>
      <c r="L123" s="117">
        <v>1975</v>
      </c>
      <c r="M123" s="117">
        <v>1975</v>
      </c>
      <c r="N123" s="117">
        <v>1975</v>
      </c>
      <c r="O123"/>
    </row>
    <row r="124" spans="1:15" ht="16">
      <c r="A124" s="45" t="s">
        <v>1439</v>
      </c>
      <c r="B124" s="45"/>
      <c r="C124" s="3" t="s">
        <v>1978</v>
      </c>
      <c r="D124" s="45" t="s">
        <v>1979</v>
      </c>
      <c r="E124" s="117">
        <v>1</v>
      </c>
      <c r="F124" s="117">
        <v>6</v>
      </c>
      <c r="G124" s="86" t="s">
        <v>71</v>
      </c>
      <c r="H124" s="117">
        <v>6</v>
      </c>
      <c r="I124" s="117">
        <v>6</v>
      </c>
      <c r="J124" s="117">
        <v>6</v>
      </c>
      <c r="K124" s="117">
        <v>6</v>
      </c>
      <c r="L124" s="117">
        <v>6</v>
      </c>
      <c r="M124" s="117">
        <v>6</v>
      </c>
      <c r="N124" s="117">
        <v>6</v>
      </c>
      <c r="O124"/>
    </row>
    <row r="125" spans="1:15" ht="42">
      <c r="A125" s="45" t="s">
        <v>1440</v>
      </c>
      <c r="B125" s="45"/>
      <c r="C125" s="3" t="s">
        <v>4662</v>
      </c>
      <c r="D125" s="45" t="s">
        <v>1980</v>
      </c>
      <c r="E125" s="117">
        <v>2</v>
      </c>
      <c r="F125" s="117">
        <v>1.5</v>
      </c>
      <c r="G125" s="117">
        <v>0.70699999999999996</v>
      </c>
      <c r="H125" s="117">
        <v>1</v>
      </c>
      <c r="I125" s="117">
        <v>2</v>
      </c>
      <c r="J125" s="117">
        <v>1</v>
      </c>
      <c r="K125" s="117">
        <v>1</v>
      </c>
      <c r="L125" s="117">
        <v>1.5</v>
      </c>
      <c r="M125" s="117">
        <v>2</v>
      </c>
      <c r="N125" s="117">
        <v>2</v>
      </c>
      <c r="O125"/>
    </row>
    <row r="126" spans="1:15" ht="16">
      <c r="A126" s="45" t="s">
        <v>1441</v>
      </c>
      <c r="B126" s="45"/>
      <c r="C126" s="3" t="s">
        <v>1981</v>
      </c>
      <c r="D126" s="45" t="s">
        <v>1982</v>
      </c>
      <c r="E126" s="117">
        <v>2</v>
      </c>
      <c r="F126" s="117">
        <v>0</v>
      </c>
      <c r="G126" s="117">
        <v>0</v>
      </c>
      <c r="H126" s="117">
        <v>0</v>
      </c>
      <c r="I126" s="117">
        <v>0</v>
      </c>
      <c r="J126" s="117">
        <v>0</v>
      </c>
      <c r="K126" s="117">
        <v>0</v>
      </c>
      <c r="L126" s="117">
        <v>0</v>
      </c>
      <c r="M126" s="117">
        <v>0</v>
      </c>
      <c r="N126" s="117">
        <v>0</v>
      </c>
      <c r="O126"/>
    </row>
    <row r="127" spans="1:15" ht="98">
      <c r="A127" s="45" t="s">
        <v>1442</v>
      </c>
      <c r="B127" s="45"/>
      <c r="C127" s="3" t="s">
        <v>1983</v>
      </c>
      <c r="D127" s="45" t="s">
        <v>1984</v>
      </c>
      <c r="E127" s="117">
        <v>2</v>
      </c>
      <c r="F127" s="117">
        <v>4.5</v>
      </c>
      <c r="G127" s="117">
        <v>0.70699999999999996</v>
      </c>
      <c r="H127" s="117">
        <v>4</v>
      </c>
      <c r="I127" s="117">
        <v>5</v>
      </c>
      <c r="J127" s="117">
        <v>4</v>
      </c>
      <c r="K127" s="117">
        <v>4</v>
      </c>
      <c r="L127" s="117">
        <v>4.5</v>
      </c>
      <c r="M127" s="117">
        <v>5</v>
      </c>
      <c r="N127" s="117">
        <v>5</v>
      </c>
      <c r="O127"/>
    </row>
    <row r="128" spans="1:15" ht="42">
      <c r="A128" s="45" t="s">
        <v>1443</v>
      </c>
      <c r="B128" s="45"/>
      <c r="C128" s="3" t="s">
        <v>1985</v>
      </c>
      <c r="D128" s="45" t="s">
        <v>1986</v>
      </c>
      <c r="E128" s="117">
        <v>2</v>
      </c>
      <c r="F128" s="117">
        <v>1</v>
      </c>
      <c r="G128" s="117">
        <v>0</v>
      </c>
      <c r="H128" s="117">
        <v>1</v>
      </c>
      <c r="I128" s="117">
        <v>1</v>
      </c>
      <c r="J128" s="117">
        <v>1</v>
      </c>
      <c r="K128" s="117">
        <v>1</v>
      </c>
      <c r="L128" s="117">
        <v>1</v>
      </c>
      <c r="M128" s="117">
        <v>1</v>
      </c>
      <c r="N128" s="117">
        <v>1</v>
      </c>
      <c r="O128"/>
    </row>
    <row r="129" spans="1:15" ht="140">
      <c r="A129" s="45" t="s">
        <v>1444</v>
      </c>
      <c r="B129" s="45"/>
      <c r="C129" s="3" t="s">
        <v>1987</v>
      </c>
      <c r="D129" s="45" t="s">
        <v>6870</v>
      </c>
      <c r="E129" s="117">
        <v>2</v>
      </c>
      <c r="F129" s="117">
        <v>2</v>
      </c>
      <c r="G129" s="117">
        <v>0</v>
      </c>
      <c r="H129" s="117">
        <v>2</v>
      </c>
      <c r="I129" s="117">
        <v>2</v>
      </c>
      <c r="J129" s="117">
        <v>2</v>
      </c>
      <c r="K129" s="117">
        <v>2</v>
      </c>
      <c r="L129" s="117">
        <v>2</v>
      </c>
      <c r="M129" s="117">
        <v>2</v>
      </c>
      <c r="N129" s="117">
        <v>2</v>
      </c>
      <c r="O129"/>
    </row>
    <row r="130" spans="1:15" ht="16">
      <c r="A130" s="45" t="s">
        <v>1445</v>
      </c>
      <c r="B130" s="45"/>
      <c r="C130" s="3"/>
      <c r="D130" s="45" t="s">
        <v>1333</v>
      </c>
      <c r="E130" s="86"/>
      <c r="F130" s="86"/>
      <c r="G130" s="86"/>
      <c r="H130" s="86"/>
      <c r="I130" s="86"/>
      <c r="J130" s="86"/>
      <c r="K130" s="86"/>
      <c r="L130" s="86"/>
      <c r="M130" s="86"/>
      <c r="N130" s="86"/>
      <c r="O130"/>
    </row>
    <row r="131" spans="1:15" ht="84">
      <c r="A131" s="45" t="s">
        <v>1446</v>
      </c>
      <c r="B131" s="45"/>
      <c r="C131" s="3" t="s">
        <v>517</v>
      </c>
      <c r="D131" s="45" t="s">
        <v>6569</v>
      </c>
      <c r="E131" s="117">
        <v>2</v>
      </c>
      <c r="F131" s="117">
        <v>4</v>
      </c>
      <c r="G131" s="117">
        <v>2.8279999999999998</v>
      </c>
      <c r="H131" s="117">
        <v>2</v>
      </c>
      <c r="I131" s="117">
        <v>6</v>
      </c>
      <c r="J131" s="117">
        <v>2</v>
      </c>
      <c r="K131" s="117">
        <v>2</v>
      </c>
      <c r="L131" s="117">
        <v>4</v>
      </c>
      <c r="M131" s="117">
        <v>6</v>
      </c>
      <c r="N131" s="117">
        <v>6</v>
      </c>
      <c r="O131"/>
    </row>
    <row r="132" spans="1:15" ht="42">
      <c r="A132" s="45" t="s">
        <v>1447</v>
      </c>
      <c r="B132" s="45"/>
      <c r="C132" s="3" t="s">
        <v>518</v>
      </c>
      <c r="D132" s="45" t="s">
        <v>519</v>
      </c>
      <c r="E132" s="117">
        <v>2</v>
      </c>
      <c r="F132" s="117">
        <v>1</v>
      </c>
      <c r="G132" s="117">
        <v>0</v>
      </c>
      <c r="H132" s="117">
        <v>1</v>
      </c>
      <c r="I132" s="117">
        <v>1</v>
      </c>
      <c r="J132" s="117">
        <v>1</v>
      </c>
      <c r="K132" s="117">
        <v>1</v>
      </c>
      <c r="L132" s="117">
        <v>1</v>
      </c>
      <c r="M132" s="117">
        <v>1</v>
      </c>
      <c r="N132" s="117">
        <v>1</v>
      </c>
      <c r="O132"/>
    </row>
    <row r="133" spans="1:15" ht="70">
      <c r="A133" s="45" t="s">
        <v>1448</v>
      </c>
      <c r="B133" s="45"/>
      <c r="C133" s="3" t="s">
        <v>1988</v>
      </c>
      <c r="D133" s="45" t="s">
        <v>1969</v>
      </c>
      <c r="E133" s="117">
        <v>1</v>
      </c>
      <c r="F133" s="117">
        <v>1</v>
      </c>
      <c r="G133" s="86" t="s">
        <v>71</v>
      </c>
      <c r="H133" s="117">
        <v>1</v>
      </c>
      <c r="I133" s="117">
        <v>1</v>
      </c>
      <c r="J133" s="117">
        <v>1</v>
      </c>
      <c r="K133" s="117">
        <v>1</v>
      </c>
      <c r="L133" s="117">
        <v>1</v>
      </c>
      <c r="M133" s="117">
        <v>1</v>
      </c>
      <c r="N133" s="117">
        <v>1</v>
      </c>
      <c r="O133"/>
    </row>
    <row r="134" spans="1:15" ht="28">
      <c r="A134" s="45" t="s">
        <v>1449</v>
      </c>
      <c r="B134" s="45"/>
      <c r="C134" s="3" t="s">
        <v>521</v>
      </c>
      <c r="D134" s="45" t="s">
        <v>1971</v>
      </c>
      <c r="E134" s="117">
        <v>1</v>
      </c>
      <c r="F134" s="117">
        <v>1</v>
      </c>
      <c r="G134" s="86" t="s">
        <v>71</v>
      </c>
      <c r="H134" s="117">
        <v>1</v>
      </c>
      <c r="I134" s="117">
        <v>1</v>
      </c>
      <c r="J134" s="117">
        <v>1</v>
      </c>
      <c r="K134" s="117">
        <v>1</v>
      </c>
      <c r="L134" s="117">
        <v>1</v>
      </c>
      <c r="M134" s="117">
        <v>1</v>
      </c>
      <c r="N134" s="117">
        <v>1</v>
      </c>
      <c r="O134"/>
    </row>
    <row r="135" spans="1:15" ht="42">
      <c r="A135" s="45" t="s">
        <v>1450</v>
      </c>
      <c r="B135" s="45"/>
      <c r="C135" s="3" t="s">
        <v>1972</v>
      </c>
      <c r="D135" s="45" t="s">
        <v>1973</v>
      </c>
      <c r="E135" s="117">
        <v>1</v>
      </c>
      <c r="F135" s="117">
        <v>2</v>
      </c>
      <c r="G135" s="86" t="s">
        <v>71</v>
      </c>
      <c r="H135" s="117">
        <v>2</v>
      </c>
      <c r="I135" s="117">
        <v>2</v>
      </c>
      <c r="J135" s="117">
        <v>2</v>
      </c>
      <c r="K135" s="117">
        <v>2</v>
      </c>
      <c r="L135" s="117">
        <v>2</v>
      </c>
      <c r="M135" s="117">
        <v>2</v>
      </c>
      <c r="N135" s="117">
        <v>2</v>
      </c>
      <c r="O135"/>
    </row>
    <row r="136" spans="1:15" ht="16">
      <c r="A136" s="45" t="s">
        <v>1451</v>
      </c>
      <c r="B136" s="45"/>
      <c r="C136" s="3" t="s">
        <v>1974</v>
      </c>
      <c r="D136" s="45" t="s">
        <v>522</v>
      </c>
      <c r="E136" s="117">
        <v>1</v>
      </c>
      <c r="F136" s="117">
        <v>31</v>
      </c>
      <c r="G136" s="86" t="s">
        <v>71</v>
      </c>
      <c r="H136" s="117">
        <v>31</v>
      </c>
      <c r="I136" s="117">
        <v>31</v>
      </c>
      <c r="J136" s="117">
        <v>31</v>
      </c>
      <c r="K136" s="117">
        <v>31</v>
      </c>
      <c r="L136" s="117">
        <v>31</v>
      </c>
      <c r="M136" s="117">
        <v>31</v>
      </c>
      <c r="N136" s="117">
        <v>31</v>
      </c>
      <c r="O136"/>
    </row>
    <row r="137" spans="1:15" ht="16">
      <c r="A137" s="45" t="s">
        <v>1452</v>
      </c>
      <c r="B137" s="45"/>
      <c r="C137" s="3" t="s">
        <v>1976</v>
      </c>
      <c r="D137" s="45" t="s">
        <v>1977</v>
      </c>
      <c r="E137" s="86" t="s">
        <v>5944</v>
      </c>
      <c r="F137" s="86" t="s">
        <v>5944</v>
      </c>
      <c r="G137" s="86" t="s">
        <v>5944</v>
      </c>
      <c r="H137" s="86" t="s">
        <v>5944</v>
      </c>
      <c r="I137" s="86" t="s">
        <v>5944</v>
      </c>
      <c r="J137" s="86" t="s">
        <v>5944</v>
      </c>
      <c r="K137" s="86" t="s">
        <v>5944</v>
      </c>
      <c r="L137" s="86" t="s">
        <v>5944</v>
      </c>
      <c r="M137" s="86" t="s">
        <v>5944</v>
      </c>
      <c r="N137" s="86" t="s">
        <v>5944</v>
      </c>
      <c r="O137"/>
    </row>
    <row r="138" spans="1:15" ht="16">
      <c r="A138" s="45" t="s">
        <v>1453</v>
      </c>
      <c r="B138" s="45"/>
      <c r="C138" s="3" t="s">
        <v>1978</v>
      </c>
      <c r="D138" s="45" t="s">
        <v>1979</v>
      </c>
      <c r="E138" s="86" t="s">
        <v>5944</v>
      </c>
      <c r="F138" s="86" t="s">
        <v>5944</v>
      </c>
      <c r="G138" s="86" t="s">
        <v>5944</v>
      </c>
      <c r="H138" s="86" t="s">
        <v>5944</v>
      </c>
      <c r="I138" s="86" t="s">
        <v>5944</v>
      </c>
      <c r="J138" s="86" t="s">
        <v>5944</v>
      </c>
      <c r="K138" s="86" t="s">
        <v>5944</v>
      </c>
      <c r="L138" s="86" t="s">
        <v>5944</v>
      </c>
      <c r="M138" s="86" t="s">
        <v>5944</v>
      </c>
      <c r="N138" s="86" t="s">
        <v>5944</v>
      </c>
      <c r="O138"/>
    </row>
    <row r="139" spans="1:15" ht="42">
      <c r="A139" s="45" t="s">
        <v>1454</v>
      </c>
      <c r="B139" s="45"/>
      <c r="C139" s="3" t="s">
        <v>4662</v>
      </c>
      <c r="D139" s="45" t="s">
        <v>1980</v>
      </c>
      <c r="E139" s="117">
        <v>1</v>
      </c>
      <c r="F139" s="117">
        <v>2</v>
      </c>
      <c r="G139" s="86" t="s">
        <v>71</v>
      </c>
      <c r="H139" s="117">
        <v>2</v>
      </c>
      <c r="I139" s="117">
        <v>2</v>
      </c>
      <c r="J139" s="117">
        <v>2</v>
      </c>
      <c r="K139" s="117">
        <v>2</v>
      </c>
      <c r="L139" s="117">
        <v>2</v>
      </c>
      <c r="M139" s="117">
        <v>2</v>
      </c>
      <c r="N139" s="117">
        <v>2</v>
      </c>
      <c r="O139"/>
    </row>
    <row r="140" spans="1:15" ht="16">
      <c r="A140" s="45" t="s">
        <v>1455</v>
      </c>
      <c r="B140" s="45"/>
      <c r="C140" s="3" t="s">
        <v>1981</v>
      </c>
      <c r="D140" s="45" t="s">
        <v>1982</v>
      </c>
      <c r="E140" s="117">
        <v>1</v>
      </c>
      <c r="F140" s="117">
        <v>0</v>
      </c>
      <c r="G140" s="86" t="s">
        <v>71</v>
      </c>
      <c r="H140" s="117">
        <v>0</v>
      </c>
      <c r="I140" s="117">
        <v>0</v>
      </c>
      <c r="J140" s="117">
        <v>0</v>
      </c>
      <c r="K140" s="117">
        <v>0</v>
      </c>
      <c r="L140" s="117">
        <v>0</v>
      </c>
      <c r="M140" s="117">
        <v>0</v>
      </c>
      <c r="N140" s="117">
        <v>0</v>
      </c>
      <c r="O140"/>
    </row>
    <row r="141" spans="1:15" ht="98">
      <c r="A141" s="45" t="s">
        <v>1456</v>
      </c>
      <c r="B141" s="45"/>
      <c r="C141" s="3" t="s">
        <v>1983</v>
      </c>
      <c r="D141" s="45" t="s">
        <v>1984</v>
      </c>
      <c r="E141" s="117">
        <v>1</v>
      </c>
      <c r="F141" s="117">
        <v>1</v>
      </c>
      <c r="G141" s="86" t="s">
        <v>71</v>
      </c>
      <c r="H141" s="117">
        <v>1</v>
      </c>
      <c r="I141" s="117">
        <v>1</v>
      </c>
      <c r="J141" s="117">
        <v>1</v>
      </c>
      <c r="K141" s="117">
        <v>1</v>
      </c>
      <c r="L141" s="117">
        <v>1</v>
      </c>
      <c r="M141" s="117">
        <v>1</v>
      </c>
      <c r="N141" s="117">
        <v>1</v>
      </c>
      <c r="O141"/>
    </row>
    <row r="142" spans="1:15" ht="42">
      <c r="A142" s="45" t="s">
        <v>1457</v>
      </c>
      <c r="B142" s="45"/>
      <c r="C142" s="3" t="s">
        <v>1985</v>
      </c>
      <c r="D142" s="45" t="s">
        <v>1986</v>
      </c>
      <c r="E142" s="117">
        <v>1</v>
      </c>
      <c r="F142" s="117">
        <v>1</v>
      </c>
      <c r="G142" s="86" t="s">
        <v>71</v>
      </c>
      <c r="H142" s="117">
        <v>1</v>
      </c>
      <c r="I142" s="117">
        <v>1</v>
      </c>
      <c r="J142" s="117">
        <v>1</v>
      </c>
      <c r="K142" s="117">
        <v>1</v>
      </c>
      <c r="L142" s="117">
        <v>1</v>
      </c>
      <c r="M142" s="117">
        <v>1</v>
      </c>
      <c r="N142" s="117">
        <v>1</v>
      </c>
      <c r="O142"/>
    </row>
    <row r="143" spans="1:15" ht="140">
      <c r="A143" s="45" t="s">
        <v>1458</v>
      </c>
      <c r="B143" s="45"/>
      <c r="C143" s="3" t="s">
        <v>1987</v>
      </c>
      <c r="D143" s="45" t="s">
        <v>6870</v>
      </c>
      <c r="E143" s="117">
        <v>1</v>
      </c>
      <c r="F143" s="117">
        <v>2</v>
      </c>
      <c r="G143" s="86" t="s">
        <v>71</v>
      </c>
      <c r="H143" s="117">
        <v>2</v>
      </c>
      <c r="I143" s="117">
        <v>2</v>
      </c>
      <c r="J143" s="117">
        <v>2</v>
      </c>
      <c r="K143" s="117">
        <v>2</v>
      </c>
      <c r="L143" s="117">
        <v>2</v>
      </c>
      <c r="M143" s="117">
        <v>2</v>
      </c>
      <c r="N143" s="117">
        <v>2</v>
      </c>
      <c r="O143"/>
    </row>
    <row r="144" spans="1:15" ht="16">
      <c r="A144" s="45" t="s">
        <v>1459</v>
      </c>
      <c r="B144" s="45"/>
      <c r="C144" s="3"/>
      <c r="D144" s="45" t="s">
        <v>1333</v>
      </c>
      <c r="E144" s="86"/>
      <c r="F144" s="86"/>
      <c r="G144" s="86"/>
      <c r="H144" s="86"/>
      <c r="I144" s="86"/>
      <c r="J144" s="86"/>
      <c r="K144" s="86"/>
      <c r="L144" s="86"/>
      <c r="M144" s="86"/>
      <c r="N144" s="86"/>
      <c r="O144"/>
    </row>
    <row r="145" spans="1:15" ht="84">
      <c r="A145" s="45" t="s">
        <v>1460</v>
      </c>
      <c r="B145" s="45"/>
      <c r="C145" s="3" t="s">
        <v>517</v>
      </c>
      <c r="D145" s="45" t="s">
        <v>6569</v>
      </c>
      <c r="E145" s="117">
        <v>1</v>
      </c>
      <c r="F145" s="117">
        <v>4</v>
      </c>
      <c r="G145" s="86" t="s">
        <v>71</v>
      </c>
      <c r="H145" s="117">
        <v>4</v>
      </c>
      <c r="I145" s="117">
        <v>4</v>
      </c>
      <c r="J145" s="117">
        <v>4</v>
      </c>
      <c r="K145" s="117">
        <v>4</v>
      </c>
      <c r="L145" s="117">
        <v>4</v>
      </c>
      <c r="M145" s="117">
        <v>4</v>
      </c>
      <c r="N145" s="117">
        <v>4</v>
      </c>
      <c r="O145"/>
    </row>
    <row r="146" spans="1:15" ht="42">
      <c r="A146" s="45" t="s">
        <v>1461</v>
      </c>
      <c r="B146" s="45"/>
      <c r="C146" s="3" t="s">
        <v>518</v>
      </c>
      <c r="D146" s="45" t="s">
        <v>519</v>
      </c>
      <c r="E146" s="117">
        <v>1</v>
      </c>
      <c r="F146" s="117">
        <v>1</v>
      </c>
      <c r="G146" s="86" t="s">
        <v>71</v>
      </c>
      <c r="H146" s="117">
        <v>1</v>
      </c>
      <c r="I146" s="117">
        <v>1</v>
      </c>
      <c r="J146" s="117">
        <v>1</v>
      </c>
      <c r="K146" s="117">
        <v>1</v>
      </c>
      <c r="L146" s="117">
        <v>1</v>
      </c>
      <c r="M146" s="117">
        <v>1</v>
      </c>
      <c r="N146" s="117">
        <v>1</v>
      </c>
      <c r="O146"/>
    </row>
    <row r="147" spans="1:15" ht="28">
      <c r="A147" s="45" t="s">
        <v>1462</v>
      </c>
      <c r="B147" s="45"/>
      <c r="C147" s="3" t="s">
        <v>521</v>
      </c>
      <c r="D147" s="45" t="s">
        <v>1971</v>
      </c>
      <c r="E147" s="86" t="s">
        <v>5944</v>
      </c>
      <c r="F147" s="86" t="s">
        <v>5944</v>
      </c>
      <c r="G147" s="86" t="s">
        <v>5944</v>
      </c>
      <c r="H147" s="86" t="s">
        <v>5944</v>
      </c>
      <c r="I147" s="86" t="s">
        <v>5944</v>
      </c>
      <c r="J147" s="86" t="s">
        <v>5944</v>
      </c>
      <c r="K147" s="86" t="s">
        <v>5944</v>
      </c>
      <c r="L147" s="86" t="s">
        <v>5944</v>
      </c>
      <c r="M147" s="86" t="s">
        <v>5944</v>
      </c>
      <c r="N147" s="86" t="s">
        <v>5944</v>
      </c>
      <c r="O147"/>
    </row>
    <row r="148" spans="1:15" ht="42">
      <c r="A148" s="45" t="s">
        <v>1463</v>
      </c>
      <c r="B148" s="45"/>
      <c r="C148" s="3" t="s">
        <v>1972</v>
      </c>
      <c r="D148" s="45" t="s">
        <v>1973</v>
      </c>
      <c r="E148" s="86" t="s">
        <v>5944</v>
      </c>
      <c r="F148" s="86" t="s">
        <v>5944</v>
      </c>
      <c r="G148" s="86" t="s">
        <v>5944</v>
      </c>
      <c r="H148" s="86" t="s">
        <v>5944</v>
      </c>
      <c r="I148" s="86" t="s">
        <v>5944</v>
      </c>
      <c r="J148" s="86" t="s">
        <v>5944</v>
      </c>
      <c r="K148" s="86" t="s">
        <v>5944</v>
      </c>
      <c r="L148" s="86" t="s">
        <v>5944</v>
      </c>
      <c r="M148" s="86" t="s">
        <v>5944</v>
      </c>
      <c r="N148" s="86" t="s">
        <v>5944</v>
      </c>
      <c r="O148"/>
    </row>
    <row r="149" spans="1:15" ht="16">
      <c r="A149" s="45" t="s">
        <v>1464</v>
      </c>
      <c r="B149" s="45"/>
      <c r="C149" s="3" t="s">
        <v>1974</v>
      </c>
      <c r="D149" s="45" t="s">
        <v>522</v>
      </c>
      <c r="E149" s="86" t="s">
        <v>5944</v>
      </c>
      <c r="F149" s="86" t="s">
        <v>5944</v>
      </c>
      <c r="G149" s="86" t="s">
        <v>5944</v>
      </c>
      <c r="H149" s="86" t="s">
        <v>5944</v>
      </c>
      <c r="I149" s="86" t="s">
        <v>5944</v>
      </c>
      <c r="J149" s="86" t="s">
        <v>5944</v>
      </c>
      <c r="K149" s="86" t="s">
        <v>5944</v>
      </c>
      <c r="L149" s="86" t="s">
        <v>5944</v>
      </c>
      <c r="M149" s="86" t="s">
        <v>5944</v>
      </c>
      <c r="N149" s="86" t="s">
        <v>5944</v>
      </c>
      <c r="O149"/>
    </row>
    <row r="150" spans="1:15" ht="16">
      <c r="A150" s="45" t="s">
        <v>1465</v>
      </c>
      <c r="B150" s="45"/>
      <c r="C150" s="3" t="s">
        <v>1976</v>
      </c>
      <c r="D150" s="45" t="s">
        <v>1977</v>
      </c>
      <c r="E150" s="86" t="s">
        <v>5944</v>
      </c>
      <c r="F150" s="86" t="s">
        <v>5944</v>
      </c>
      <c r="G150" s="86" t="s">
        <v>5944</v>
      </c>
      <c r="H150" s="86" t="s">
        <v>5944</v>
      </c>
      <c r="I150" s="86" t="s">
        <v>5944</v>
      </c>
      <c r="J150" s="86" t="s">
        <v>5944</v>
      </c>
      <c r="K150" s="86" t="s">
        <v>5944</v>
      </c>
      <c r="L150" s="86" t="s">
        <v>5944</v>
      </c>
      <c r="M150" s="86" t="s">
        <v>5944</v>
      </c>
      <c r="N150" s="86" t="s">
        <v>5944</v>
      </c>
      <c r="O150"/>
    </row>
    <row r="151" spans="1:15" ht="16">
      <c r="A151" s="45" t="s">
        <v>1466</v>
      </c>
      <c r="B151" s="45"/>
      <c r="C151" s="3" t="s">
        <v>1978</v>
      </c>
      <c r="D151" s="45" t="s">
        <v>1979</v>
      </c>
      <c r="E151" s="86" t="s">
        <v>5944</v>
      </c>
      <c r="F151" s="86" t="s">
        <v>5944</v>
      </c>
      <c r="G151" s="86" t="s">
        <v>5944</v>
      </c>
      <c r="H151" s="86" t="s">
        <v>5944</v>
      </c>
      <c r="I151" s="86" t="s">
        <v>5944</v>
      </c>
      <c r="J151" s="86" t="s">
        <v>5944</v>
      </c>
      <c r="K151" s="86" t="s">
        <v>5944</v>
      </c>
      <c r="L151" s="86" t="s">
        <v>5944</v>
      </c>
      <c r="M151" s="86" t="s">
        <v>5944</v>
      </c>
      <c r="N151" s="86" t="s">
        <v>5944</v>
      </c>
      <c r="O151"/>
    </row>
    <row r="152" spans="1:15" ht="42">
      <c r="A152" s="45" t="s">
        <v>1467</v>
      </c>
      <c r="B152" s="45"/>
      <c r="C152" s="3" t="s">
        <v>4662</v>
      </c>
      <c r="D152" s="45" t="s">
        <v>1980</v>
      </c>
      <c r="E152" s="86" t="s">
        <v>5944</v>
      </c>
      <c r="F152" s="86" t="s">
        <v>5944</v>
      </c>
      <c r="G152" s="86" t="s">
        <v>5944</v>
      </c>
      <c r="H152" s="86" t="s">
        <v>5944</v>
      </c>
      <c r="I152" s="86" t="s">
        <v>5944</v>
      </c>
      <c r="J152" s="86" t="s">
        <v>5944</v>
      </c>
      <c r="K152" s="86" t="s">
        <v>5944</v>
      </c>
      <c r="L152" s="86" t="s">
        <v>5944</v>
      </c>
      <c r="M152" s="86" t="s">
        <v>5944</v>
      </c>
      <c r="N152" s="86" t="s">
        <v>5944</v>
      </c>
      <c r="O152"/>
    </row>
    <row r="153" spans="1:15" ht="16">
      <c r="A153" s="45" t="s">
        <v>1468</v>
      </c>
      <c r="B153" s="45"/>
      <c r="C153" s="3"/>
      <c r="D153" s="45" t="s">
        <v>1982</v>
      </c>
      <c r="E153" s="86" t="s">
        <v>5944</v>
      </c>
      <c r="F153" s="86" t="s">
        <v>5944</v>
      </c>
      <c r="G153" s="86" t="s">
        <v>5944</v>
      </c>
      <c r="H153" s="86" t="s">
        <v>5944</v>
      </c>
      <c r="I153" s="86" t="s">
        <v>5944</v>
      </c>
      <c r="J153" s="86" t="s">
        <v>5944</v>
      </c>
      <c r="K153" s="86" t="s">
        <v>5944</v>
      </c>
      <c r="L153" s="86" t="s">
        <v>5944</v>
      </c>
      <c r="M153" s="86" t="s">
        <v>5944</v>
      </c>
      <c r="N153" s="86" t="s">
        <v>5944</v>
      </c>
      <c r="O153"/>
    </row>
    <row r="154" spans="1:15" ht="98">
      <c r="A154" s="45" t="s">
        <v>1469</v>
      </c>
      <c r="B154" s="45"/>
      <c r="C154" s="3" t="s">
        <v>1983</v>
      </c>
      <c r="D154" s="45" t="s">
        <v>1984</v>
      </c>
      <c r="E154" s="86" t="s">
        <v>5944</v>
      </c>
      <c r="F154" s="86" t="s">
        <v>5944</v>
      </c>
      <c r="G154" s="86" t="s">
        <v>5944</v>
      </c>
      <c r="H154" s="86" t="s">
        <v>5944</v>
      </c>
      <c r="I154" s="86" t="s">
        <v>5944</v>
      </c>
      <c r="J154" s="86" t="s">
        <v>5944</v>
      </c>
      <c r="K154" s="86" t="s">
        <v>5944</v>
      </c>
      <c r="L154" s="86" t="s">
        <v>5944</v>
      </c>
      <c r="M154" s="86" t="s">
        <v>5944</v>
      </c>
      <c r="N154" s="86" t="s">
        <v>5944</v>
      </c>
      <c r="O154"/>
    </row>
    <row r="155" spans="1:15" ht="42">
      <c r="A155" s="45" t="s">
        <v>1470</v>
      </c>
      <c r="B155" s="45"/>
      <c r="C155" s="3" t="s">
        <v>1985</v>
      </c>
      <c r="D155" s="45" t="s">
        <v>1986</v>
      </c>
      <c r="E155" s="86" t="s">
        <v>5944</v>
      </c>
      <c r="F155" s="86" t="s">
        <v>5944</v>
      </c>
      <c r="G155" s="86" t="s">
        <v>5944</v>
      </c>
      <c r="H155" s="86" t="s">
        <v>5944</v>
      </c>
      <c r="I155" s="86" t="s">
        <v>5944</v>
      </c>
      <c r="J155" s="86" t="s">
        <v>5944</v>
      </c>
      <c r="K155" s="86" t="s">
        <v>5944</v>
      </c>
      <c r="L155" s="86" t="s">
        <v>5944</v>
      </c>
      <c r="M155" s="86" t="s">
        <v>5944</v>
      </c>
      <c r="N155" s="86" t="s">
        <v>5944</v>
      </c>
      <c r="O155"/>
    </row>
    <row r="156" spans="1:15" ht="140">
      <c r="A156" s="45" t="s">
        <v>1471</v>
      </c>
      <c r="B156" s="45"/>
      <c r="C156" s="3" t="s">
        <v>1987</v>
      </c>
      <c r="D156" s="45" t="s">
        <v>6870</v>
      </c>
      <c r="E156" s="86" t="s">
        <v>5944</v>
      </c>
      <c r="F156" s="86" t="s">
        <v>5944</v>
      </c>
      <c r="G156" s="86" t="s">
        <v>5944</v>
      </c>
      <c r="H156" s="86" t="s">
        <v>5944</v>
      </c>
      <c r="I156" s="86" t="s">
        <v>5944</v>
      </c>
      <c r="J156" s="86" t="s">
        <v>5944</v>
      </c>
      <c r="K156" s="86" t="s">
        <v>5944</v>
      </c>
      <c r="L156" s="86" t="s">
        <v>5944</v>
      </c>
      <c r="M156" s="86" t="s">
        <v>5944</v>
      </c>
      <c r="N156" s="86" t="s">
        <v>5944</v>
      </c>
      <c r="O156"/>
    </row>
    <row r="157" spans="1:15" ht="16">
      <c r="A157" s="45" t="s">
        <v>1472</v>
      </c>
      <c r="B157" s="45"/>
      <c r="C157" s="3"/>
      <c r="D157" s="45" t="s">
        <v>1333</v>
      </c>
      <c r="E157" s="86"/>
      <c r="F157" s="86"/>
      <c r="G157" s="86"/>
      <c r="H157" s="86"/>
      <c r="I157" s="86"/>
      <c r="J157" s="86"/>
      <c r="K157" s="86"/>
      <c r="L157" s="86"/>
      <c r="M157" s="86"/>
      <c r="N157" s="86"/>
      <c r="O157"/>
    </row>
    <row r="158" spans="1:15" ht="84">
      <c r="A158" s="45" t="s">
        <v>1473</v>
      </c>
      <c r="B158" s="45"/>
      <c r="C158" s="3" t="s">
        <v>517</v>
      </c>
      <c r="D158" s="45" t="s">
        <v>6569</v>
      </c>
      <c r="E158" s="86" t="s">
        <v>5944</v>
      </c>
      <c r="F158" s="86" t="s">
        <v>5944</v>
      </c>
      <c r="G158" s="86" t="s">
        <v>5944</v>
      </c>
      <c r="H158" s="86" t="s">
        <v>5944</v>
      </c>
      <c r="I158" s="86" t="s">
        <v>5944</v>
      </c>
      <c r="J158" s="86" t="s">
        <v>5944</v>
      </c>
      <c r="K158" s="86" t="s">
        <v>5944</v>
      </c>
      <c r="L158" s="86" t="s">
        <v>5944</v>
      </c>
      <c r="M158" s="86" t="s">
        <v>5944</v>
      </c>
      <c r="N158" s="86" t="s">
        <v>5944</v>
      </c>
      <c r="O158"/>
    </row>
    <row r="159" spans="1:15" ht="42">
      <c r="A159" s="45" t="s">
        <v>1474</v>
      </c>
      <c r="B159" s="45"/>
      <c r="C159" s="3" t="s">
        <v>518</v>
      </c>
      <c r="D159" s="45" t="s">
        <v>519</v>
      </c>
      <c r="E159" s="86" t="s">
        <v>5944</v>
      </c>
      <c r="F159" s="86" t="s">
        <v>5944</v>
      </c>
      <c r="G159" s="86" t="s">
        <v>5944</v>
      </c>
      <c r="H159" s="86" t="s">
        <v>5944</v>
      </c>
      <c r="I159" s="86" t="s">
        <v>5944</v>
      </c>
      <c r="J159" s="86" t="s">
        <v>5944</v>
      </c>
      <c r="K159" s="86" t="s">
        <v>5944</v>
      </c>
      <c r="L159" s="86" t="s">
        <v>5944</v>
      </c>
      <c r="M159" s="86" t="s">
        <v>5944</v>
      </c>
      <c r="N159" s="86" t="s">
        <v>5944</v>
      </c>
      <c r="O159"/>
    </row>
    <row r="160" spans="1:15" ht="70">
      <c r="A160" s="45" t="s">
        <v>1681</v>
      </c>
      <c r="B160" s="45" t="s">
        <v>1475</v>
      </c>
      <c r="C160" s="112" t="s">
        <v>1990</v>
      </c>
      <c r="D160" s="45" t="s">
        <v>1991</v>
      </c>
      <c r="E160" s="117">
        <v>3132</v>
      </c>
      <c r="F160" s="117">
        <v>1.014</v>
      </c>
      <c r="G160" s="117">
        <v>0.17499999999999999</v>
      </c>
      <c r="H160" s="117">
        <v>1</v>
      </c>
      <c r="I160" s="117">
        <v>4</v>
      </c>
      <c r="J160" s="117">
        <v>1</v>
      </c>
      <c r="K160" s="117">
        <v>1</v>
      </c>
      <c r="L160" s="117">
        <v>1</v>
      </c>
      <c r="M160" s="117">
        <v>1</v>
      </c>
      <c r="N160" s="117">
        <v>1</v>
      </c>
      <c r="O160"/>
    </row>
    <row r="161" spans="1:15" ht="16">
      <c r="A161" s="45" t="s">
        <v>1826</v>
      </c>
      <c r="B161" s="45"/>
      <c r="C161" s="112"/>
      <c r="D161" s="45" t="s">
        <v>1992</v>
      </c>
      <c r="E161" s="117">
        <v>7</v>
      </c>
      <c r="F161" s="117">
        <v>2009</v>
      </c>
      <c r="G161" s="117">
        <v>1.704</v>
      </c>
      <c r="H161" s="117">
        <v>2007</v>
      </c>
      <c r="I161" s="117">
        <v>2011</v>
      </c>
      <c r="J161" s="117">
        <v>2007</v>
      </c>
      <c r="K161" s="117">
        <v>2007</v>
      </c>
      <c r="L161" s="117">
        <v>2010</v>
      </c>
      <c r="M161" s="117">
        <v>2011</v>
      </c>
      <c r="N161" s="117">
        <v>2011</v>
      </c>
      <c r="O161"/>
    </row>
    <row r="162" spans="1:15" ht="16">
      <c r="A162" s="45" t="s">
        <v>1827</v>
      </c>
      <c r="B162" s="45"/>
      <c r="C162" s="112"/>
      <c r="D162" s="45" t="s">
        <v>1993</v>
      </c>
      <c r="E162" s="117">
        <v>7</v>
      </c>
      <c r="F162" s="117">
        <v>8.2859999999999996</v>
      </c>
      <c r="G162" s="117">
        <v>2.984</v>
      </c>
      <c r="H162" s="117">
        <v>5</v>
      </c>
      <c r="I162" s="117">
        <v>12</v>
      </c>
      <c r="J162" s="117">
        <v>5</v>
      </c>
      <c r="K162" s="117">
        <v>6</v>
      </c>
      <c r="L162" s="117">
        <v>7</v>
      </c>
      <c r="M162" s="117">
        <v>12</v>
      </c>
      <c r="N162" s="117">
        <v>12</v>
      </c>
      <c r="O162"/>
    </row>
    <row r="163" spans="1:15" ht="16">
      <c r="A163" s="45" t="s">
        <v>1682</v>
      </c>
      <c r="B163" s="45"/>
      <c r="C163" s="112"/>
      <c r="D163" s="45" t="s">
        <v>1333</v>
      </c>
      <c r="E163" s="117">
        <v>2</v>
      </c>
      <c r="F163" s="117">
        <v>943.5</v>
      </c>
      <c r="G163" s="117">
        <v>78.489999999999995</v>
      </c>
      <c r="H163" s="117">
        <v>888</v>
      </c>
      <c r="I163" s="117">
        <v>999</v>
      </c>
      <c r="J163" s="117">
        <v>888</v>
      </c>
      <c r="K163" s="117">
        <v>888</v>
      </c>
      <c r="L163" s="117">
        <v>943.5</v>
      </c>
      <c r="M163" s="117">
        <v>999</v>
      </c>
      <c r="N163" s="117">
        <v>999</v>
      </c>
      <c r="O163"/>
    </row>
    <row r="164" spans="1:15" ht="84">
      <c r="A164" s="45" t="s">
        <v>1683</v>
      </c>
      <c r="B164" s="45" t="s">
        <v>1476</v>
      </c>
      <c r="C164" s="112" t="s">
        <v>1994</v>
      </c>
      <c r="D164" s="45" t="s">
        <v>6570</v>
      </c>
      <c r="E164" s="117">
        <v>3125</v>
      </c>
      <c r="F164" s="117">
        <v>1.101</v>
      </c>
      <c r="G164" s="117">
        <v>0.47399999999999998</v>
      </c>
      <c r="H164" s="117">
        <v>1</v>
      </c>
      <c r="I164" s="117">
        <v>6</v>
      </c>
      <c r="J164" s="117">
        <v>1</v>
      </c>
      <c r="K164" s="117">
        <v>1</v>
      </c>
      <c r="L164" s="117">
        <v>1</v>
      </c>
      <c r="M164" s="117">
        <v>1</v>
      </c>
      <c r="N164" s="117">
        <v>1</v>
      </c>
      <c r="O164"/>
    </row>
    <row r="165" spans="1:15" ht="16">
      <c r="A165" s="45" t="s">
        <v>1477</v>
      </c>
      <c r="B165" s="45"/>
      <c r="C165" s="112"/>
      <c r="D165" s="45" t="s">
        <v>6571</v>
      </c>
      <c r="E165" s="86" t="s">
        <v>5944</v>
      </c>
      <c r="F165" s="86" t="s">
        <v>5944</v>
      </c>
      <c r="G165" s="86" t="s">
        <v>5944</v>
      </c>
      <c r="H165" s="86" t="s">
        <v>5944</v>
      </c>
      <c r="I165" s="86" t="s">
        <v>5944</v>
      </c>
      <c r="J165" s="86" t="s">
        <v>5944</v>
      </c>
      <c r="K165" s="86" t="s">
        <v>5944</v>
      </c>
      <c r="L165" s="86" t="s">
        <v>5944</v>
      </c>
      <c r="M165" s="86" t="s">
        <v>5944</v>
      </c>
      <c r="N165" s="86" t="s">
        <v>5944</v>
      </c>
      <c r="O165"/>
    </row>
    <row r="166" spans="1:15" ht="16">
      <c r="A166" s="45" t="s">
        <v>1828</v>
      </c>
      <c r="B166" s="45"/>
      <c r="C166" s="112"/>
      <c r="D166" s="45" t="s">
        <v>6296</v>
      </c>
      <c r="E166" s="86" t="s">
        <v>5944</v>
      </c>
      <c r="F166" s="86" t="s">
        <v>5944</v>
      </c>
      <c r="G166" s="86" t="s">
        <v>5944</v>
      </c>
      <c r="H166" s="86" t="s">
        <v>5944</v>
      </c>
      <c r="I166" s="86" t="s">
        <v>5944</v>
      </c>
      <c r="J166" s="86" t="s">
        <v>5944</v>
      </c>
      <c r="K166" s="86" t="s">
        <v>5944</v>
      </c>
      <c r="L166" s="86" t="s">
        <v>5944</v>
      </c>
      <c r="M166" s="86" t="s">
        <v>5944</v>
      </c>
      <c r="N166" s="86" t="s">
        <v>5944</v>
      </c>
      <c r="O166"/>
    </row>
    <row r="167" spans="1:15" ht="16">
      <c r="A167" s="45" t="s">
        <v>1829</v>
      </c>
      <c r="B167" s="45"/>
      <c r="C167" s="112"/>
      <c r="D167" s="45" t="s">
        <v>6297</v>
      </c>
      <c r="E167" s="117">
        <v>1</v>
      </c>
      <c r="F167" s="117">
        <v>2010</v>
      </c>
      <c r="G167" s="86" t="s">
        <v>71</v>
      </c>
      <c r="H167" s="117">
        <v>2010</v>
      </c>
      <c r="I167" s="117">
        <v>2010</v>
      </c>
      <c r="J167" s="117">
        <v>2010</v>
      </c>
      <c r="K167" s="117">
        <v>2010</v>
      </c>
      <c r="L167" s="117">
        <v>2010</v>
      </c>
      <c r="M167" s="117">
        <v>2010</v>
      </c>
      <c r="N167" s="117">
        <v>2010</v>
      </c>
      <c r="O167"/>
    </row>
    <row r="168" spans="1:15" ht="16">
      <c r="A168" s="45" t="s">
        <v>1830</v>
      </c>
      <c r="B168" s="45"/>
      <c r="C168" s="112"/>
      <c r="D168" s="45" t="s">
        <v>6298</v>
      </c>
      <c r="E168" s="117">
        <v>1</v>
      </c>
      <c r="F168" s="117">
        <v>1</v>
      </c>
      <c r="G168" s="86" t="s">
        <v>71</v>
      </c>
      <c r="H168" s="117">
        <v>1</v>
      </c>
      <c r="I168" s="117">
        <v>1</v>
      </c>
      <c r="J168" s="117">
        <v>1</v>
      </c>
      <c r="K168" s="117">
        <v>1</v>
      </c>
      <c r="L168" s="117">
        <v>1</v>
      </c>
      <c r="M168" s="117">
        <v>1</v>
      </c>
      <c r="N168" s="117">
        <v>1</v>
      </c>
      <c r="O168"/>
    </row>
    <row r="169" spans="1:15" ht="16">
      <c r="A169" s="45" t="s">
        <v>1684</v>
      </c>
      <c r="B169" s="45"/>
      <c r="C169" s="112"/>
      <c r="D169" s="45" t="s">
        <v>1333</v>
      </c>
      <c r="E169" s="86"/>
      <c r="F169" s="86"/>
      <c r="G169" s="86"/>
      <c r="H169" s="86"/>
      <c r="I169" s="86"/>
      <c r="J169" s="86"/>
      <c r="K169" s="86"/>
      <c r="L169" s="86"/>
      <c r="M169" s="86"/>
      <c r="N169" s="86"/>
      <c r="O169"/>
    </row>
    <row r="170" spans="1:15" ht="84">
      <c r="A170" s="45" t="s">
        <v>1685</v>
      </c>
      <c r="B170" s="45" t="s">
        <v>1478</v>
      </c>
      <c r="C170" s="112" t="s">
        <v>1995</v>
      </c>
      <c r="D170" s="45" t="s">
        <v>1996</v>
      </c>
      <c r="E170" s="117">
        <v>3125</v>
      </c>
      <c r="F170" s="117">
        <v>1.3089999999999999</v>
      </c>
      <c r="G170" s="117">
        <v>1.159</v>
      </c>
      <c r="H170" s="117">
        <v>1</v>
      </c>
      <c r="I170" s="117">
        <v>10</v>
      </c>
      <c r="J170" s="117">
        <v>1</v>
      </c>
      <c r="K170" s="117">
        <v>1</v>
      </c>
      <c r="L170" s="117">
        <v>1</v>
      </c>
      <c r="M170" s="117">
        <v>1</v>
      </c>
      <c r="N170" s="117">
        <v>1</v>
      </c>
      <c r="O170"/>
    </row>
    <row r="171" spans="1:15" ht="16">
      <c r="A171" s="45" t="s">
        <v>1479</v>
      </c>
      <c r="B171" s="45"/>
      <c r="C171" s="3"/>
      <c r="D171" s="45" t="s">
        <v>1997</v>
      </c>
      <c r="E171" s="86" t="s">
        <v>5944</v>
      </c>
      <c r="F171" s="86" t="s">
        <v>5944</v>
      </c>
      <c r="G171" s="86" t="s">
        <v>5944</v>
      </c>
      <c r="H171" s="86" t="s">
        <v>5944</v>
      </c>
      <c r="I171" s="86" t="s">
        <v>5944</v>
      </c>
      <c r="J171" s="86" t="s">
        <v>5944</v>
      </c>
      <c r="K171" s="86" t="s">
        <v>5944</v>
      </c>
      <c r="L171" s="86" t="s">
        <v>5944</v>
      </c>
      <c r="M171" s="86" t="s">
        <v>5944</v>
      </c>
      <c r="N171" s="86" t="s">
        <v>5944</v>
      </c>
      <c r="O171"/>
    </row>
    <row r="172" spans="1:15" ht="16">
      <c r="A172" s="45" t="s">
        <v>1480</v>
      </c>
      <c r="B172" s="45"/>
      <c r="C172" s="3"/>
      <c r="D172" s="45" t="s">
        <v>1998</v>
      </c>
      <c r="E172" s="86" t="s">
        <v>5944</v>
      </c>
      <c r="F172" s="86" t="s">
        <v>5944</v>
      </c>
      <c r="G172" s="86" t="s">
        <v>5944</v>
      </c>
      <c r="H172" s="86" t="s">
        <v>5944</v>
      </c>
      <c r="I172" s="86" t="s">
        <v>5944</v>
      </c>
      <c r="J172" s="86" t="s">
        <v>5944</v>
      </c>
      <c r="K172" s="86" t="s">
        <v>5944</v>
      </c>
      <c r="L172" s="86" t="s">
        <v>5944</v>
      </c>
      <c r="M172" s="86" t="s">
        <v>5944</v>
      </c>
      <c r="N172" s="86" t="s">
        <v>5944</v>
      </c>
      <c r="O172"/>
    </row>
    <row r="173" spans="1:15" ht="16">
      <c r="A173" s="45" t="s">
        <v>1481</v>
      </c>
      <c r="B173" s="45"/>
      <c r="C173" s="3"/>
      <c r="D173" s="45" t="s">
        <v>1999</v>
      </c>
      <c r="E173" s="86" t="s">
        <v>5944</v>
      </c>
      <c r="F173" s="86" t="s">
        <v>5944</v>
      </c>
      <c r="G173" s="86" t="s">
        <v>5944</v>
      </c>
      <c r="H173" s="86" t="s">
        <v>5944</v>
      </c>
      <c r="I173" s="86" t="s">
        <v>5944</v>
      </c>
      <c r="J173" s="86" t="s">
        <v>5944</v>
      </c>
      <c r="K173" s="86" t="s">
        <v>5944</v>
      </c>
      <c r="L173" s="86" t="s">
        <v>5944</v>
      </c>
      <c r="M173" s="86" t="s">
        <v>5944</v>
      </c>
      <c r="N173" s="86" t="s">
        <v>5944</v>
      </c>
      <c r="O173"/>
    </row>
    <row r="174" spans="1:15" ht="16">
      <c r="A174" s="45" t="s">
        <v>1482</v>
      </c>
      <c r="B174" s="45"/>
      <c r="C174" s="3"/>
      <c r="D174" s="45" t="s">
        <v>2000</v>
      </c>
      <c r="E174" s="86" t="s">
        <v>5944</v>
      </c>
      <c r="F174" s="86" t="s">
        <v>5944</v>
      </c>
      <c r="G174" s="86" t="s">
        <v>5944</v>
      </c>
      <c r="H174" s="86" t="s">
        <v>5944</v>
      </c>
      <c r="I174" s="86" t="s">
        <v>5944</v>
      </c>
      <c r="J174" s="86" t="s">
        <v>5944</v>
      </c>
      <c r="K174" s="86" t="s">
        <v>5944</v>
      </c>
      <c r="L174" s="86" t="s">
        <v>5944</v>
      </c>
      <c r="M174" s="86" t="s">
        <v>5944</v>
      </c>
      <c r="N174" s="86" t="s">
        <v>5944</v>
      </c>
      <c r="O174"/>
    </row>
    <row r="175" spans="1:15" ht="16">
      <c r="A175" s="45" t="s">
        <v>1483</v>
      </c>
      <c r="B175" s="45"/>
      <c r="C175" s="3"/>
      <c r="D175" s="45" t="s">
        <v>2001</v>
      </c>
      <c r="E175" s="86" t="s">
        <v>5944</v>
      </c>
      <c r="F175" s="86" t="s">
        <v>5944</v>
      </c>
      <c r="G175" s="86" t="s">
        <v>5944</v>
      </c>
      <c r="H175" s="86" t="s">
        <v>5944</v>
      </c>
      <c r="I175" s="86" t="s">
        <v>5944</v>
      </c>
      <c r="J175" s="86" t="s">
        <v>5944</v>
      </c>
      <c r="K175" s="86" t="s">
        <v>5944</v>
      </c>
      <c r="L175" s="86" t="s">
        <v>5944</v>
      </c>
      <c r="M175" s="86" t="s">
        <v>5944</v>
      </c>
      <c r="N175" s="86" t="s">
        <v>5944</v>
      </c>
      <c r="O175"/>
    </row>
    <row r="176" spans="1:15" ht="16">
      <c r="A176" s="45" t="s">
        <v>1484</v>
      </c>
      <c r="B176" s="45"/>
      <c r="C176" s="3"/>
      <c r="D176" s="45" t="s">
        <v>2002</v>
      </c>
      <c r="E176" s="86" t="s">
        <v>5944</v>
      </c>
      <c r="F176" s="86" t="s">
        <v>5944</v>
      </c>
      <c r="G176" s="86" t="s">
        <v>5944</v>
      </c>
      <c r="H176" s="86" t="s">
        <v>5944</v>
      </c>
      <c r="I176" s="86" t="s">
        <v>5944</v>
      </c>
      <c r="J176" s="86" t="s">
        <v>5944</v>
      </c>
      <c r="K176" s="86" t="s">
        <v>5944</v>
      </c>
      <c r="L176" s="86" t="s">
        <v>5944</v>
      </c>
      <c r="M176" s="86" t="s">
        <v>5944</v>
      </c>
      <c r="N176" s="86" t="s">
        <v>5944</v>
      </c>
      <c r="O176"/>
    </row>
    <row r="177" spans="1:15" ht="16">
      <c r="A177" s="45" t="s">
        <v>1485</v>
      </c>
      <c r="B177" s="45"/>
      <c r="C177" s="3"/>
      <c r="D177" s="45" t="s">
        <v>2003</v>
      </c>
      <c r="E177" s="86" t="s">
        <v>5944</v>
      </c>
      <c r="F177" s="86" t="s">
        <v>5944</v>
      </c>
      <c r="G177" s="86" t="s">
        <v>5944</v>
      </c>
      <c r="H177" s="86" t="s">
        <v>5944</v>
      </c>
      <c r="I177" s="86" t="s">
        <v>5944</v>
      </c>
      <c r="J177" s="86" t="s">
        <v>5944</v>
      </c>
      <c r="K177" s="86" t="s">
        <v>5944</v>
      </c>
      <c r="L177" s="86" t="s">
        <v>5944</v>
      </c>
      <c r="M177" s="86" t="s">
        <v>5944</v>
      </c>
      <c r="N177" s="86" t="s">
        <v>5944</v>
      </c>
      <c r="O177"/>
    </row>
    <row r="178" spans="1:15" ht="16">
      <c r="A178" s="45" t="s">
        <v>1486</v>
      </c>
      <c r="B178" s="45"/>
      <c r="C178" s="3"/>
      <c r="D178" s="45" t="s">
        <v>2004</v>
      </c>
      <c r="E178" s="86" t="s">
        <v>5944</v>
      </c>
      <c r="F178" s="86" t="s">
        <v>5944</v>
      </c>
      <c r="G178" s="86" t="s">
        <v>5944</v>
      </c>
      <c r="H178" s="86" t="s">
        <v>5944</v>
      </c>
      <c r="I178" s="86" t="s">
        <v>5944</v>
      </c>
      <c r="J178" s="86" t="s">
        <v>5944</v>
      </c>
      <c r="K178" s="86" t="s">
        <v>5944</v>
      </c>
      <c r="L178" s="86" t="s">
        <v>5944</v>
      </c>
      <c r="M178" s="86" t="s">
        <v>5944</v>
      </c>
      <c r="N178" s="86" t="s">
        <v>5944</v>
      </c>
      <c r="O178"/>
    </row>
    <row r="179" spans="1:15" ht="16">
      <c r="A179" s="45" t="s">
        <v>1487</v>
      </c>
      <c r="B179" s="45"/>
      <c r="C179" s="3"/>
      <c r="D179" s="45" t="s">
        <v>2005</v>
      </c>
      <c r="E179" s="86" t="s">
        <v>5944</v>
      </c>
      <c r="F179" s="86" t="s">
        <v>5944</v>
      </c>
      <c r="G179" s="86" t="s">
        <v>5944</v>
      </c>
      <c r="H179" s="86" t="s">
        <v>5944</v>
      </c>
      <c r="I179" s="86" t="s">
        <v>5944</v>
      </c>
      <c r="J179" s="86" t="s">
        <v>5944</v>
      </c>
      <c r="K179" s="86" t="s">
        <v>5944</v>
      </c>
      <c r="L179" s="86" t="s">
        <v>5944</v>
      </c>
      <c r="M179" s="86" t="s">
        <v>5944</v>
      </c>
      <c r="N179" s="86" t="s">
        <v>5944</v>
      </c>
      <c r="O179"/>
    </row>
    <row r="180" spans="1:15" ht="16">
      <c r="A180" s="45" t="s">
        <v>1488</v>
      </c>
      <c r="B180" s="45"/>
      <c r="C180" s="3"/>
      <c r="D180" s="45" t="s">
        <v>2006</v>
      </c>
      <c r="E180" s="86" t="s">
        <v>5944</v>
      </c>
      <c r="F180" s="86" t="s">
        <v>5944</v>
      </c>
      <c r="G180" s="86" t="s">
        <v>5944</v>
      </c>
      <c r="H180" s="86" t="s">
        <v>5944</v>
      </c>
      <c r="I180" s="86" t="s">
        <v>5944</v>
      </c>
      <c r="J180" s="86" t="s">
        <v>5944</v>
      </c>
      <c r="K180" s="86" t="s">
        <v>5944</v>
      </c>
      <c r="L180" s="86" t="s">
        <v>5944</v>
      </c>
      <c r="M180" s="86" t="s">
        <v>5944</v>
      </c>
      <c r="N180" s="86" t="s">
        <v>5944</v>
      </c>
      <c r="O180"/>
    </row>
    <row r="181" spans="1:15" ht="16">
      <c r="A181" s="45" t="s">
        <v>1831</v>
      </c>
      <c r="B181" s="45"/>
      <c r="C181" s="3"/>
      <c r="D181" s="45" t="s">
        <v>2007</v>
      </c>
      <c r="E181" s="117">
        <v>1</v>
      </c>
      <c r="F181" s="117">
        <v>2011</v>
      </c>
      <c r="G181" s="86" t="s">
        <v>71</v>
      </c>
      <c r="H181" s="117">
        <v>2011</v>
      </c>
      <c r="I181" s="117">
        <v>2011</v>
      </c>
      <c r="J181" s="117">
        <v>2011</v>
      </c>
      <c r="K181" s="117">
        <v>2011</v>
      </c>
      <c r="L181" s="117">
        <v>2011</v>
      </c>
      <c r="M181" s="117">
        <v>2011</v>
      </c>
      <c r="N181" s="117">
        <v>2011</v>
      </c>
      <c r="O181"/>
    </row>
    <row r="182" spans="1:15" ht="16">
      <c r="A182" s="45" t="s">
        <v>1832</v>
      </c>
      <c r="B182" s="45"/>
      <c r="C182" s="3"/>
      <c r="D182" s="45" t="s">
        <v>2008</v>
      </c>
      <c r="E182" s="117">
        <v>1</v>
      </c>
      <c r="F182" s="117">
        <v>8</v>
      </c>
      <c r="G182" s="86" t="s">
        <v>71</v>
      </c>
      <c r="H182" s="117">
        <v>8</v>
      </c>
      <c r="I182" s="117">
        <v>8</v>
      </c>
      <c r="J182" s="117">
        <v>8</v>
      </c>
      <c r="K182" s="117">
        <v>8</v>
      </c>
      <c r="L182" s="117">
        <v>8</v>
      </c>
      <c r="M182" s="117">
        <v>8</v>
      </c>
      <c r="N182" s="117">
        <v>8</v>
      </c>
      <c r="O182"/>
    </row>
    <row r="183" spans="1:15" ht="16">
      <c r="A183" s="45" t="s">
        <v>1686</v>
      </c>
      <c r="B183" s="45"/>
      <c r="C183" s="112"/>
      <c r="D183" s="45" t="s">
        <v>1333</v>
      </c>
      <c r="E183" s="117">
        <v>2</v>
      </c>
      <c r="F183" s="117">
        <v>455.5</v>
      </c>
      <c r="G183" s="117">
        <v>611.6</v>
      </c>
      <c r="H183" s="117">
        <v>23</v>
      </c>
      <c r="I183" s="117">
        <v>888</v>
      </c>
      <c r="J183" s="117">
        <v>23</v>
      </c>
      <c r="K183" s="117">
        <v>23</v>
      </c>
      <c r="L183" s="117">
        <v>455.5</v>
      </c>
      <c r="M183" s="117">
        <v>888</v>
      </c>
      <c r="N183" s="117">
        <v>888</v>
      </c>
      <c r="O183"/>
    </row>
    <row r="184" spans="1:15" ht="42">
      <c r="A184" s="3" t="s">
        <v>1833</v>
      </c>
      <c r="B184" s="3" t="s">
        <v>6853</v>
      </c>
      <c r="C184" s="3" t="s">
        <v>2878</v>
      </c>
      <c r="D184" s="45" t="s">
        <v>2009</v>
      </c>
      <c r="E184" s="86" t="s">
        <v>5944</v>
      </c>
      <c r="F184" s="86" t="s">
        <v>5944</v>
      </c>
      <c r="G184" s="86" t="s">
        <v>5944</v>
      </c>
      <c r="H184" s="86" t="s">
        <v>5944</v>
      </c>
      <c r="I184" s="86" t="s">
        <v>5944</v>
      </c>
      <c r="J184" s="86" t="s">
        <v>5944</v>
      </c>
      <c r="K184" s="86" t="s">
        <v>5944</v>
      </c>
      <c r="L184" s="86" t="s">
        <v>5944</v>
      </c>
      <c r="M184" s="86" t="s">
        <v>5944</v>
      </c>
      <c r="N184" s="86" t="s">
        <v>5944</v>
      </c>
      <c r="O184"/>
    </row>
    <row r="185" spans="1:15" ht="16">
      <c r="A185" s="3" t="s">
        <v>2924</v>
      </c>
      <c r="B185" s="3"/>
      <c r="C185" s="3"/>
      <c r="D185" s="45" t="s">
        <v>2010</v>
      </c>
      <c r="E185" s="86" t="s">
        <v>5944</v>
      </c>
      <c r="F185" s="86" t="s">
        <v>5944</v>
      </c>
      <c r="G185" s="86" t="s">
        <v>5944</v>
      </c>
      <c r="H185" s="86" t="s">
        <v>5944</v>
      </c>
      <c r="I185" s="86" t="s">
        <v>5944</v>
      </c>
      <c r="J185" s="86" t="s">
        <v>5944</v>
      </c>
      <c r="K185" s="86" t="s">
        <v>5944</v>
      </c>
      <c r="L185" s="86" t="s">
        <v>5944</v>
      </c>
      <c r="M185" s="86" t="s">
        <v>5944</v>
      </c>
      <c r="N185" s="86" t="s">
        <v>5944</v>
      </c>
      <c r="O185"/>
    </row>
    <row r="186" spans="1:15" ht="98">
      <c r="A186" s="3" t="s">
        <v>1687</v>
      </c>
      <c r="B186" s="3" t="s">
        <v>1489</v>
      </c>
      <c r="C186" s="3" t="s">
        <v>2011</v>
      </c>
      <c r="D186" s="45" t="s">
        <v>2012</v>
      </c>
      <c r="E186" s="117">
        <v>3125</v>
      </c>
      <c r="F186" s="117">
        <v>1.1060000000000001</v>
      </c>
      <c r="G186" s="117">
        <v>0.64</v>
      </c>
      <c r="H186" s="117">
        <v>1</v>
      </c>
      <c r="I186" s="117">
        <v>9</v>
      </c>
      <c r="J186" s="117">
        <v>1</v>
      </c>
      <c r="K186" s="117">
        <v>1</v>
      </c>
      <c r="L186" s="117">
        <v>1</v>
      </c>
      <c r="M186" s="117">
        <v>1</v>
      </c>
      <c r="N186" s="117">
        <v>1</v>
      </c>
      <c r="O186"/>
    </row>
    <row r="187" spans="1:15" ht="210">
      <c r="A187" s="3" t="s">
        <v>1688</v>
      </c>
      <c r="B187" s="3" t="s">
        <v>1490</v>
      </c>
      <c r="C187" s="3" t="s">
        <v>2013</v>
      </c>
      <c r="D187" s="45" t="s">
        <v>6869</v>
      </c>
      <c r="E187" s="117">
        <v>3125</v>
      </c>
      <c r="F187" s="117">
        <v>3.4079999999999999</v>
      </c>
      <c r="G187" s="117">
        <v>2.82</v>
      </c>
      <c r="H187" s="117">
        <v>1</v>
      </c>
      <c r="I187" s="117">
        <v>13</v>
      </c>
      <c r="J187" s="117">
        <v>2</v>
      </c>
      <c r="K187" s="117">
        <v>2</v>
      </c>
      <c r="L187" s="117">
        <v>2</v>
      </c>
      <c r="M187" s="117">
        <v>3</v>
      </c>
      <c r="N187" s="117">
        <v>10</v>
      </c>
      <c r="O187"/>
    </row>
    <row r="188" spans="1:15" ht="16">
      <c r="A188" s="3" t="s">
        <v>1689</v>
      </c>
      <c r="B188" s="3"/>
      <c r="C188" s="3"/>
      <c r="D188" s="45" t="s">
        <v>1333</v>
      </c>
      <c r="E188" s="117">
        <v>3</v>
      </c>
      <c r="F188" s="117">
        <v>888</v>
      </c>
      <c r="G188" s="117">
        <v>0</v>
      </c>
      <c r="H188" s="117">
        <v>888</v>
      </c>
      <c r="I188" s="117">
        <v>888</v>
      </c>
      <c r="J188" s="117">
        <v>888</v>
      </c>
      <c r="K188" s="117">
        <v>888</v>
      </c>
      <c r="L188" s="117">
        <v>888</v>
      </c>
      <c r="M188" s="117">
        <v>888</v>
      </c>
      <c r="N188" s="117">
        <v>888</v>
      </c>
      <c r="O188"/>
    </row>
    <row r="189" spans="1:15" ht="42">
      <c r="A189" s="3" t="s">
        <v>1690</v>
      </c>
      <c r="B189" s="3" t="s">
        <v>1491</v>
      </c>
      <c r="C189" s="3" t="s">
        <v>2014</v>
      </c>
      <c r="D189" s="45" t="s">
        <v>2015</v>
      </c>
      <c r="E189" s="117">
        <v>3125</v>
      </c>
      <c r="F189" s="117">
        <v>1.0169999999999999</v>
      </c>
      <c r="G189" s="117">
        <v>0.16900000000000001</v>
      </c>
      <c r="H189" s="117">
        <v>1</v>
      </c>
      <c r="I189" s="117">
        <v>3</v>
      </c>
      <c r="J189" s="117">
        <v>1</v>
      </c>
      <c r="K189" s="117">
        <v>1</v>
      </c>
      <c r="L189" s="117">
        <v>1</v>
      </c>
      <c r="M189" s="117">
        <v>1</v>
      </c>
      <c r="N189" s="117">
        <v>1</v>
      </c>
      <c r="O189"/>
    </row>
    <row r="190" spans="1:15" ht="16">
      <c r="A190" s="3" t="s">
        <v>1691</v>
      </c>
      <c r="B190" s="3"/>
      <c r="C190" s="3"/>
      <c r="D190" s="45" t="s">
        <v>2016</v>
      </c>
      <c r="E190" s="117">
        <v>3077</v>
      </c>
      <c r="F190" s="117">
        <v>1.254</v>
      </c>
      <c r="G190" s="117">
        <v>1.1910000000000001</v>
      </c>
      <c r="H190" s="117">
        <v>0</v>
      </c>
      <c r="I190" s="117">
        <v>6</v>
      </c>
      <c r="J190" s="117">
        <v>0</v>
      </c>
      <c r="K190" s="117">
        <v>0</v>
      </c>
      <c r="L190" s="117">
        <v>1</v>
      </c>
      <c r="M190" s="117">
        <v>2</v>
      </c>
      <c r="N190" s="117">
        <v>3</v>
      </c>
      <c r="O190"/>
    </row>
    <row r="191" spans="1:15" ht="56">
      <c r="A191" s="3" t="s">
        <v>2017</v>
      </c>
      <c r="B191" s="3" t="s">
        <v>2018</v>
      </c>
      <c r="C191" s="3" t="s">
        <v>711</v>
      </c>
      <c r="D191" s="45" t="s">
        <v>6299</v>
      </c>
      <c r="E191" s="117">
        <v>3125</v>
      </c>
      <c r="F191" s="117">
        <v>1.004</v>
      </c>
      <c r="G191" s="117">
        <v>9.9599999999999994E-2</v>
      </c>
      <c r="H191" s="117">
        <v>1</v>
      </c>
      <c r="I191" s="117">
        <v>4</v>
      </c>
      <c r="J191" s="117">
        <v>1</v>
      </c>
      <c r="K191" s="117">
        <v>1</v>
      </c>
      <c r="L191" s="117">
        <v>1</v>
      </c>
      <c r="M191" s="117">
        <v>1</v>
      </c>
      <c r="N191" s="117">
        <v>1</v>
      </c>
      <c r="O191"/>
    </row>
    <row r="192" spans="1:15" ht="70">
      <c r="A192" s="3" t="s">
        <v>1692</v>
      </c>
      <c r="B192" s="3" t="s">
        <v>1492</v>
      </c>
      <c r="C192" s="112" t="s">
        <v>2879</v>
      </c>
      <c r="D192" s="45" t="s">
        <v>712</v>
      </c>
      <c r="E192" s="117">
        <v>2783</v>
      </c>
      <c r="F192" s="117">
        <v>1.016</v>
      </c>
      <c r="G192" s="117">
        <v>0.20499999999999999</v>
      </c>
      <c r="H192" s="117">
        <v>1</v>
      </c>
      <c r="I192" s="117">
        <v>5</v>
      </c>
      <c r="J192" s="117">
        <v>1</v>
      </c>
      <c r="K192" s="117">
        <v>1</v>
      </c>
      <c r="L192" s="117">
        <v>1</v>
      </c>
      <c r="M192" s="117">
        <v>1</v>
      </c>
      <c r="N192" s="117">
        <v>1</v>
      </c>
      <c r="O192"/>
    </row>
    <row r="193" spans="1:15" ht="16">
      <c r="A193" s="3" t="s">
        <v>1493</v>
      </c>
      <c r="B193" s="3"/>
      <c r="C193" s="112"/>
      <c r="D193" s="45" t="s">
        <v>713</v>
      </c>
      <c r="E193" s="117">
        <v>6</v>
      </c>
      <c r="F193" s="117">
        <v>2009</v>
      </c>
      <c r="G193" s="117">
        <v>4.8029999999999999</v>
      </c>
      <c r="H193" s="117">
        <v>1999</v>
      </c>
      <c r="I193" s="117">
        <v>2011</v>
      </c>
      <c r="J193" s="117">
        <v>1999</v>
      </c>
      <c r="K193" s="117">
        <v>2009</v>
      </c>
      <c r="L193" s="117">
        <v>2011</v>
      </c>
      <c r="M193" s="117">
        <v>2011</v>
      </c>
      <c r="N193" s="117">
        <v>2011</v>
      </c>
      <c r="O193"/>
    </row>
    <row r="194" spans="1:15" ht="16">
      <c r="A194" s="3" t="s">
        <v>2925</v>
      </c>
      <c r="B194" s="3"/>
      <c r="C194" s="112"/>
      <c r="D194" s="45" t="s">
        <v>714</v>
      </c>
      <c r="E194" s="117">
        <v>6</v>
      </c>
      <c r="F194" s="117">
        <v>5.1669999999999998</v>
      </c>
      <c r="G194" s="117">
        <v>1.9410000000000001</v>
      </c>
      <c r="H194" s="117">
        <v>2</v>
      </c>
      <c r="I194" s="117">
        <v>7</v>
      </c>
      <c r="J194" s="117">
        <v>2</v>
      </c>
      <c r="K194" s="117">
        <v>4</v>
      </c>
      <c r="L194" s="117">
        <v>5.5</v>
      </c>
      <c r="M194" s="117">
        <v>7</v>
      </c>
      <c r="N194" s="117">
        <v>7</v>
      </c>
      <c r="O194"/>
    </row>
    <row r="195" spans="1:15" ht="16">
      <c r="A195" s="3" t="s">
        <v>1693</v>
      </c>
      <c r="B195" s="3"/>
      <c r="C195" s="112"/>
      <c r="D195" s="45" t="s">
        <v>1333</v>
      </c>
      <c r="E195" s="86"/>
      <c r="F195" s="86"/>
      <c r="G195" s="86"/>
      <c r="H195" s="86"/>
      <c r="I195" s="86"/>
      <c r="J195" s="86"/>
      <c r="K195" s="86"/>
      <c r="L195" s="86"/>
      <c r="M195" s="86"/>
      <c r="N195" s="86"/>
      <c r="O195"/>
    </row>
    <row r="196" spans="1:15" ht="84">
      <c r="A196" s="3" t="s">
        <v>1694</v>
      </c>
      <c r="B196" s="3" t="s">
        <v>1494</v>
      </c>
      <c r="C196" s="112" t="s">
        <v>2880</v>
      </c>
      <c r="D196" s="45" t="s">
        <v>6570</v>
      </c>
      <c r="E196" s="117">
        <v>2777</v>
      </c>
      <c r="F196" s="117">
        <v>1.109</v>
      </c>
      <c r="G196" s="117">
        <v>0.48799999999999999</v>
      </c>
      <c r="H196" s="117">
        <v>1</v>
      </c>
      <c r="I196" s="117">
        <v>6</v>
      </c>
      <c r="J196" s="117">
        <v>1</v>
      </c>
      <c r="K196" s="117">
        <v>1</v>
      </c>
      <c r="L196" s="117">
        <v>1</v>
      </c>
      <c r="M196" s="117">
        <v>1</v>
      </c>
      <c r="N196" s="117">
        <v>1</v>
      </c>
      <c r="O196"/>
    </row>
    <row r="197" spans="1:15" ht="16">
      <c r="A197" s="3" t="s">
        <v>2926</v>
      </c>
      <c r="B197" s="3"/>
      <c r="C197" s="112"/>
      <c r="D197" s="45" t="s">
        <v>6571</v>
      </c>
      <c r="E197" s="86" t="s">
        <v>5944</v>
      </c>
      <c r="F197" s="86" t="s">
        <v>5944</v>
      </c>
      <c r="G197" s="86" t="s">
        <v>5944</v>
      </c>
      <c r="H197" s="86" t="s">
        <v>5944</v>
      </c>
      <c r="I197" s="86" t="s">
        <v>5944</v>
      </c>
      <c r="J197" s="86" t="s">
        <v>5944</v>
      </c>
      <c r="K197" s="86" t="s">
        <v>5944</v>
      </c>
      <c r="L197" s="86" t="s">
        <v>5944</v>
      </c>
      <c r="M197" s="86" t="s">
        <v>5944</v>
      </c>
      <c r="N197" s="86" t="s">
        <v>5944</v>
      </c>
      <c r="O197"/>
    </row>
    <row r="198" spans="1:15" ht="16">
      <c r="A198" s="3" t="s">
        <v>2927</v>
      </c>
      <c r="B198" s="3"/>
      <c r="C198" s="112"/>
      <c r="D198" s="45" t="s">
        <v>6296</v>
      </c>
      <c r="E198" s="86" t="s">
        <v>5944</v>
      </c>
      <c r="F198" s="86" t="s">
        <v>5944</v>
      </c>
      <c r="G198" s="86" t="s">
        <v>5944</v>
      </c>
      <c r="H198" s="86" t="s">
        <v>5944</v>
      </c>
      <c r="I198" s="86" t="s">
        <v>5944</v>
      </c>
      <c r="J198" s="86" t="s">
        <v>5944</v>
      </c>
      <c r="K198" s="86" t="s">
        <v>5944</v>
      </c>
      <c r="L198" s="86" t="s">
        <v>5944</v>
      </c>
      <c r="M198" s="86" t="s">
        <v>5944</v>
      </c>
      <c r="N198" s="86" t="s">
        <v>5944</v>
      </c>
      <c r="O198"/>
    </row>
    <row r="199" spans="1:15" ht="16">
      <c r="A199" s="3" t="s">
        <v>2928</v>
      </c>
      <c r="B199" s="3"/>
      <c r="C199" s="112"/>
      <c r="D199" s="45" t="s">
        <v>6297</v>
      </c>
      <c r="E199" s="117">
        <v>2</v>
      </c>
      <c r="F199" s="117">
        <v>2011</v>
      </c>
      <c r="G199" s="117">
        <v>0</v>
      </c>
      <c r="H199" s="117">
        <v>2011</v>
      </c>
      <c r="I199" s="117">
        <v>2011</v>
      </c>
      <c r="J199" s="117">
        <v>2011</v>
      </c>
      <c r="K199" s="117">
        <v>2011</v>
      </c>
      <c r="L199" s="117">
        <v>2011</v>
      </c>
      <c r="M199" s="117">
        <v>2011</v>
      </c>
      <c r="N199" s="117">
        <v>2011</v>
      </c>
      <c r="O199"/>
    </row>
    <row r="200" spans="1:15" ht="16">
      <c r="A200" s="3" t="s">
        <v>2929</v>
      </c>
      <c r="B200" s="3"/>
      <c r="C200" s="112"/>
      <c r="D200" s="45" t="s">
        <v>6298</v>
      </c>
      <c r="E200" s="117">
        <v>2</v>
      </c>
      <c r="F200" s="117">
        <v>5</v>
      </c>
      <c r="G200" s="117">
        <v>4.2430000000000003</v>
      </c>
      <c r="H200" s="117">
        <v>2</v>
      </c>
      <c r="I200" s="117">
        <v>8</v>
      </c>
      <c r="J200" s="117">
        <v>2</v>
      </c>
      <c r="K200" s="117">
        <v>2</v>
      </c>
      <c r="L200" s="117">
        <v>5</v>
      </c>
      <c r="M200" s="117">
        <v>8</v>
      </c>
      <c r="N200" s="117">
        <v>8</v>
      </c>
      <c r="O200"/>
    </row>
    <row r="201" spans="1:15" ht="16">
      <c r="A201" s="3" t="s">
        <v>1695</v>
      </c>
      <c r="B201" s="3"/>
      <c r="C201" s="112"/>
      <c r="D201" s="45" t="s">
        <v>1333</v>
      </c>
      <c r="E201" s="117">
        <v>1</v>
      </c>
      <c r="F201" s="117">
        <v>888</v>
      </c>
      <c r="G201" s="86" t="s">
        <v>71</v>
      </c>
      <c r="H201" s="117">
        <v>888</v>
      </c>
      <c r="I201" s="117">
        <v>888</v>
      </c>
      <c r="J201" s="117">
        <v>888</v>
      </c>
      <c r="K201" s="117">
        <v>888</v>
      </c>
      <c r="L201" s="117">
        <v>888</v>
      </c>
      <c r="M201" s="117">
        <v>888</v>
      </c>
      <c r="N201" s="117">
        <v>888</v>
      </c>
      <c r="O201"/>
    </row>
    <row r="202" spans="1:15" ht="84">
      <c r="A202" s="3" t="s">
        <v>1696</v>
      </c>
      <c r="B202" s="3" t="s">
        <v>1495</v>
      </c>
      <c r="C202" s="112" t="s">
        <v>2881</v>
      </c>
      <c r="D202" s="45" t="s">
        <v>1996</v>
      </c>
      <c r="E202" s="117">
        <v>2777</v>
      </c>
      <c r="F202" s="117">
        <v>1.381</v>
      </c>
      <c r="G202" s="117">
        <v>1.2769999999999999</v>
      </c>
      <c r="H202" s="117">
        <v>1</v>
      </c>
      <c r="I202" s="117">
        <v>10</v>
      </c>
      <c r="J202" s="117">
        <v>1</v>
      </c>
      <c r="K202" s="117">
        <v>1</v>
      </c>
      <c r="L202" s="117">
        <v>1</v>
      </c>
      <c r="M202" s="117">
        <v>1</v>
      </c>
      <c r="N202" s="117">
        <v>1</v>
      </c>
      <c r="O202"/>
    </row>
    <row r="203" spans="1:15" ht="16">
      <c r="A203" s="3" t="s">
        <v>2930</v>
      </c>
      <c r="B203" s="3"/>
      <c r="C203" s="112"/>
      <c r="D203" s="45" t="s">
        <v>1997</v>
      </c>
      <c r="E203" s="86" t="s">
        <v>5944</v>
      </c>
      <c r="F203" s="86" t="s">
        <v>5944</v>
      </c>
      <c r="G203" s="86" t="s">
        <v>5944</v>
      </c>
      <c r="H203" s="86" t="s">
        <v>5944</v>
      </c>
      <c r="I203" s="86" t="s">
        <v>5944</v>
      </c>
      <c r="J203" s="86" t="s">
        <v>5944</v>
      </c>
      <c r="K203" s="86" t="s">
        <v>5944</v>
      </c>
      <c r="L203" s="86" t="s">
        <v>5944</v>
      </c>
      <c r="M203" s="86" t="s">
        <v>5944</v>
      </c>
      <c r="N203" s="86" t="s">
        <v>5944</v>
      </c>
      <c r="O203"/>
    </row>
    <row r="204" spans="1:15" ht="16">
      <c r="A204" s="3" t="s">
        <v>2931</v>
      </c>
      <c r="B204" s="3"/>
      <c r="C204" s="112"/>
      <c r="D204" s="45" t="s">
        <v>1998</v>
      </c>
      <c r="E204" s="86" t="s">
        <v>5944</v>
      </c>
      <c r="F204" s="86" t="s">
        <v>5944</v>
      </c>
      <c r="G204" s="86" t="s">
        <v>5944</v>
      </c>
      <c r="H204" s="86" t="s">
        <v>5944</v>
      </c>
      <c r="I204" s="86" t="s">
        <v>5944</v>
      </c>
      <c r="J204" s="86" t="s">
        <v>5944</v>
      </c>
      <c r="K204" s="86" t="s">
        <v>5944</v>
      </c>
      <c r="L204" s="86" t="s">
        <v>5944</v>
      </c>
      <c r="M204" s="86" t="s">
        <v>5944</v>
      </c>
      <c r="N204" s="86" t="s">
        <v>5944</v>
      </c>
      <c r="O204"/>
    </row>
    <row r="205" spans="1:15" ht="16">
      <c r="A205" s="3" t="s">
        <v>2932</v>
      </c>
      <c r="B205" s="3"/>
      <c r="C205" s="112"/>
      <c r="D205" s="45" t="s">
        <v>1999</v>
      </c>
      <c r="E205" s="86" t="s">
        <v>5944</v>
      </c>
      <c r="F205" s="86" t="s">
        <v>5944</v>
      </c>
      <c r="G205" s="86" t="s">
        <v>5944</v>
      </c>
      <c r="H205" s="86" t="s">
        <v>5944</v>
      </c>
      <c r="I205" s="86" t="s">
        <v>5944</v>
      </c>
      <c r="J205" s="86" t="s">
        <v>5944</v>
      </c>
      <c r="K205" s="86" t="s">
        <v>5944</v>
      </c>
      <c r="L205" s="86" t="s">
        <v>5944</v>
      </c>
      <c r="M205" s="86" t="s">
        <v>5944</v>
      </c>
      <c r="N205" s="86" t="s">
        <v>5944</v>
      </c>
      <c r="O205"/>
    </row>
    <row r="206" spans="1:15" ht="16">
      <c r="A206" s="3" t="s">
        <v>2933</v>
      </c>
      <c r="B206" s="3"/>
      <c r="C206" s="112"/>
      <c r="D206" s="45" t="s">
        <v>2000</v>
      </c>
      <c r="E206" s="86" t="s">
        <v>5944</v>
      </c>
      <c r="F206" s="86" t="s">
        <v>5944</v>
      </c>
      <c r="G206" s="86" t="s">
        <v>5944</v>
      </c>
      <c r="H206" s="86" t="s">
        <v>5944</v>
      </c>
      <c r="I206" s="86" t="s">
        <v>5944</v>
      </c>
      <c r="J206" s="86" t="s">
        <v>5944</v>
      </c>
      <c r="K206" s="86" t="s">
        <v>5944</v>
      </c>
      <c r="L206" s="86" t="s">
        <v>5944</v>
      </c>
      <c r="M206" s="86" t="s">
        <v>5944</v>
      </c>
      <c r="N206" s="86" t="s">
        <v>5944</v>
      </c>
      <c r="O206"/>
    </row>
    <row r="207" spans="1:15" ht="16">
      <c r="A207" s="3" t="s">
        <v>2934</v>
      </c>
      <c r="B207" s="3"/>
      <c r="C207" s="112"/>
      <c r="D207" s="45" t="s">
        <v>2001</v>
      </c>
      <c r="E207" s="86" t="s">
        <v>5944</v>
      </c>
      <c r="F207" s="86" t="s">
        <v>5944</v>
      </c>
      <c r="G207" s="86" t="s">
        <v>5944</v>
      </c>
      <c r="H207" s="86" t="s">
        <v>5944</v>
      </c>
      <c r="I207" s="86" t="s">
        <v>5944</v>
      </c>
      <c r="J207" s="86" t="s">
        <v>5944</v>
      </c>
      <c r="K207" s="86" t="s">
        <v>5944</v>
      </c>
      <c r="L207" s="86" t="s">
        <v>5944</v>
      </c>
      <c r="M207" s="86" t="s">
        <v>5944</v>
      </c>
      <c r="N207" s="86" t="s">
        <v>5944</v>
      </c>
      <c r="O207"/>
    </row>
    <row r="208" spans="1:15" ht="16">
      <c r="A208" s="3" t="s">
        <v>2935</v>
      </c>
      <c r="B208" s="3"/>
      <c r="C208" s="112"/>
      <c r="D208" s="45" t="s">
        <v>2002</v>
      </c>
      <c r="E208" s="86" t="s">
        <v>5944</v>
      </c>
      <c r="F208" s="86" t="s">
        <v>5944</v>
      </c>
      <c r="G208" s="86" t="s">
        <v>5944</v>
      </c>
      <c r="H208" s="86" t="s">
        <v>5944</v>
      </c>
      <c r="I208" s="86" t="s">
        <v>5944</v>
      </c>
      <c r="J208" s="86" t="s">
        <v>5944</v>
      </c>
      <c r="K208" s="86" t="s">
        <v>5944</v>
      </c>
      <c r="L208" s="86" t="s">
        <v>5944</v>
      </c>
      <c r="M208" s="86" t="s">
        <v>5944</v>
      </c>
      <c r="N208" s="86" t="s">
        <v>5944</v>
      </c>
      <c r="O208"/>
    </row>
    <row r="209" spans="1:15" ht="16">
      <c r="A209" s="3" t="s">
        <v>1496</v>
      </c>
      <c r="B209" s="3"/>
      <c r="C209" s="112"/>
      <c r="D209" s="45" t="s">
        <v>2003</v>
      </c>
      <c r="E209" s="86" t="s">
        <v>5944</v>
      </c>
      <c r="F209" s="86" t="s">
        <v>5944</v>
      </c>
      <c r="G209" s="86" t="s">
        <v>5944</v>
      </c>
      <c r="H209" s="86" t="s">
        <v>5944</v>
      </c>
      <c r="I209" s="86" t="s">
        <v>5944</v>
      </c>
      <c r="J209" s="86" t="s">
        <v>5944</v>
      </c>
      <c r="K209" s="86" t="s">
        <v>5944</v>
      </c>
      <c r="L209" s="86" t="s">
        <v>5944</v>
      </c>
      <c r="M209" s="86" t="s">
        <v>5944</v>
      </c>
      <c r="N209" s="86" t="s">
        <v>5944</v>
      </c>
      <c r="O209"/>
    </row>
    <row r="210" spans="1:15" ht="16">
      <c r="A210" s="3" t="s">
        <v>1497</v>
      </c>
      <c r="B210" s="3"/>
      <c r="C210" s="112"/>
      <c r="D210" s="45" t="s">
        <v>2004</v>
      </c>
      <c r="E210" s="86" t="s">
        <v>5944</v>
      </c>
      <c r="F210" s="86" t="s">
        <v>5944</v>
      </c>
      <c r="G210" s="86" t="s">
        <v>5944</v>
      </c>
      <c r="H210" s="86" t="s">
        <v>5944</v>
      </c>
      <c r="I210" s="86" t="s">
        <v>5944</v>
      </c>
      <c r="J210" s="86" t="s">
        <v>5944</v>
      </c>
      <c r="K210" s="86" t="s">
        <v>5944</v>
      </c>
      <c r="L210" s="86" t="s">
        <v>5944</v>
      </c>
      <c r="M210" s="86" t="s">
        <v>5944</v>
      </c>
      <c r="N210" s="86" t="s">
        <v>5944</v>
      </c>
      <c r="O210"/>
    </row>
    <row r="211" spans="1:15" ht="16">
      <c r="A211" s="3" t="s">
        <v>2936</v>
      </c>
      <c r="B211" s="3"/>
      <c r="C211" s="112"/>
      <c r="D211" s="45" t="s">
        <v>2005</v>
      </c>
      <c r="E211" s="86" t="s">
        <v>5944</v>
      </c>
      <c r="F211" s="86" t="s">
        <v>5944</v>
      </c>
      <c r="G211" s="86" t="s">
        <v>5944</v>
      </c>
      <c r="H211" s="86" t="s">
        <v>5944</v>
      </c>
      <c r="I211" s="86" t="s">
        <v>5944</v>
      </c>
      <c r="J211" s="86" t="s">
        <v>5944</v>
      </c>
      <c r="K211" s="86" t="s">
        <v>5944</v>
      </c>
      <c r="L211" s="86" t="s">
        <v>5944</v>
      </c>
      <c r="M211" s="86" t="s">
        <v>5944</v>
      </c>
      <c r="N211" s="86" t="s">
        <v>5944</v>
      </c>
      <c r="O211"/>
    </row>
    <row r="212" spans="1:15" ht="16">
      <c r="A212" s="3" t="s">
        <v>2937</v>
      </c>
      <c r="B212" s="3"/>
      <c r="C212" s="112"/>
      <c r="D212" s="45" t="s">
        <v>2006</v>
      </c>
      <c r="E212" s="86" t="s">
        <v>5944</v>
      </c>
      <c r="F212" s="86" t="s">
        <v>5944</v>
      </c>
      <c r="G212" s="86" t="s">
        <v>5944</v>
      </c>
      <c r="H212" s="86" t="s">
        <v>5944</v>
      </c>
      <c r="I212" s="86" t="s">
        <v>5944</v>
      </c>
      <c r="J212" s="86" t="s">
        <v>5944</v>
      </c>
      <c r="K212" s="86" t="s">
        <v>5944</v>
      </c>
      <c r="L212" s="86" t="s">
        <v>5944</v>
      </c>
      <c r="M212" s="86" t="s">
        <v>5944</v>
      </c>
      <c r="N212" s="86" t="s">
        <v>5944</v>
      </c>
      <c r="O212"/>
    </row>
    <row r="213" spans="1:15" ht="16">
      <c r="A213" s="3" t="s">
        <v>2938</v>
      </c>
      <c r="B213" s="3"/>
      <c r="C213" s="112"/>
      <c r="D213" s="45" t="s">
        <v>2007</v>
      </c>
      <c r="E213" s="117">
        <v>1</v>
      </c>
      <c r="F213" s="117">
        <v>2010</v>
      </c>
      <c r="G213" s="86" t="s">
        <v>71</v>
      </c>
      <c r="H213" s="117">
        <v>2010</v>
      </c>
      <c r="I213" s="117">
        <v>2010</v>
      </c>
      <c r="J213" s="117">
        <v>2010</v>
      </c>
      <c r="K213" s="117">
        <v>2010</v>
      </c>
      <c r="L213" s="117">
        <v>2010</v>
      </c>
      <c r="M213" s="117">
        <v>2010</v>
      </c>
      <c r="N213" s="117">
        <v>2010</v>
      </c>
      <c r="O213"/>
    </row>
    <row r="214" spans="1:15" ht="16">
      <c r="A214" s="3" t="s">
        <v>1498</v>
      </c>
      <c r="B214" s="3"/>
      <c r="C214" s="112"/>
      <c r="D214" s="45" t="s">
        <v>2008</v>
      </c>
      <c r="E214" s="117">
        <v>1</v>
      </c>
      <c r="F214" s="117">
        <v>12</v>
      </c>
      <c r="G214" s="86" t="s">
        <v>71</v>
      </c>
      <c r="H214" s="117">
        <v>12</v>
      </c>
      <c r="I214" s="117">
        <v>12</v>
      </c>
      <c r="J214" s="117">
        <v>12</v>
      </c>
      <c r="K214" s="117">
        <v>12</v>
      </c>
      <c r="L214" s="117">
        <v>12</v>
      </c>
      <c r="M214" s="117">
        <v>12</v>
      </c>
      <c r="N214" s="117">
        <v>12</v>
      </c>
      <c r="O214"/>
    </row>
    <row r="215" spans="1:15" ht="16">
      <c r="A215" s="3" t="s">
        <v>1697</v>
      </c>
      <c r="B215" s="3"/>
      <c r="C215" s="112"/>
      <c r="D215" s="45" t="s">
        <v>1333</v>
      </c>
      <c r="E215" s="117">
        <v>1</v>
      </c>
      <c r="F215" s="117">
        <v>888</v>
      </c>
      <c r="G215" s="86" t="s">
        <v>71</v>
      </c>
      <c r="H215" s="117">
        <v>888</v>
      </c>
      <c r="I215" s="117">
        <v>888</v>
      </c>
      <c r="J215" s="117">
        <v>888</v>
      </c>
      <c r="K215" s="117">
        <v>888</v>
      </c>
      <c r="L215" s="117">
        <v>888</v>
      </c>
      <c r="M215" s="117">
        <v>888</v>
      </c>
      <c r="N215" s="117">
        <v>888</v>
      </c>
      <c r="O215"/>
    </row>
    <row r="216" spans="1:15" ht="42">
      <c r="A216" s="3" t="s">
        <v>2939</v>
      </c>
      <c r="B216" s="3" t="s">
        <v>6854</v>
      </c>
      <c r="C216" s="3" t="s">
        <v>2882</v>
      </c>
      <c r="D216" s="45" t="s">
        <v>2009</v>
      </c>
      <c r="E216" s="117">
        <v>1</v>
      </c>
      <c r="F216" s="117">
        <v>2</v>
      </c>
      <c r="G216" s="86" t="s">
        <v>71</v>
      </c>
      <c r="H216" s="117">
        <v>2</v>
      </c>
      <c r="I216" s="117">
        <v>2</v>
      </c>
      <c r="J216" s="117">
        <v>2</v>
      </c>
      <c r="K216" s="117">
        <v>2</v>
      </c>
      <c r="L216" s="117">
        <v>2</v>
      </c>
      <c r="M216" s="117">
        <v>2</v>
      </c>
      <c r="N216" s="117">
        <v>2</v>
      </c>
      <c r="O216"/>
    </row>
    <row r="217" spans="1:15" ht="16">
      <c r="A217" s="3" t="s">
        <v>2940</v>
      </c>
      <c r="B217" s="3"/>
      <c r="C217" s="3"/>
      <c r="D217" s="45" t="s">
        <v>2010</v>
      </c>
      <c r="E217" s="86" t="s">
        <v>5944</v>
      </c>
      <c r="F217" s="86" t="s">
        <v>5944</v>
      </c>
      <c r="G217" s="86" t="s">
        <v>5944</v>
      </c>
      <c r="H217" s="86" t="s">
        <v>5944</v>
      </c>
      <c r="I217" s="86" t="s">
        <v>5944</v>
      </c>
      <c r="J217" s="86" t="s">
        <v>5944</v>
      </c>
      <c r="K217" s="86" t="s">
        <v>5944</v>
      </c>
      <c r="L217" s="86" t="s">
        <v>5944</v>
      </c>
      <c r="M217" s="86" t="s">
        <v>5944</v>
      </c>
      <c r="N217" s="86" t="s">
        <v>5944</v>
      </c>
      <c r="O217"/>
    </row>
    <row r="218" spans="1:15" ht="98">
      <c r="A218" s="3" t="s">
        <v>1698</v>
      </c>
      <c r="B218" s="3" t="s">
        <v>1499</v>
      </c>
      <c r="C218" s="3" t="s">
        <v>715</v>
      </c>
      <c r="D218" s="45" t="s">
        <v>2012</v>
      </c>
      <c r="E218" s="117">
        <v>2777</v>
      </c>
      <c r="F218" s="117">
        <v>1.135</v>
      </c>
      <c r="G218" s="117">
        <v>0.71499999999999997</v>
      </c>
      <c r="H218" s="117">
        <v>1</v>
      </c>
      <c r="I218" s="117">
        <v>9</v>
      </c>
      <c r="J218" s="117">
        <v>1</v>
      </c>
      <c r="K218" s="117">
        <v>1</v>
      </c>
      <c r="L218" s="117">
        <v>1</v>
      </c>
      <c r="M218" s="117">
        <v>1</v>
      </c>
      <c r="N218" s="117">
        <v>1</v>
      </c>
      <c r="O218"/>
    </row>
    <row r="219" spans="1:15" ht="210">
      <c r="A219" s="3" t="s">
        <v>1699</v>
      </c>
      <c r="B219" s="3" t="s">
        <v>1500</v>
      </c>
      <c r="C219" s="3" t="s">
        <v>3789</v>
      </c>
      <c r="D219" s="45" t="s">
        <v>6869</v>
      </c>
      <c r="E219" s="117">
        <v>2777</v>
      </c>
      <c r="F219" s="117">
        <v>3.5089999999999999</v>
      </c>
      <c r="G219" s="117">
        <v>2.93</v>
      </c>
      <c r="H219" s="117">
        <v>1</v>
      </c>
      <c r="I219" s="117">
        <v>13</v>
      </c>
      <c r="J219" s="117">
        <v>2</v>
      </c>
      <c r="K219" s="117">
        <v>2</v>
      </c>
      <c r="L219" s="117">
        <v>2</v>
      </c>
      <c r="M219" s="117">
        <v>4</v>
      </c>
      <c r="N219" s="117">
        <v>10</v>
      </c>
      <c r="O219"/>
    </row>
    <row r="220" spans="1:15" ht="16">
      <c r="A220" s="3" t="s">
        <v>1700</v>
      </c>
      <c r="B220" s="3"/>
      <c r="C220" s="3"/>
      <c r="D220" s="45" t="s">
        <v>1333</v>
      </c>
      <c r="E220" s="117">
        <v>3</v>
      </c>
      <c r="F220" s="117">
        <v>925</v>
      </c>
      <c r="G220" s="117">
        <v>64.09</v>
      </c>
      <c r="H220" s="117">
        <v>888</v>
      </c>
      <c r="I220" s="117">
        <v>999</v>
      </c>
      <c r="J220" s="117">
        <v>888</v>
      </c>
      <c r="K220" s="117">
        <v>888</v>
      </c>
      <c r="L220" s="117">
        <v>888</v>
      </c>
      <c r="M220" s="117">
        <v>999</v>
      </c>
      <c r="N220" s="117">
        <v>999</v>
      </c>
      <c r="O220"/>
    </row>
    <row r="221" spans="1:15" ht="42">
      <c r="A221" s="3" t="s">
        <v>1701</v>
      </c>
      <c r="B221" s="3" t="s">
        <v>1501</v>
      </c>
      <c r="C221" s="3" t="s">
        <v>716</v>
      </c>
      <c r="D221" s="45" t="s">
        <v>2015</v>
      </c>
      <c r="E221" s="117">
        <v>2777</v>
      </c>
      <c r="F221" s="117">
        <v>1.02</v>
      </c>
      <c r="G221" s="117">
        <v>0.186</v>
      </c>
      <c r="H221" s="117">
        <v>1</v>
      </c>
      <c r="I221" s="117">
        <v>3</v>
      </c>
      <c r="J221" s="117">
        <v>1</v>
      </c>
      <c r="K221" s="117">
        <v>1</v>
      </c>
      <c r="L221" s="117">
        <v>1</v>
      </c>
      <c r="M221" s="117">
        <v>1</v>
      </c>
      <c r="N221" s="117">
        <v>1</v>
      </c>
      <c r="O221"/>
    </row>
    <row r="222" spans="1:15" ht="16">
      <c r="A222" s="3" t="s">
        <v>1702</v>
      </c>
      <c r="B222" s="3"/>
      <c r="C222" s="3"/>
      <c r="D222" s="45" t="s">
        <v>2016</v>
      </c>
      <c r="E222" s="117">
        <v>2729</v>
      </c>
      <c r="F222" s="117">
        <v>1.1040000000000001</v>
      </c>
      <c r="G222" s="117">
        <v>1.1779999999999999</v>
      </c>
      <c r="H222" s="117">
        <v>0</v>
      </c>
      <c r="I222" s="117">
        <v>8</v>
      </c>
      <c r="J222" s="117">
        <v>0</v>
      </c>
      <c r="K222" s="117">
        <v>0</v>
      </c>
      <c r="L222" s="117">
        <v>1</v>
      </c>
      <c r="M222" s="117">
        <v>2</v>
      </c>
      <c r="N222" s="117">
        <v>3</v>
      </c>
      <c r="O222"/>
    </row>
    <row r="223" spans="1:15" ht="56">
      <c r="A223" s="3" t="s">
        <v>717</v>
      </c>
      <c r="B223" s="3" t="s">
        <v>718</v>
      </c>
      <c r="C223" s="3" t="s">
        <v>3790</v>
      </c>
      <c r="D223" s="45" t="s">
        <v>6299</v>
      </c>
      <c r="E223" s="117">
        <v>2777</v>
      </c>
      <c r="F223" s="117">
        <v>1.006</v>
      </c>
      <c r="G223" s="117">
        <v>0.13100000000000001</v>
      </c>
      <c r="H223" s="117">
        <v>1</v>
      </c>
      <c r="I223" s="117">
        <v>4</v>
      </c>
      <c r="J223" s="117">
        <v>1</v>
      </c>
      <c r="K223" s="117">
        <v>1</v>
      </c>
      <c r="L223" s="117">
        <v>1</v>
      </c>
      <c r="M223" s="117">
        <v>1</v>
      </c>
      <c r="N223" s="117">
        <v>1</v>
      </c>
      <c r="O223"/>
    </row>
    <row r="224" spans="1:15" ht="70">
      <c r="A224" s="3" t="s">
        <v>1703</v>
      </c>
      <c r="B224" s="3" t="s">
        <v>1502</v>
      </c>
      <c r="C224" s="112" t="s">
        <v>3791</v>
      </c>
      <c r="D224" s="45" t="s">
        <v>712</v>
      </c>
      <c r="E224" s="117">
        <v>1219</v>
      </c>
      <c r="F224" s="117">
        <v>1.0169999999999999</v>
      </c>
      <c r="G224" s="117">
        <v>0.24399999999999999</v>
      </c>
      <c r="H224" s="117">
        <v>1</v>
      </c>
      <c r="I224" s="117">
        <v>5</v>
      </c>
      <c r="J224" s="117">
        <v>1</v>
      </c>
      <c r="K224" s="117">
        <v>1</v>
      </c>
      <c r="L224" s="117">
        <v>1</v>
      </c>
      <c r="M224" s="117">
        <v>1</v>
      </c>
      <c r="N224" s="117">
        <v>1</v>
      </c>
      <c r="O224"/>
    </row>
    <row r="225" spans="1:15" ht="16">
      <c r="A225" s="3" t="s">
        <v>1503</v>
      </c>
      <c r="B225" s="3"/>
      <c r="C225" s="112"/>
      <c r="D225" s="45" t="s">
        <v>713</v>
      </c>
      <c r="E225" s="117">
        <v>1</v>
      </c>
      <c r="F225" s="117">
        <v>2011</v>
      </c>
      <c r="G225" s="86" t="s">
        <v>71</v>
      </c>
      <c r="H225" s="117">
        <v>2011</v>
      </c>
      <c r="I225" s="117">
        <v>2011</v>
      </c>
      <c r="J225" s="117">
        <v>2011</v>
      </c>
      <c r="K225" s="117">
        <v>2011</v>
      </c>
      <c r="L225" s="117">
        <v>2011</v>
      </c>
      <c r="M225" s="117">
        <v>2011</v>
      </c>
      <c r="N225" s="117">
        <v>2011</v>
      </c>
      <c r="O225"/>
    </row>
    <row r="226" spans="1:15" ht="16">
      <c r="A226" s="3" t="s">
        <v>2941</v>
      </c>
      <c r="B226" s="3"/>
      <c r="C226" s="112"/>
      <c r="D226" s="45" t="s">
        <v>714</v>
      </c>
      <c r="E226" s="117">
        <v>1</v>
      </c>
      <c r="F226" s="117">
        <v>8</v>
      </c>
      <c r="G226" s="86" t="s">
        <v>71</v>
      </c>
      <c r="H226" s="117">
        <v>8</v>
      </c>
      <c r="I226" s="117">
        <v>8</v>
      </c>
      <c r="J226" s="117">
        <v>8</v>
      </c>
      <c r="K226" s="117">
        <v>8</v>
      </c>
      <c r="L226" s="117">
        <v>8</v>
      </c>
      <c r="M226" s="117">
        <v>8</v>
      </c>
      <c r="N226" s="117">
        <v>8</v>
      </c>
      <c r="O226"/>
    </row>
    <row r="227" spans="1:15" ht="16">
      <c r="A227" s="3" t="s">
        <v>1704</v>
      </c>
      <c r="B227" s="3"/>
      <c r="C227" s="112"/>
      <c r="D227" s="45" t="s">
        <v>1333</v>
      </c>
      <c r="E227" s="86"/>
      <c r="F227" s="86"/>
      <c r="G227" s="86"/>
      <c r="H227" s="86"/>
      <c r="I227" s="86"/>
      <c r="J227" s="86"/>
      <c r="K227" s="86"/>
      <c r="L227" s="86"/>
      <c r="M227" s="86"/>
      <c r="N227" s="86"/>
      <c r="O227"/>
    </row>
    <row r="228" spans="1:15" ht="84">
      <c r="A228" s="3" t="s">
        <v>1705</v>
      </c>
      <c r="B228" s="3" t="s">
        <v>1504</v>
      </c>
      <c r="C228" s="112" t="s">
        <v>3792</v>
      </c>
      <c r="D228" s="45" t="s">
        <v>6570</v>
      </c>
      <c r="E228" s="117">
        <v>1218</v>
      </c>
      <c r="F228" s="117">
        <v>1.135</v>
      </c>
      <c r="G228" s="117">
        <v>0.54300000000000004</v>
      </c>
      <c r="H228" s="117">
        <v>1</v>
      </c>
      <c r="I228" s="117">
        <v>6</v>
      </c>
      <c r="J228" s="117">
        <v>1</v>
      </c>
      <c r="K228" s="117">
        <v>1</v>
      </c>
      <c r="L228" s="117">
        <v>1</v>
      </c>
      <c r="M228" s="117">
        <v>1</v>
      </c>
      <c r="N228" s="117">
        <v>1</v>
      </c>
      <c r="O228"/>
    </row>
    <row r="229" spans="1:15" ht="16">
      <c r="A229" s="3" t="s">
        <v>2942</v>
      </c>
      <c r="B229" s="3"/>
      <c r="C229" s="112"/>
      <c r="D229" s="45" t="s">
        <v>6571</v>
      </c>
      <c r="E229" s="117">
        <v>1</v>
      </c>
      <c r="F229" s="117">
        <v>2011</v>
      </c>
      <c r="G229" s="86" t="s">
        <v>71</v>
      </c>
      <c r="H229" s="117">
        <v>2011</v>
      </c>
      <c r="I229" s="117">
        <v>2011</v>
      </c>
      <c r="J229" s="117">
        <v>2011</v>
      </c>
      <c r="K229" s="117">
        <v>2011</v>
      </c>
      <c r="L229" s="117">
        <v>2011</v>
      </c>
      <c r="M229" s="117">
        <v>2011</v>
      </c>
      <c r="N229" s="117">
        <v>2011</v>
      </c>
      <c r="O229"/>
    </row>
    <row r="230" spans="1:15" ht="16">
      <c r="A230" s="3" t="s">
        <v>2943</v>
      </c>
      <c r="B230" s="3"/>
      <c r="C230" s="112"/>
      <c r="D230" s="45" t="s">
        <v>6296</v>
      </c>
      <c r="E230" s="117">
        <v>1</v>
      </c>
      <c r="F230" s="117">
        <v>1</v>
      </c>
      <c r="G230" s="86" t="s">
        <v>71</v>
      </c>
      <c r="H230" s="117">
        <v>1</v>
      </c>
      <c r="I230" s="117">
        <v>1</v>
      </c>
      <c r="J230" s="117">
        <v>1</v>
      </c>
      <c r="K230" s="117">
        <v>1</v>
      </c>
      <c r="L230" s="117">
        <v>1</v>
      </c>
      <c r="M230" s="117">
        <v>1</v>
      </c>
      <c r="N230" s="117">
        <v>1</v>
      </c>
      <c r="O230"/>
    </row>
    <row r="231" spans="1:15" ht="16">
      <c r="A231" s="3" t="s">
        <v>2944</v>
      </c>
      <c r="B231" s="3"/>
      <c r="C231" s="112"/>
      <c r="D231" s="45" t="s">
        <v>6297</v>
      </c>
      <c r="E231" s="117">
        <v>1</v>
      </c>
      <c r="F231" s="117">
        <v>2011</v>
      </c>
      <c r="G231" s="86" t="s">
        <v>71</v>
      </c>
      <c r="H231" s="117">
        <v>2011</v>
      </c>
      <c r="I231" s="117">
        <v>2011</v>
      </c>
      <c r="J231" s="117">
        <v>2011</v>
      </c>
      <c r="K231" s="117">
        <v>2011</v>
      </c>
      <c r="L231" s="117">
        <v>2011</v>
      </c>
      <c r="M231" s="117">
        <v>2011</v>
      </c>
      <c r="N231" s="117">
        <v>2011</v>
      </c>
      <c r="O231"/>
    </row>
    <row r="232" spans="1:15" ht="16">
      <c r="A232" s="3" t="s">
        <v>2945</v>
      </c>
      <c r="B232" s="3"/>
      <c r="C232" s="112"/>
      <c r="D232" s="45" t="s">
        <v>6298</v>
      </c>
      <c r="E232" s="117">
        <v>1</v>
      </c>
      <c r="F232" s="117">
        <v>8</v>
      </c>
      <c r="G232" s="86" t="s">
        <v>71</v>
      </c>
      <c r="H232" s="117">
        <v>8</v>
      </c>
      <c r="I232" s="117">
        <v>8</v>
      </c>
      <c r="J232" s="117">
        <v>8</v>
      </c>
      <c r="K232" s="117">
        <v>8</v>
      </c>
      <c r="L232" s="117">
        <v>8</v>
      </c>
      <c r="M232" s="117">
        <v>8</v>
      </c>
      <c r="N232" s="117">
        <v>8</v>
      </c>
      <c r="O232"/>
    </row>
    <row r="233" spans="1:15" ht="16">
      <c r="A233" s="3" t="s">
        <v>1706</v>
      </c>
      <c r="B233" s="3"/>
      <c r="C233" s="112"/>
      <c r="D233" s="45" t="s">
        <v>1333</v>
      </c>
      <c r="E233" s="117">
        <v>1</v>
      </c>
      <c r="F233" s="117">
        <v>888</v>
      </c>
      <c r="G233" s="86" t="s">
        <v>71</v>
      </c>
      <c r="H233" s="117">
        <v>888</v>
      </c>
      <c r="I233" s="117">
        <v>888</v>
      </c>
      <c r="J233" s="117">
        <v>888</v>
      </c>
      <c r="K233" s="117">
        <v>888</v>
      </c>
      <c r="L233" s="117">
        <v>888</v>
      </c>
      <c r="M233" s="117">
        <v>888</v>
      </c>
      <c r="N233" s="117">
        <v>888</v>
      </c>
      <c r="O233"/>
    </row>
    <row r="234" spans="1:15" ht="84">
      <c r="A234" s="3" t="s">
        <v>1707</v>
      </c>
      <c r="B234" s="3" t="s">
        <v>1505</v>
      </c>
      <c r="C234" s="112" t="s">
        <v>5182</v>
      </c>
      <c r="D234" s="45" t="s">
        <v>1996</v>
      </c>
      <c r="E234" s="117">
        <v>1218</v>
      </c>
      <c r="F234" s="117">
        <v>1.39</v>
      </c>
      <c r="G234" s="117">
        <v>1.272</v>
      </c>
      <c r="H234" s="117">
        <v>1</v>
      </c>
      <c r="I234" s="117">
        <v>10</v>
      </c>
      <c r="J234" s="117">
        <v>1</v>
      </c>
      <c r="K234" s="117">
        <v>1</v>
      </c>
      <c r="L234" s="117">
        <v>1</v>
      </c>
      <c r="M234" s="117">
        <v>1</v>
      </c>
      <c r="N234" s="117">
        <v>2</v>
      </c>
      <c r="O234"/>
    </row>
    <row r="235" spans="1:15" ht="16">
      <c r="A235" s="3" t="s">
        <v>2946</v>
      </c>
      <c r="B235" s="3"/>
      <c r="C235" s="112"/>
      <c r="D235" s="45" t="s">
        <v>1997</v>
      </c>
      <c r="E235" s="86" t="s">
        <v>5944</v>
      </c>
      <c r="F235" s="86" t="s">
        <v>5944</v>
      </c>
      <c r="G235" s="86" t="s">
        <v>5944</v>
      </c>
      <c r="H235" s="86" t="s">
        <v>5944</v>
      </c>
      <c r="I235" s="86" t="s">
        <v>5944</v>
      </c>
      <c r="J235" s="86" t="s">
        <v>5944</v>
      </c>
      <c r="K235" s="86" t="s">
        <v>5944</v>
      </c>
      <c r="L235" s="86" t="s">
        <v>5944</v>
      </c>
      <c r="M235" s="86" t="s">
        <v>5944</v>
      </c>
      <c r="N235" s="86" t="s">
        <v>5944</v>
      </c>
      <c r="O235"/>
    </row>
    <row r="236" spans="1:15" ht="16">
      <c r="A236" s="3" t="s">
        <v>2947</v>
      </c>
      <c r="B236" s="3"/>
      <c r="C236" s="112"/>
      <c r="D236" s="45" t="s">
        <v>1998</v>
      </c>
      <c r="E236" s="86" t="s">
        <v>5944</v>
      </c>
      <c r="F236" s="86" t="s">
        <v>5944</v>
      </c>
      <c r="G236" s="86" t="s">
        <v>5944</v>
      </c>
      <c r="H236" s="86" t="s">
        <v>5944</v>
      </c>
      <c r="I236" s="86" t="s">
        <v>5944</v>
      </c>
      <c r="J236" s="86" t="s">
        <v>5944</v>
      </c>
      <c r="K236" s="86" t="s">
        <v>5944</v>
      </c>
      <c r="L236" s="86" t="s">
        <v>5944</v>
      </c>
      <c r="M236" s="86" t="s">
        <v>5944</v>
      </c>
      <c r="N236" s="86" t="s">
        <v>5944</v>
      </c>
      <c r="O236"/>
    </row>
    <row r="237" spans="1:15" ht="16">
      <c r="A237" s="3" t="s">
        <v>2948</v>
      </c>
      <c r="B237" s="3"/>
      <c r="C237" s="112"/>
      <c r="D237" s="45" t="s">
        <v>1999</v>
      </c>
      <c r="E237" s="86" t="s">
        <v>5944</v>
      </c>
      <c r="F237" s="86" t="s">
        <v>5944</v>
      </c>
      <c r="G237" s="86" t="s">
        <v>5944</v>
      </c>
      <c r="H237" s="86" t="s">
        <v>5944</v>
      </c>
      <c r="I237" s="86" t="s">
        <v>5944</v>
      </c>
      <c r="J237" s="86" t="s">
        <v>5944</v>
      </c>
      <c r="K237" s="86" t="s">
        <v>5944</v>
      </c>
      <c r="L237" s="86" t="s">
        <v>5944</v>
      </c>
      <c r="M237" s="86" t="s">
        <v>5944</v>
      </c>
      <c r="N237" s="86" t="s">
        <v>5944</v>
      </c>
      <c r="O237"/>
    </row>
    <row r="238" spans="1:15" ht="16">
      <c r="A238" s="3" t="s">
        <v>2949</v>
      </c>
      <c r="B238" s="3"/>
      <c r="C238" s="112"/>
      <c r="D238" s="45" t="s">
        <v>2000</v>
      </c>
      <c r="E238" s="86" t="s">
        <v>5944</v>
      </c>
      <c r="F238" s="86" t="s">
        <v>5944</v>
      </c>
      <c r="G238" s="86" t="s">
        <v>5944</v>
      </c>
      <c r="H238" s="86" t="s">
        <v>5944</v>
      </c>
      <c r="I238" s="86" t="s">
        <v>5944</v>
      </c>
      <c r="J238" s="86" t="s">
        <v>5944</v>
      </c>
      <c r="K238" s="86" t="s">
        <v>5944</v>
      </c>
      <c r="L238" s="86" t="s">
        <v>5944</v>
      </c>
      <c r="M238" s="86" t="s">
        <v>5944</v>
      </c>
      <c r="N238" s="86" t="s">
        <v>5944</v>
      </c>
      <c r="O238"/>
    </row>
    <row r="239" spans="1:15" ht="16">
      <c r="A239" s="3" t="s">
        <v>2950</v>
      </c>
      <c r="B239" s="3"/>
      <c r="C239" s="112"/>
      <c r="D239" s="45" t="s">
        <v>2001</v>
      </c>
      <c r="E239" s="86" t="s">
        <v>5944</v>
      </c>
      <c r="F239" s="86" t="s">
        <v>5944</v>
      </c>
      <c r="G239" s="86" t="s">
        <v>5944</v>
      </c>
      <c r="H239" s="86" t="s">
        <v>5944</v>
      </c>
      <c r="I239" s="86" t="s">
        <v>5944</v>
      </c>
      <c r="J239" s="86" t="s">
        <v>5944</v>
      </c>
      <c r="K239" s="86" t="s">
        <v>5944</v>
      </c>
      <c r="L239" s="86" t="s">
        <v>5944</v>
      </c>
      <c r="M239" s="86" t="s">
        <v>5944</v>
      </c>
      <c r="N239" s="86" t="s">
        <v>5944</v>
      </c>
      <c r="O239"/>
    </row>
    <row r="240" spans="1:15" ht="16">
      <c r="A240" s="3" t="s">
        <v>2951</v>
      </c>
      <c r="B240" s="3"/>
      <c r="C240" s="112"/>
      <c r="D240" s="45" t="s">
        <v>2002</v>
      </c>
      <c r="E240" s="86" t="s">
        <v>5944</v>
      </c>
      <c r="F240" s="86" t="s">
        <v>5944</v>
      </c>
      <c r="G240" s="86" t="s">
        <v>5944</v>
      </c>
      <c r="H240" s="86" t="s">
        <v>5944</v>
      </c>
      <c r="I240" s="86" t="s">
        <v>5944</v>
      </c>
      <c r="J240" s="86" t="s">
        <v>5944</v>
      </c>
      <c r="K240" s="86" t="s">
        <v>5944</v>
      </c>
      <c r="L240" s="86" t="s">
        <v>5944</v>
      </c>
      <c r="M240" s="86" t="s">
        <v>5944</v>
      </c>
      <c r="N240" s="86" t="s">
        <v>5944</v>
      </c>
      <c r="O240"/>
    </row>
    <row r="241" spans="1:15" ht="16">
      <c r="A241" s="3" t="s">
        <v>2952</v>
      </c>
      <c r="B241" s="3"/>
      <c r="C241" s="112"/>
      <c r="D241" s="45" t="s">
        <v>2003</v>
      </c>
      <c r="E241" s="86" t="s">
        <v>5944</v>
      </c>
      <c r="F241" s="86" t="s">
        <v>5944</v>
      </c>
      <c r="G241" s="86" t="s">
        <v>5944</v>
      </c>
      <c r="H241" s="86" t="s">
        <v>5944</v>
      </c>
      <c r="I241" s="86" t="s">
        <v>5944</v>
      </c>
      <c r="J241" s="86" t="s">
        <v>5944</v>
      </c>
      <c r="K241" s="86" t="s">
        <v>5944</v>
      </c>
      <c r="L241" s="86" t="s">
        <v>5944</v>
      </c>
      <c r="M241" s="86" t="s">
        <v>5944</v>
      </c>
      <c r="N241" s="86" t="s">
        <v>5944</v>
      </c>
      <c r="O241"/>
    </row>
    <row r="242" spans="1:15" ht="16">
      <c r="A242" s="3" t="s">
        <v>2953</v>
      </c>
      <c r="B242" s="3"/>
      <c r="C242" s="112"/>
      <c r="D242" s="45" t="s">
        <v>2004</v>
      </c>
      <c r="E242" s="86" t="s">
        <v>5944</v>
      </c>
      <c r="F242" s="86" t="s">
        <v>5944</v>
      </c>
      <c r="G242" s="86" t="s">
        <v>5944</v>
      </c>
      <c r="H242" s="86" t="s">
        <v>5944</v>
      </c>
      <c r="I242" s="86" t="s">
        <v>5944</v>
      </c>
      <c r="J242" s="86" t="s">
        <v>5944</v>
      </c>
      <c r="K242" s="86" t="s">
        <v>5944</v>
      </c>
      <c r="L242" s="86" t="s">
        <v>5944</v>
      </c>
      <c r="M242" s="86" t="s">
        <v>5944</v>
      </c>
      <c r="N242" s="86" t="s">
        <v>5944</v>
      </c>
      <c r="O242"/>
    </row>
    <row r="243" spans="1:15" ht="16">
      <c r="A243" s="3" t="s">
        <v>2954</v>
      </c>
      <c r="B243" s="3"/>
      <c r="C243" s="112"/>
      <c r="D243" s="45" t="s">
        <v>2005</v>
      </c>
      <c r="E243" s="86" t="s">
        <v>5944</v>
      </c>
      <c r="F243" s="86" t="s">
        <v>5944</v>
      </c>
      <c r="G243" s="86" t="s">
        <v>5944</v>
      </c>
      <c r="H243" s="86" t="s">
        <v>5944</v>
      </c>
      <c r="I243" s="86" t="s">
        <v>5944</v>
      </c>
      <c r="J243" s="86" t="s">
        <v>5944</v>
      </c>
      <c r="K243" s="86" t="s">
        <v>5944</v>
      </c>
      <c r="L243" s="86" t="s">
        <v>5944</v>
      </c>
      <c r="M243" s="86" t="s">
        <v>5944</v>
      </c>
      <c r="N243" s="86" t="s">
        <v>5944</v>
      </c>
      <c r="O243"/>
    </row>
    <row r="244" spans="1:15" ht="16">
      <c r="A244" s="3" t="s">
        <v>2955</v>
      </c>
      <c r="B244" s="3"/>
      <c r="C244" s="112"/>
      <c r="D244" s="45" t="s">
        <v>2006</v>
      </c>
      <c r="E244" s="86" t="s">
        <v>5944</v>
      </c>
      <c r="F244" s="86" t="s">
        <v>5944</v>
      </c>
      <c r="G244" s="86" t="s">
        <v>5944</v>
      </c>
      <c r="H244" s="86" t="s">
        <v>5944</v>
      </c>
      <c r="I244" s="86" t="s">
        <v>5944</v>
      </c>
      <c r="J244" s="86" t="s">
        <v>5944</v>
      </c>
      <c r="K244" s="86" t="s">
        <v>5944</v>
      </c>
      <c r="L244" s="86" t="s">
        <v>5944</v>
      </c>
      <c r="M244" s="86" t="s">
        <v>5944</v>
      </c>
      <c r="N244" s="86" t="s">
        <v>5944</v>
      </c>
      <c r="O244"/>
    </row>
    <row r="245" spans="1:15" ht="16">
      <c r="A245" s="3" t="s">
        <v>2956</v>
      </c>
      <c r="B245" s="3"/>
      <c r="C245" s="112"/>
      <c r="D245" s="45" t="s">
        <v>2007</v>
      </c>
      <c r="E245" s="86" t="s">
        <v>5944</v>
      </c>
      <c r="F245" s="86" t="s">
        <v>5944</v>
      </c>
      <c r="G245" s="86" t="s">
        <v>5944</v>
      </c>
      <c r="H245" s="86" t="s">
        <v>5944</v>
      </c>
      <c r="I245" s="86" t="s">
        <v>5944</v>
      </c>
      <c r="J245" s="86" t="s">
        <v>5944</v>
      </c>
      <c r="K245" s="86" t="s">
        <v>5944</v>
      </c>
      <c r="L245" s="86" t="s">
        <v>5944</v>
      </c>
      <c r="M245" s="86" t="s">
        <v>5944</v>
      </c>
      <c r="N245" s="86" t="s">
        <v>5944</v>
      </c>
      <c r="O245"/>
    </row>
    <row r="246" spans="1:15" ht="16">
      <c r="A246" s="3" t="s">
        <v>1506</v>
      </c>
      <c r="B246" s="3"/>
      <c r="C246" s="112"/>
      <c r="D246" s="45" t="s">
        <v>2008</v>
      </c>
      <c r="E246" s="86" t="s">
        <v>5944</v>
      </c>
      <c r="F246" s="86" t="s">
        <v>5944</v>
      </c>
      <c r="G246" s="86" t="s">
        <v>5944</v>
      </c>
      <c r="H246" s="86" t="s">
        <v>5944</v>
      </c>
      <c r="I246" s="86" t="s">
        <v>5944</v>
      </c>
      <c r="J246" s="86" t="s">
        <v>5944</v>
      </c>
      <c r="K246" s="86" t="s">
        <v>5944</v>
      </c>
      <c r="L246" s="86" t="s">
        <v>5944</v>
      </c>
      <c r="M246" s="86" t="s">
        <v>5944</v>
      </c>
      <c r="N246" s="86" t="s">
        <v>5944</v>
      </c>
      <c r="O246"/>
    </row>
    <row r="247" spans="1:15" ht="16">
      <c r="A247" s="3" t="s">
        <v>1708</v>
      </c>
      <c r="B247" s="3"/>
      <c r="C247" s="112"/>
      <c r="D247" s="45" t="s">
        <v>1333</v>
      </c>
      <c r="E247" s="117">
        <v>1</v>
      </c>
      <c r="F247" s="117">
        <v>888</v>
      </c>
      <c r="G247" s="86" t="s">
        <v>71</v>
      </c>
      <c r="H247" s="117">
        <v>888</v>
      </c>
      <c r="I247" s="117">
        <v>888</v>
      </c>
      <c r="J247" s="117">
        <v>888</v>
      </c>
      <c r="K247" s="117">
        <v>888</v>
      </c>
      <c r="L247" s="117">
        <v>888</v>
      </c>
      <c r="M247" s="117">
        <v>888</v>
      </c>
      <c r="N247" s="117">
        <v>888</v>
      </c>
      <c r="O247"/>
    </row>
    <row r="248" spans="1:15" ht="42">
      <c r="A248" s="3" t="s">
        <v>2957</v>
      </c>
      <c r="B248" s="3" t="s">
        <v>6855</v>
      </c>
      <c r="C248" s="3" t="s">
        <v>5183</v>
      </c>
      <c r="D248" s="45" t="s">
        <v>2009</v>
      </c>
      <c r="E248" s="86" t="s">
        <v>5944</v>
      </c>
      <c r="F248" s="86" t="s">
        <v>5944</v>
      </c>
      <c r="G248" s="86" t="s">
        <v>5944</v>
      </c>
      <c r="H248" s="86" t="s">
        <v>5944</v>
      </c>
      <c r="I248" s="86" t="s">
        <v>5944</v>
      </c>
      <c r="J248" s="86" t="s">
        <v>5944</v>
      </c>
      <c r="K248" s="86" t="s">
        <v>5944</v>
      </c>
      <c r="L248" s="86" t="s">
        <v>5944</v>
      </c>
      <c r="M248" s="86" t="s">
        <v>5944</v>
      </c>
      <c r="N248" s="86" t="s">
        <v>5944</v>
      </c>
      <c r="O248"/>
    </row>
    <row r="249" spans="1:15" ht="16">
      <c r="A249" s="3" t="s">
        <v>2958</v>
      </c>
      <c r="B249" s="3"/>
      <c r="C249" s="3"/>
      <c r="D249" s="45" t="s">
        <v>2010</v>
      </c>
      <c r="E249" s="86" t="s">
        <v>5944</v>
      </c>
      <c r="F249" s="86" t="s">
        <v>5944</v>
      </c>
      <c r="G249" s="86" t="s">
        <v>5944</v>
      </c>
      <c r="H249" s="86" t="s">
        <v>5944</v>
      </c>
      <c r="I249" s="86" t="s">
        <v>5944</v>
      </c>
      <c r="J249" s="86" t="s">
        <v>5944</v>
      </c>
      <c r="K249" s="86" t="s">
        <v>5944</v>
      </c>
      <c r="L249" s="86" t="s">
        <v>5944</v>
      </c>
      <c r="M249" s="86" t="s">
        <v>5944</v>
      </c>
      <c r="N249" s="86" t="s">
        <v>5944</v>
      </c>
      <c r="O249"/>
    </row>
    <row r="250" spans="1:15" ht="98">
      <c r="A250" s="3" t="s">
        <v>1709</v>
      </c>
      <c r="B250" s="3" t="s">
        <v>1507</v>
      </c>
      <c r="C250" s="3" t="s">
        <v>719</v>
      </c>
      <c r="D250" s="45" t="s">
        <v>2012</v>
      </c>
      <c r="E250" s="117">
        <v>1218</v>
      </c>
      <c r="F250" s="117">
        <v>1.129</v>
      </c>
      <c r="G250" s="117">
        <v>0.63600000000000001</v>
      </c>
      <c r="H250" s="117">
        <v>1</v>
      </c>
      <c r="I250" s="117">
        <v>9</v>
      </c>
      <c r="J250" s="117">
        <v>1</v>
      </c>
      <c r="K250" s="117">
        <v>1</v>
      </c>
      <c r="L250" s="117">
        <v>1</v>
      </c>
      <c r="M250" s="117">
        <v>1</v>
      </c>
      <c r="N250" s="117">
        <v>1</v>
      </c>
      <c r="O250"/>
    </row>
    <row r="251" spans="1:15" ht="210">
      <c r="A251" s="3" t="s">
        <v>1710</v>
      </c>
      <c r="B251" s="3" t="s">
        <v>1508</v>
      </c>
      <c r="C251" s="3" t="s">
        <v>5184</v>
      </c>
      <c r="D251" s="45" t="s">
        <v>6869</v>
      </c>
      <c r="E251" s="117">
        <v>1218</v>
      </c>
      <c r="F251" s="117">
        <v>3.5840000000000001</v>
      </c>
      <c r="G251" s="117">
        <v>2.9820000000000002</v>
      </c>
      <c r="H251" s="117">
        <v>1</v>
      </c>
      <c r="I251" s="117">
        <v>13</v>
      </c>
      <c r="J251" s="117">
        <v>2</v>
      </c>
      <c r="K251" s="117">
        <v>2</v>
      </c>
      <c r="L251" s="117">
        <v>2</v>
      </c>
      <c r="M251" s="117">
        <v>4</v>
      </c>
      <c r="N251" s="117">
        <v>10</v>
      </c>
      <c r="O251"/>
    </row>
    <row r="252" spans="1:15" ht="16">
      <c r="A252" s="3" t="s">
        <v>1711</v>
      </c>
      <c r="B252" s="3"/>
      <c r="C252" s="3"/>
      <c r="D252" s="45" t="s">
        <v>1333</v>
      </c>
      <c r="E252" s="117">
        <v>1</v>
      </c>
      <c r="F252" s="117">
        <v>888</v>
      </c>
      <c r="G252" s="86" t="s">
        <v>71</v>
      </c>
      <c r="H252" s="117">
        <v>888</v>
      </c>
      <c r="I252" s="117">
        <v>888</v>
      </c>
      <c r="J252" s="117">
        <v>888</v>
      </c>
      <c r="K252" s="117">
        <v>888</v>
      </c>
      <c r="L252" s="117">
        <v>888</v>
      </c>
      <c r="M252" s="117">
        <v>888</v>
      </c>
      <c r="N252" s="117">
        <v>888</v>
      </c>
      <c r="O252"/>
    </row>
    <row r="253" spans="1:15" ht="42">
      <c r="A253" s="3" t="s">
        <v>1712</v>
      </c>
      <c r="B253" s="3" t="s">
        <v>1509</v>
      </c>
      <c r="C253" s="3" t="s">
        <v>720</v>
      </c>
      <c r="D253" s="45" t="s">
        <v>2015</v>
      </c>
      <c r="E253" s="117">
        <v>1218</v>
      </c>
      <c r="F253" s="117">
        <v>1.0289999999999999</v>
      </c>
      <c r="G253" s="117">
        <v>0.22900000000000001</v>
      </c>
      <c r="H253" s="117">
        <v>1</v>
      </c>
      <c r="I253" s="117">
        <v>3</v>
      </c>
      <c r="J253" s="117">
        <v>1</v>
      </c>
      <c r="K253" s="117">
        <v>1</v>
      </c>
      <c r="L253" s="117">
        <v>1</v>
      </c>
      <c r="M253" s="117">
        <v>1</v>
      </c>
      <c r="N253" s="117">
        <v>1</v>
      </c>
      <c r="O253"/>
    </row>
    <row r="254" spans="1:15" ht="16">
      <c r="A254" s="3" t="s">
        <v>1713</v>
      </c>
      <c r="B254" s="3"/>
      <c r="C254" s="3"/>
      <c r="D254" s="45" t="s">
        <v>2016</v>
      </c>
      <c r="E254" s="117">
        <v>1192</v>
      </c>
      <c r="F254" s="117">
        <v>1.022</v>
      </c>
      <c r="G254" s="117">
        <v>1.1519999999999999</v>
      </c>
      <c r="H254" s="117">
        <v>0</v>
      </c>
      <c r="I254" s="117">
        <v>7</v>
      </c>
      <c r="J254" s="117">
        <v>0</v>
      </c>
      <c r="K254" s="117">
        <v>0</v>
      </c>
      <c r="L254" s="117">
        <v>1</v>
      </c>
      <c r="M254" s="117">
        <v>2</v>
      </c>
      <c r="N254" s="117">
        <v>3</v>
      </c>
      <c r="O254"/>
    </row>
    <row r="255" spans="1:15" ht="56">
      <c r="A255" s="3" t="s">
        <v>721</v>
      </c>
      <c r="B255" s="3" t="s">
        <v>722</v>
      </c>
      <c r="C255" s="3" t="s">
        <v>1747</v>
      </c>
      <c r="D255" s="45" t="s">
        <v>6299</v>
      </c>
      <c r="E255" s="117">
        <v>1218</v>
      </c>
      <c r="F255" s="117">
        <v>1.0069999999999999</v>
      </c>
      <c r="G255" s="117">
        <v>0.14899999999999999</v>
      </c>
      <c r="H255" s="117">
        <v>1</v>
      </c>
      <c r="I255" s="117">
        <v>4</v>
      </c>
      <c r="J255" s="117">
        <v>1</v>
      </c>
      <c r="K255" s="117">
        <v>1</v>
      </c>
      <c r="L255" s="117">
        <v>1</v>
      </c>
      <c r="M255" s="117">
        <v>1</v>
      </c>
      <c r="N255" s="117">
        <v>1</v>
      </c>
      <c r="O255"/>
    </row>
    <row r="256" spans="1:15" ht="70">
      <c r="A256" s="3" t="s">
        <v>1714</v>
      </c>
      <c r="B256" s="3" t="s">
        <v>1510</v>
      </c>
      <c r="C256" s="112" t="s">
        <v>1748</v>
      </c>
      <c r="D256" s="45" t="s">
        <v>712</v>
      </c>
      <c r="E256" s="117">
        <v>264</v>
      </c>
      <c r="F256" s="117">
        <v>1.03</v>
      </c>
      <c r="G256" s="117">
        <v>0.313</v>
      </c>
      <c r="H256" s="117">
        <v>1</v>
      </c>
      <c r="I256" s="117">
        <v>5</v>
      </c>
      <c r="J256" s="117">
        <v>1</v>
      </c>
      <c r="K256" s="117">
        <v>1</v>
      </c>
      <c r="L256" s="117">
        <v>1</v>
      </c>
      <c r="M256" s="117">
        <v>1</v>
      </c>
      <c r="N256" s="117">
        <v>1</v>
      </c>
      <c r="O256"/>
    </row>
    <row r="257" spans="1:15" ht="16">
      <c r="A257" s="3" t="s">
        <v>1511</v>
      </c>
      <c r="B257" s="3"/>
      <c r="C257" s="112"/>
      <c r="D257" s="45" t="s">
        <v>713</v>
      </c>
      <c r="E257" s="117">
        <v>1</v>
      </c>
      <c r="F257" s="117">
        <v>2009</v>
      </c>
      <c r="G257" s="86" t="s">
        <v>71</v>
      </c>
      <c r="H257" s="117">
        <v>2009</v>
      </c>
      <c r="I257" s="117">
        <v>2009</v>
      </c>
      <c r="J257" s="117">
        <v>2009</v>
      </c>
      <c r="K257" s="117">
        <v>2009</v>
      </c>
      <c r="L257" s="117">
        <v>2009</v>
      </c>
      <c r="M257" s="117">
        <v>2009</v>
      </c>
      <c r="N257" s="117">
        <v>2009</v>
      </c>
      <c r="O257"/>
    </row>
    <row r="258" spans="1:15" ht="16">
      <c r="A258" s="3" t="s">
        <v>2959</v>
      </c>
      <c r="B258" s="3"/>
      <c r="C258" s="112"/>
      <c r="D258" s="45" t="s">
        <v>714</v>
      </c>
      <c r="E258" s="117">
        <v>1</v>
      </c>
      <c r="F258" s="117">
        <v>11</v>
      </c>
      <c r="G258" s="86" t="s">
        <v>71</v>
      </c>
      <c r="H258" s="117">
        <v>11</v>
      </c>
      <c r="I258" s="117">
        <v>11</v>
      </c>
      <c r="J258" s="117">
        <v>11</v>
      </c>
      <c r="K258" s="117">
        <v>11</v>
      </c>
      <c r="L258" s="117">
        <v>11</v>
      </c>
      <c r="M258" s="117">
        <v>11</v>
      </c>
      <c r="N258" s="117">
        <v>11</v>
      </c>
      <c r="O258"/>
    </row>
    <row r="259" spans="1:15" ht="16">
      <c r="A259" s="3" t="s">
        <v>1715</v>
      </c>
      <c r="B259" s="3"/>
      <c r="C259" s="112"/>
      <c r="D259" s="45" t="s">
        <v>1333</v>
      </c>
      <c r="E259" s="86"/>
      <c r="F259" s="86"/>
      <c r="G259" s="86"/>
      <c r="H259" s="86"/>
      <c r="I259" s="86"/>
      <c r="J259" s="86"/>
      <c r="K259" s="86"/>
      <c r="L259" s="86"/>
      <c r="M259" s="86"/>
      <c r="N259" s="86"/>
      <c r="O259"/>
    </row>
    <row r="260" spans="1:15" ht="84">
      <c r="A260" s="3" t="s">
        <v>1716</v>
      </c>
      <c r="B260" s="3" t="s">
        <v>1512</v>
      </c>
      <c r="C260" s="112" t="s">
        <v>1749</v>
      </c>
      <c r="D260" s="45" t="s">
        <v>6570</v>
      </c>
      <c r="E260" s="117">
        <v>263</v>
      </c>
      <c r="F260" s="117">
        <v>1.133</v>
      </c>
      <c r="G260" s="117">
        <v>0.61299999999999999</v>
      </c>
      <c r="H260" s="117">
        <v>1</v>
      </c>
      <c r="I260" s="117">
        <v>6</v>
      </c>
      <c r="J260" s="117">
        <v>1</v>
      </c>
      <c r="K260" s="117">
        <v>1</v>
      </c>
      <c r="L260" s="117">
        <v>1</v>
      </c>
      <c r="M260" s="117">
        <v>1</v>
      </c>
      <c r="N260" s="117">
        <v>1</v>
      </c>
      <c r="O260"/>
    </row>
    <row r="261" spans="1:15" ht="16">
      <c r="A261" s="3" t="s">
        <v>2960</v>
      </c>
      <c r="B261" s="3"/>
      <c r="C261" s="112"/>
      <c r="D261" s="45" t="s">
        <v>6571</v>
      </c>
      <c r="E261" s="86" t="s">
        <v>5944</v>
      </c>
      <c r="F261" s="86" t="s">
        <v>5944</v>
      </c>
      <c r="G261" s="86" t="s">
        <v>5944</v>
      </c>
      <c r="H261" s="86" t="s">
        <v>5944</v>
      </c>
      <c r="I261" s="86" t="s">
        <v>5944</v>
      </c>
      <c r="J261" s="86" t="s">
        <v>5944</v>
      </c>
      <c r="K261" s="86" t="s">
        <v>5944</v>
      </c>
      <c r="L261" s="86" t="s">
        <v>5944</v>
      </c>
      <c r="M261" s="86" t="s">
        <v>5944</v>
      </c>
      <c r="N261" s="86" t="s">
        <v>5944</v>
      </c>
      <c r="O261"/>
    </row>
    <row r="262" spans="1:15" ht="16">
      <c r="A262" s="3" t="s">
        <v>2961</v>
      </c>
      <c r="B262" s="3"/>
      <c r="C262" s="112"/>
      <c r="D262" s="45" t="s">
        <v>6296</v>
      </c>
      <c r="E262" s="86" t="s">
        <v>5944</v>
      </c>
      <c r="F262" s="86" t="s">
        <v>5944</v>
      </c>
      <c r="G262" s="86" t="s">
        <v>5944</v>
      </c>
      <c r="H262" s="86" t="s">
        <v>5944</v>
      </c>
      <c r="I262" s="86" t="s">
        <v>5944</v>
      </c>
      <c r="J262" s="86" t="s">
        <v>5944</v>
      </c>
      <c r="K262" s="86" t="s">
        <v>5944</v>
      </c>
      <c r="L262" s="86" t="s">
        <v>5944</v>
      </c>
      <c r="M262" s="86" t="s">
        <v>5944</v>
      </c>
      <c r="N262" s="86" t="s">
        <v>5944</v>
      </c>
      <c r="O262"/>
    </row>
    <row r="263" spans="1:15" ht="16">
      <c r="A263" s="3" t="s">
        <v>2962</v>
      </c>
      <c r="B263" s="3"/>
      <c r="C263" s="112"/>
      <c r="D263" s="45" t="s">
        <v>6297</v>
      </c>
      <c r="E263" s="86" t="s">
        <v>5944</v>
      </c>
      <c r="F263" s="86" t="s">
        <v>5944</v>
      </c>
      <c r="G263" s="86" t="s">
        <v>5944</v>
      </c>
      <c r="H263" s="86" t="s">
        <v>5944</v>
      </c>
      <c r="I263" s="86" t="s">
        <v>5944</v>
      </c>
      <c r="J263" s="86" t="s">
        <v>5944</v>
      </c>
      <c r="K263" s="86" t="s">
        <v>5944</v>
      </c>
      <c r="L263" s="86" t="s">
        <v>5944</v>
      </c>
      <c r="M263" s="86" t="s">
        <v>5944</v>
      </c>
      <c r="N263" s="86" t="s">
        <v>5944</v>
      </c>
      <c r="O263"/>
    </row>
    <row r="264" spans="1:15" ht="16">
      <c r="A264" s="3" t="s">
        <v>2963</v>
      </c>
      <c r="B264" s="3"/>
      <c r="C264" s="112"/>
      <c r="D264" s="45" t="s">
        <v>6298</v>
      </c>
      <c r="E264" s="86" t="s">
        <v>5944</v>
      </c>
      <c r="F264" s="86" t="s">
        <v>5944</v>
      </c>
      <c r="G264" s="86" t="s">
        <v>5944</v>
      </c>
      <c r="H264" s="86" t="s">
        <v>5944</v>
      </c>
      <c r="I264" s="86" t="s">
        <v>5944</v>
      </c>
      <c r="J264" s="86" t="s">
        <v>5944</v>
      </c>
      <c r="K264" s="86" t="s">
        <v>5944</v>
      </c>
      <c r="L264" s="86" t="s">
        <v>5944</v>
      </c>
      <c r="M264" s="86" t="s">
        <v>5944</v>
      </c>
      <c r="N264" s="86" t="s">
        <v>5944</v>
      </c>
      <c r="O264"/>
    </row>
    <row r="265" spans="1:15" ht="16">
      <c r="A265" s="3" t="s">
        <v>1717</v>
      </c>
      <c r="B265" s="3"/>
      <c r="C265" s="112"/>
      <c r="D265" s="45" t="s">
        <v>1333</v>
      </c>
      <c r="E265" s="117">
        <v>1</v>
      </c>
      <c r="F265" s="117">
        <v>888</v>
      </c>
      <c r="G265" s="86" t="s">
        <v>71</v>
      </c>
      <c r="H265" s="117">
        <v>888</v>
      </c>
      <c r="I265" s="117">
        <v>888</v>
      </c>
      <c r="J265" s="117">
        <v>888</v>
      </c>
      <c r="K265" s="117">
        <v>888</v>
      </c>
      <c r="L265" s="117">
        <v>888</v>
      </c>
      <c r="M265" s="117">
        <v>888</v>
      </c>
      <c r="N265" s="117">
        <v>888</v>
      </c>
      <c r="O265"/>
    </row>
    <row r="266" spans="1:15" ht="84">
      <c r="A266" s="3" t="s">
        <v>1718</v>
      </c>
      <c r="B266" s="3" t="s">
        <v>1513</v>
      </c>
      <c r="C266" s="112" t="s">
        <v>1750</v>
      </c>
      <c r="D266" s="45" t="s">
        <v>1996</v>
      </c>
      <c r="E266" s="117">
        <v>263</v>
      </c>
      <c r="F266" s="117">
        <v>1.4410000000000001</v>
      </c>
      <c r="G266" s="117">
        <v>1.5169999999999999</v>
      </c>
      <c r="H266" s="117">
        <v>1</v>
      </c>
      <c r="I266" s="117">
        <v>10</v>
      </c>
      <c r="J266" s="117">
        <v>1</v>
      </c>
      <c r="K266" s="117">
        <v>1</v>
      </c>
      <c r="L266" s="117">
        <v>1</v>
      </c>
      <c r="M266" s="117">
        <v>1</v>
      </c>
      <c r="N266" s="117">
        <v>2</v>
      </c>
      <c r="O266"/>
    </row>
    <row r="267" spans="1:15" ht="16">
      <c r="A267" s="3" t="s">
        <v>2964</v>
      </c>
      <c r="B267" s="3"/>
      <c r="C267" s="112"/>
      <c r="D267" s="45" t="s">
        <v>1997</v>
      </c>
      <c r="E267" s="86" t="s">
        <v>5944</v>
      </c>
      <c r="F267" s="86" t="s">
        <v>5944</v>
      </c>
      <c r="G267" s="86" t="s">
        <v>5944</v>
      </c>
      <c r="H267" s="86" t="s">
        <v>5944</v>
      </c>
      <c r="I267" s="86" t="s">
        <v>5944</v>
      </c>
      <c r="J267" s="86" t="s">
        <v>5944</v>
      </c>
      <c r="K267" s="86" t="s">
        <v>5944</v>
      </c>
      <c r="L267" s="86" t="s">
        <v>5944</v>
      </c>
      <c r="M267" s="86" t="s">
        <v>5944</v>
      </c>
      <c r="N267" s="86" t="s">
        <v>5944</v>
      </c>
      <c r="O267"/>
    </row>
    <row r="268" spans="1:15" ht="16">
      <c r="A268" s="3" t="s">
        <v>2965</v>
      </c>
      <c r="B268" s="3"/>
      <c r="C268" s="112"/>
      <c r="D268" s="45" t="s">
        <v>1998</v>
      </c>
      <c r="E268" s="86" t="s">
        <v>5944</v>
      </c>
      <c r="F268" s="86" t="s">
        <v>5944</v>
      </c>
      <c r="G268" s="86" t="s">
        <v>5944</v>
      </c>
      <c r="H268" s="86" t="s">
        <v>5944</v>
      </c>
      <c r="I268" s="86" t="s">
        <v>5944</v>
      </c>
      <c r="J268" s="86" t="s">
        <v>5944</v>
      </c>
      <c r="K268" s="86" t="s">
        <v>5944</v>
      </c>
      <c r="L268" s="86" t="s">
        <v>5944</v>
      </c>
      <c r="M268" s="86" t="s">
        <v>5944</v>
      </c>
      <c r="N268" s="86" t="s">
        <v>5944</v>
      </c>
      <c r="O268"/>
    </row>
    <row r="269" spans="1:15" ht="16">
      <c r="A269" s="3" t="s">
        <v>2966</v>
      </c>
      <c r="B269" s="3"/>
      <c r="C269" s="112"/>
      <c r="D269" s="45" t="s">
        <v>1999</v>
      </c>
      <c r="E269" s="86" t="s">
        <v>5944</v>
      </c>
      <c r="F269" s="86" t="s">
        <v>5944</v>
      </c>
      <c r="G269" s="86" t="s">
        <v>5944</v>
      </c>
      <c r="H269" s="86" t="s">
        <v>5944</v>
      </c>
      <c r="I269" s="86" t="s">
        <v>5944</v>
      </c>
      <c r="J269" s="86" t="s">
        <v>5944</v>
      </c>
      <c r="K269" s="86" t="s">
        <v>5944</v>
      </c>
      <c r="L269" s="86" t="s">
        <v>5944</v>
      </c>
      <c r="M269" s="86" t="s">
        <v>5944</v>
      </c>
      <c r="N269" s="86" t="s">
        <v>5944</v>
      </c>
      <c r="O269"/>
    </row>
    <row r="270" spans="1:15" ht="16">
      <c r="A270" s="3" t="s">
        <v>3307</v>
      </c>
      <c r="B270" s="3"/>
      <c r="C270" s="112"/>
      <c r="D270" s="45" t="s">
        <v>2000</v>
      </c>
      <c r="E270" s="86" t="s">
        <v>5944</v>
      </c>
      <c r="F270" s="86" t="s">
        <v>5944</v>
      </c>
      <c r="G270" s="86" t="s">
        <v>5944</v>
      </c>
      <c r="H270" s="86" t="s">
        <v>5944</v>
      </c>
      <c r="I270" s="86" t="s">
        <v>5944</v>
      </c>
      <c r="J270" s="86" t="s">
        <v>5944</v>
      </c>
      <c r="K270" s="86" t="s">
        <v>5944</v>
      </c>
      <c r="L270" s="86" t="s">
        <v>5944</v>
      </c>
      <c r="M270" s="86" t="s">
        <v>5944</v>
      </c>
      <c r="N270" s="86" t="s">
        <v>5944</v>
      </c>
      <c r="O270"/>
    </row>
    <row r="271" spans="1:15" ht="16">
      <c r="A271" s="3" t="s">
        <v>3308</v>
      </c>
      <c r="B271" s="3"/>
      <c r="C271" s="112"/>
      <c r="D271" s="45" t="s">
        <v>2001</v>
      </c>
      <c r="E271" s="86" t="s">
        <v>5944</v>
      </c>
      <c r="F271" s="86" t="s">
        <v>5944</v>
      </c>
      <c r="G271" s="86" t="s">
        <v>5944</v>
      </c>
      <c r="H271" s="86" t="s">
        <v>5944</v>
      </c>
      <c r="I271" s="86" t="s">
        <v>5944</v>
      </c>
      <c r="J271" s="86" t="s">
        <v>5944</v>
      </c>
      <c r="K271" s="86" t="s">
        <v>5944</v>
      </c>
      <c r="L271" s="86" t="s">
        <v>5944</v>
      </c>
      <c r="M271" s="86" t="s">
        <v>5944</v>
      </c>
      <c r="N271" s="86" t="s">
        <v>5944</v>
      </c>
      <c r="O271"/>
    </row>
    <row r="272" spans="1:15" ht="16">
      <c r="A272" s="3" t="s">
        <v>3309</v>
      </c>
      <c r="B272" s="3"/>
      <c r="C272" s="112"/>
      <c r="D272" s="45" t="s">
        <v>2002</v>
      </c>
      <c r="E272" s="86" t="s">
        <v>5944</v>
      </c>
      <c r="F272" s="86" t="s">
        <v>5944</v>
      </c>
      <c r="G272" s="86" t="s">
        <v>5944</v>
      </c>
      <c r="H272" s="86" t="s">
        <v>5944</v>
      </c>
      <c r="I272" s="86" t="s">
        <v>5944</v>
      </c>
      <c r="J272" s="86" t="s">
        <v>5944</v>
      </c>
      <c r="K272" s="86" t="s">
        <v>5944</v>
      </c>
      <c r="L272" s="86" t="s">
        <v>5944</v>
      </c>
      <c r="M272" s="86" t="s">
        <v>5944</v>
      </c>
      <c r="N272" s="86" t="s">
        <v>5944</v>
      </c>
      <c r="O272"/>
    </row>
    <row r="273" spans="1:15" ht="16">
      <c r="A273" s="3" t="s">
        <v>3310</v>
      </c>
      <c r="B273" s="3"/>
      <c r="C273" s="112"/>
      <c r="D273" s="45" t="s">
        <v>2003</v>
      </c>
      <c r="E273" s="86" t="s">
        <v>5944</v>
      </c>
      <c r="F273" s="86" t="s">
        <v>5944</v>
      </c>
      <c r="G273" s="86" t="s">
        <v>5944</v>
      </c>
      <c r="H273" s="86" t="s">
        <v>5944</v>
      </c>
      <c r="I273" s="86" t="s">
        <v>5944</v>
      </c>
      <c r="J273" s="86" t="s">
        <v>5944</v>
      </c>
      <c r="K273" s="86" t="s">
        <v>5944</v>
      </c>
      <c r="L273" s="86" t="s">
        <v>5944</v>
      </c>
      <c r="M273" s="86" t="s">
        <v>5944</v>
      </c>
      <c r="N273" s="86" t="s">
        <v>5944</v>
      </c>
      <c r="O273"/>
    </row>
    <row r="274" spans="1:15" ht="16">
      <c r="A274" s="3" t="s">
        <v>3311</v>
      </c>
      <c r="B274" s="3"/>
      <c r="C274" s="112"/>
      <c r="D274" s="45" t="s">
        <v>2004</v>
      </c>
      <c r="E274" s="86" t="s">
        <v>5944</v>
      </c>
      <c r="F274" s="86" t="s">
        <v>5944</v>
      </c>
      <c r="G274" s="86" t="s">
        <v>5944</v>
      </c>
      <c r="H274" s="86" t="s">
        <v>5944</v>
      </c>
      <c r="I274" s="86" t="s">
        <v>5944</v>
      </c>
      <c r="J274" s="86" t="s">
        <v>5944</v>
      </c>
      <c r="K274" s="86" t="s">
        <v>5944</v>
      </c>
      <c r="L274" s="86" t="s">
        <v>5944</v>
      </c>
      <c r="M274" s="86" t="s">
        <v>5944</v>
      </c>
      <c r="N274" s="86" t="s">
        <v>5944</v>
      </c>
      <c r="O274"/>
    </row>
    <row r="275" spans="1:15" ht="16">
      <c r="A275" s="3" t="s">
        <v>3312</v>
      </c>
      <c r="B275" s="3"/>
      <c r="C275" s="112"/>
      <c r="D275" s="45" t="s">
        <v>2005</v>
      </c>
      <c r="E275" s="86" t="s">
        <v>5944</v>
      </c>
      <c r="F275" s="86" t="s">
        <v>5944</v>
      </c>
      <c r="G275" s="86" t="s">
        <v>5944</v>
      </c>
      <c r="H275" s="86" t="s">
        <v>5944</v>
      </c>
      <c r="I275" s="86" t="s">
        <v>5944</v>
      </c>
      <c r="J275" s="86" t="s">
        <v>5944</v>
      </c>
      <c r="K275" s="86" t="s">
        <v>5944</v>
      </c>
      <c r="L275" s="86" t="s">
        <v>5944</v>
      </c>
      <c r="M275" s="86" t="s">
        <v>5944</v>
      </c>
      <c r="N275" s="86" t="s">
        <v>5944</v>
      </c>
      <c r="O275"/>
    </row>
    <row r="276" spans="1:15" ht="16">
      <c r="A276" s="3" t="s">
        <v>3313</v>
      </c>
      <c r="B276" s="3"/>
      <c r="C276" s="112"/>
      <c r="D276" s="45" t="s">
        <v>2006</v>
      </c>
      <c r="E276" s="86" t="s">
        <v>5944</v>
      </c>
      <c r="F276" s="86" t="s">
        <v>5944</v>
      </c>
      <c r="G276" s="86" t="s">
        <v>5944</v>
      </c>
      <c r="H276" s="86" t="s">
        <v>5944</v>
      </c>
      <c r="I276" s="86" t="s">
        <v>5944</v>
      </c>
      <c r="J276" s="86" t="s">
        <v>5944</v>
      </c>
      <c r="K276" s="86" t="s">
        <v>5944</v>
      </c>
      <c r="L276" s="86" t="s">
        <v>5944</v>
      </c>
      <c r="M276" s="86" t="s">
        <v>5944</v>
      </c>
      <c r="N276" s="86" t="s">
        <v>5944</v>
      </c>
      <c r="O276"/>
    </row>
    <row r="277" spans="1:15" ht="16">
      <c r="A277" s="3" t="s">
        <v>3314</v>
      </c>
      <c r="B277" s="3"/>
      <c r="C277" s="112"/>
      <c r="D277" s="45" t="s">
        <v>2007</v>
      </c>
      <c r="E277" s="86" t="s">
        <v>5944</v>
      </c>
      <c r="F277" s="86" t="s">
        <v>5944</v>
      </c>
      <c r="G277" s="86" t="s">
        <v>5944</v>
      </c>
      <c r="H277" s="86" t="s">
        <v>5944</v>
      </c>
      <c r="I277" s="86" t="s">
        <v>5944</v>
      </c>
      <c r="J277" s="86" t="s">
        <v>5944</v>
      </c>
      <c r="K277" s="86" t="s">
        <v>5944</v>
      </c>
      <c r="L277" s="86" t="s">
        <v>5944</v>
      </c>
      <c r="M277" s="86" t="s">
        <v>5944</v>
      </c>
      <c r="N277" s="86" t="s">
        <v>5944</v>
      </c>
      <c r="O277"/>
    </row>
    <row r="278" spans="1:15" ht="16">
      <c r="A278" s="3" t="s">
        <v>3315</v>
      </c>
      <c r="B278" s="3"/>
      <c r="C278" s="112"/>
      <c r="D278" s="45" t="s">
        <v>2008</v>
      </c>
      <c r="E278" s="86" t="s">
        <v>5944</v>
      </c>
      <c r="F278" s="86" t="s">
        <v>5944</v>
      </c>
      <c r="G278" s="86" t="s">
        <v>5944</v>
      </c>
      <c r="H278" s="86" t="s">
        <v>5944</v>
      </c>
      <c r="I278" s="86" t="s">
        <v>5944</v>
      </c>
      <c r="J278" s="86" t="s">
        <v>5944</v>
      </c>
      <c r="K278" s="86" t="s">
        <v>5944</v>
      </c>
      <c r="L278" s="86" t="s">
        <v>5944</v>
      </c>
      <c r="M278" s="86" t="s">
        <v>5944</v>
      </c>
      <c r="N278" s="86" t="s">
        <v>5944</v>
      </c>
      <c r="O278"/>
    </row>
    <row r="279" spans="1:15" ht="16">
      <c r="A279" s="3" t="s">
        <v>1719</v>
      </c>
      <c r="B279" s="3"/>
      <c r="C279" s="112"/>
      <c r="D279" s="45" t="s">
        <v>1333</v>
      </c>
      <c r="E279" s="86"/>
      <c r="F279" s="86"/>
      <c r="G279" s="86"/>
      <c r="H279" s="86"/>
      <c r="I279" s="86"/>
      <c r="J279" s="86"/>
      <c r="K279" s="86"/>
      <c r="L279" s="86"/>
      <c r="M279" s="86"/>
      <c r="N279" s="86"/>
      <c r="O279"/>
    </row>
    <row r="280" spans="1:15" ht="42">
      <c r="A280" s="3" t="s">
        <v>3316</v>
      </c>
      <c r="B280" s="3" t="s">
        <v>6856</v>
      </c>
      <c r="C280" s="3" t="s">
        <v>1751</v>
      </c>
      <c r="D280" s="45" t="s">
        <v>2009</v>
      </c>
      <c r="E280" s="86" t="s">
        <v>5944</v>
      </c>
      <c r="F280" s="86" t="s">
        <v>5944</v>
      </c>
      <c r="G280" s="86" t="s">
        <v>5944</v>
      </c>
      <c r="H280" s="86" t="s">
        <v>5944</v>
      </c>
      <c r="I280" s="86" t="s">
        <v>5944</v>
      </c>
      <c r="J280" s="86" t="s">
        <v>5944</v>
      </c>
      <c r="K280" s="86" t="s">
        <v>5944</v>
      </c>
      <c r="L280" s="86" t="s">
        <v>5944</v>
      </c>
      <c r="M280" s="86" t="s">
        <v>5944</v>
      </c>
      <c r="N280" s="86" t="s">
        <v>5944</v>
      </c>
      <c r="O280"/>
    </row>
    <row r="281" spans="1:15" ht="16">
      <c r="A281" s="3" t="s">
        <v>3317</v>
      </c>
      <c r="B281" s="3"/>
      <c r="C281" s="3"/>
      <c r="D281" s="45" t="s">
        <v>2010</v>
      </c>
      <c r="E281" s="86" t="s">
        <v>5944</v>
      </c>
      <c r="F281" s="86" t="s">
        <v>5944</v>
      </c>
      <c r="G281" s="86" t="s">
        <v>5944</v>
      </c>
      <c r="H281" s="86" t="s">
        <v>5944</v>
      </c>
      <c r="I281" s="86" t="s">
        <v>5944</v>
      </c>
      <c r="J281" s="86" t="s">
        <v>5944</v>
      </c>
      <c r="K281" s="86" t="s">
        <v>5944</v>
      </c>
      <c r="L281" s="86" t="s">
        <v>5944</v>
      </c>
      <c r="M281" s="86" t="s">
        <v>5944</v>
      </c>
      <c r="N281" s="86" t="s">
        <v>5944</v>
      </c>
      <c r="O281"/>
    </row>
    <row r="282" spans="1:15" ht="98">
      <c r="A282" s="3" t="s">
        <v>1720</v>
      </c>
      <c r="B282" s="3" t="s">
        <v>1514</v>
      </c>
      <c r="C282" s="3" t="s">
        <v>723</v>
      </c>
      <c r="D282" s="45" t="s">
        <v>2012</v>
      </c>
      <c r="E282" s="117">
        <v>263</v>
      </c>
      <c r="F282" s="117">
        <v>1.2849999999999999</v>
      </c>
      <c r="G282" s="117">
        <v>1.165</v>
      </c>
      <c r="H282" s="117">
        <v>1</v>
      </c>
      <c r="I282" s="117">
        <v>9</v>
      </c>
      <c r="J282" s="117">
        <v>1</v>
      </c>
      <c r="K282" s="117">
        <v>1</v>
      </c>
      <c r="L282" s="117">
        <v>1</v>
      </c>
      <c r="M282" s="117">
        <v>1</v>
      </c>
      <c r="N282" s="117">
        <v>1</v>
      </c>
      <c r="O282"/>
    </row>
    <row r="283" spans="1:15" ht="42">
      <c r="A283" s="3" t="s">
        <v>1721</v>
      </c>
      <c r="B283" s="3" t="s">
        <v>1515</v>
      </c>
      <c r="C283" s="3" t="s">
        <v>1752</v>
      </c>
      <c r="D283" s="45"/>
      <c r="E283" s="117">
        <v>263</v>
      </c>
      <c r="F283" s="117">
        <v>3.57</v>
      </c>
      <c r="G283" s="117">
        <v>2.8650000000000002</v>
      </c>
      <c r="H283" s="117">
        <v>1</v>
      </c>
      <c r="I283" s="117">
        <v>13</v>
      </c>
      <c r="J283" s="117">
        <v>2</v>
      </c>
      <c r="K283" s="117">
        <v>2</v>
      </c>
      <c r="L283" s="117">
        <v>2</v>
      </c>
      <c r="M283" s="117">
        <v>4</v>
      </c>
      <c r="N283" s="117">
        <v>10</v>
      </c>
      <c r="O283"/>
    </row>
    <row r="284" spans="1:15" ht="16">
      <c r="A284" s="3" t="s">
        <v>1722</v>
      </c>
      <c r="B284" s="3"/>
      <c r="C284" s="3"/>
      <c r="D284" s="45" t="s">
        <v>1333</v>
      </c>
      <c r="E284" s="117">
        <v>1</v>
      </c>
      <c r="F284" s="117">
        <v>999</v>
      </c>
      <c r="G284" s="86" t="s">
        <v>71</v>
      </c>
      <c r="H284" s="117">
        <v>999</v>
      </c>
      <c r="I284" s="117">
        <v>999</v>
      </c>
      <c r="J284" s="117">
        <v>999</v>
      </c>
      <c r="K284" s="117">
        <v>999</v>
      </c>
      <c r="L284" s="117">
        <v>999</v>
      </c>
      <c r="M284" s="117">
        <v>999</v>
      </c>
      <c r="N284" s="117">
        <v>999</v>
      </c>
      <c r="O284"/>
    </row>
    <row r="285" spans="1:15" ht="42">
      <c r="A285" s="3" t="s">
        <v>1723</v>
      </c>
      <c r="B285" s="3" t="s">
        <v>1516</v>
      </c>
      <c r="C285" s="3" t="s">
        <v>724</v>
      </c>
      <c r="D285" s="45" t="s">
        <v>2015</v>
      </c>
      <c r="E285" s="117">
        <v>263</v>
      </c>
      <c r="F285" s="117">
        <v>1.0149999999999999</v>
      </c>
      <c r="G285" s="117">
        <v>0.151</v>
      </c>
      <c r="H285" s="117">
        <v>1</v>
      </c>
      <c r="I285" s="117">
        <v>3</v>
      </c>
      <c r="J285" s="117">
        <v>1</v>
      </c>
      <c r="K285" s="117">
        <v>1</v>
      </c>
      <c r="L285" s="117">
        <v>1</v>
      </c>
      <c r="M285" s="117">
        <v>1</v>
      </c>
      <c r="N285" s="117">
        <v>1</v>
      </c>
      <c r="O285"/>
    </row>
    <row r="286" spans="1:15" ht="16">
      <c r="A286" s="3" t="s">
        <v>1724</v>
      </c>
      <c r="B286" s="3"/>
      <c r="C286" s="3"/>
      <c r="D286" s="45" t="s">
        <v>2016</v>
      </c>
      <c r="E286" s="117">
        <v>258</v>
      </c>
      <c r="F286" s="117">
        <v>1.0580000000000001</v>
      </c>
      <c r="G286" s="117">
        <v>1.226</v>
      </c>
      <c r="H286" s="117">
        <v>0</v>
      </c>
      <c r="I286" s="117">
        <v>6</v>
      </c>
      <c r="J286" s="117">
        <v>0</v>
      </c>
      <c r="K286" s="117">
        <v>0</v>
      </c>
      <c r="L286" s="117">
        <v>1</v>
      </c>
      <c r="M286" s="117">
        <v>2</v>
      </c>
      <c r="N286" s="117">
        <v>3</v>
      </c>
      <c r="O286"/>
    </row>
    <row r="287" spans="1:15" ht="56">
      <c r="A287" s="3" t="s">
        <v>725</v>
      </c>
      <c r="B287" s="3" t="s">
        <v>726</v>
      </c>
      <c r="C287" s="3" t="s">
        <v>1753</v>
      </c>
      <c r="D287" s="45" t="s">
        <v>6299</v>
      </c>
      <c r="E287" s="117">
        <v>263</v>
      </c>
      <c r="F287" s="117">
        <v>1.0189999999999999</v>
      </c>
      <c r="G287" s="117">
        <v>0.222</v>
      </c>
      <c r="H287" s="117">
        <v>1</v>
      </c>
      <c r="I287" s="117">
        <v>4</v>
      </c>
      <c r="J287" s="117">
        <v>1</v>
      </c>
      <c r="K287" s="117">
        <v>1</v>
      </c>
      <c r="L287" s="117">
        <v>1</v>
      </c>
      <c r="M287" s="117">
        <v>1</v>
      </c>
      <c r="N287" s="117">
        <v>1</v>
      </c>
      <c r="O287"/>
    </row>
    <row r="288" spans="1:15" ht="70">
      <c r="A288" s="3" t="s">
        <v>1725</v>
      </c>
      <c r="B288" s="3" t="s">
        <v>6367</v>
      </c>
      <c r="C288" s="112" t="s">
        <v>1754</v>
      </c>
      <c r="D288" s="45" t="s">
        <v>712</v>
      </c>
      <c r="E288" s="117">
        <v>53</v>
      </c>
      <c r="F288" s="117">
        <v>1</v>
      </c>
      <c r="G288" s="117">
        <v>0</v>
      </c>
      <c r="H288" s="117">
        <v>1</v>
      </c>
      <c r="I288" s="117">
        <v>1</v>
      </c>
      <c r="J288" s="117">
        <v>1</v>
      </c>
      <c r="K288" s="117">
        <v>1</v>
      </c>
      <c r="L288" s="117">
        <v>1</v>
      </c>
      <c r="M288" s="117">
        <v>1</v>
      </c>
      <c r="N288" s="117">
        <v>1</v>
      </c>
      <c r="O288"/>
    </row>
    <row r="289" spans="1:15" ht="16">
      <c r="A289" s="3" t="s">
        <v>6368</v>
      </c>
      <c r="B289" s="3"/>
      <c r="C289" s="112"/>
      <c r="D289" s="45" t="s">
        <v>713</v>
      </c>
      <c r="E289" s="86" t="s">
        <v>5944</v>
      </c>
      <c r="F289" s="86" t="s">
        <v>5944</v>
      </c>
      <c r="G289" s="86" t="s">
        <v>5944</v>
      </c>
      <c r="H289" s="86" t="s">
        <v>5944</v>
      </c>
      <c r="I289" s="86" t="s">
        <v>5944</v>
      </c>
      <c r="J289" s="86" t="s">
        <v>5944</v>
      </c>
      <c r="K289" s="86" t="s">
        <v>5944</v>
      </c>
      <c r="L289" s="86" t="s">
        <v>5944</v>
      </c>
      <c r="M289" s="86" t="s">
        <v>5944</v>
      </c>
      <c r="N289" s="86" t="s">
        <v>5944</v>
      </c>
      <c r="O289"/>
    </row>
    <row r="290" spans="1:15" ht="16">
      <c r="A290" s="3" t="s">
        <v>3318</v>
      </c>
      <c r="B290" s="3"/>
      <c r="C290" s="112"/>
      <c r="D290" s="45" t="s">
        <v>714</v>
      </c>
      <c r="E290" s="86" t="s">
        <v>5944</v>
      </c>
      <c r="F290" s="86" t="s">
        <v>5944</v>
      </c>
      <c r="G290" s="86" t="s">
        <v>5944</v>
      </c>
      <c r="H290" s="86" t="s">
        <v>5944</v>
      </c>
      <c r="I290" s="86" t="s">
        <v>5944</v>
      </c>
      <c r="J290" s="86" t="s">
        <v>5944</v>
      </c>
      <c r="K290" s="86" t="s">
        <v>5944</v>
      </c>
      <c r="L290" s="86" t="s">
        <v>5944</v>
      </c>
      <c r="M290" s="86" t="s">
        <v>5944</v>
      </c>
      <c r="N290" s="86" t="s">
        <v>5944</v>
      </c>
      <c r="O290"/>
    </row>
    <row r="291" spans="1:15" ht="16">
      <c r="A291" s="3" t="s">
        <v>757</v>
      </c>
      <c r="B291" s="3"/>
      <c r="C291" s="112"/>
      <c r="D291" s="45" t="s">
        <v>1333</v>
      </c>
      <c r="E291" s="86"/>
      <c r="F291" s="86"/>
      <c r="G291" s="86"/>
      <c r="H291" s="86"/>
      <c r="I291" s="86"/>
      <c r="J291" s="86"/>
      <c r="K291" s="86"/>
      <c r="L291" s="86"/>
      <c r="M291" s="86"/>
      <c r="N291" s="86"/>
      <c r="O291"/>
    </row>
    <row r="292" spans="1:15" ht="84">
      <c r="A292" s="3" t="s">
        <v>758</v>
      </c>
      <c r="B292" s="3" t="s">
        <v>6369</v>
      </c>
      <c r="C292" s="112" t="s">
        <v>1755</v>
      </c>
      <c r="D292" s="45" t="s">
        <v>6570</v>
      </c>
      <c r="E292" s="117">
        <v>53</v>
      </c>
      <c r="F292" s="117">
        <v>1.075</v>
      </c>
      <c r="G292" s="117">
        <v>0.33100000000000002</v>
      </c>
      <c r="H292" s="117">
        <v>1</v>
      </c>
      <c r="I292" s="117">
        <v>3</v>
      </c>
      <c r="J292" s="117">
        <v>1</v>
      </c>
      <c r="K292" s="117">
        <v>1</v>
      </c>
      <c r="L292" s="117">
        <v>1</v>
      </c>
      <c r="M292" s="117">
        <v>1</v>
      </c>
      <c r="N292" s="117">
        <v>1</v>
      </c>
      <c r="O292"/>
    </row>
    <row r="293" spans="1:15" ht="16">
      <c r="A293" s="3" t="s">
        <v>3319</v>
      </c>
      <c r="B293" s="3"/>
      <c r="C293" s="112"/>
      <c r="D293" s="45" t="s">
        <v>6571</v>
      </c>
      <c r="E293" s="86" t="s">
        <v>5944</v>
      </c>
      <c r="F293" s="86" t="s">
        <v>5944</v>
      </c>
      <c r="G293" s="86" t="s">
        <v>5944</v>
      </c>
      <c r="H293" s="86" t="s">
        <v>5944</v>
      </c>
      <c r="I293" s="86" t="s">
        <v>5944</v>
      </c>
      <c r="J293" s="86" t="s">
        <v>5944</v>
      </c>
      <c r="K293" s="86" t="s">
        <v>5944</v>
      </c>
      <c r="L293" s="86" t="s">
        <v>5944</v>
      </c>
      <c r="M293" s="86" t="s">
        <v>5944</v>
      </c>
      <c r="N293" s="86" t="s">
        <v>5944</v>
      </c>
      <c r="O293"/>
    </row>
    <row r="294" spans="1:15" ht="16">
      <c r="A294" s="3" t="s">
        <v>3320</v>
      </c>
      <c r="B294" s="3"/>
      <c r="C294" s="112"/>
      <c r="D294" s="45" t="s">
        <v>6296</v>
      </c>
      <c r="E294" s="86" t="s">
        <v>5944</v>
      </c>
      <c r="F294" s="86" t="s">
        <v>5944</v>
      </c>
      <c r="G294" s="86" t="s">
        <v>5944</v>
      </c>
      <c r="H294" s="86" t="s">
        <v>5944</v>
      </c>
      <c r="I294" s="86" t="s">
        <v>5944</v>
      </c>
      <c r="J294" s="86" t="s">
        <v>5944</v>
      </c>
      <c r="K294" s="86" t="s">
        <v>5944</v>
      </c>
      <c r="L294" s="86" t="s">
        <v>5944</v>
      </c>
      <c r="M294" s="86" t="s">
        <v>5944</v>
      </c>
      <c r="N294" s="86" t="s">
        <v>5944</v>
      </c>
      <c r="O294"/>
    </row>
    <row r="295" spans="1:15" ht="16">
      <c r="A295" s="3" t="s">
        <v>3321</v>
      </c>
      <c r="B295" s="3"/>
      <c r="C295" s="112"/>
      <c r="D295" s="45" t="s">
        <v>6297</v>
      </c>
      <c r="E295" s="86" t="s">
        <v>5944</v>
      </c>
      <c r="F295" s="86" t="s">
        <v>5944</v>
      </c>
      <c r="G295" s="86" t="s">
        <v>5944</v>
      </c>
      <c r="H295" s="86" t="s">
        <v>5944</v>
      </c>
      <c r="I295" s="86" t="s">
        <v>5944</v>
      </c>
      <c r="J295" s="86" t="s">
        <v>5944</v>
      </c>
      <c r="K295" s="86" t="s">
        <v>5944</v>
      </c>
      <c r="L295" s="86" t="s">
        <v>5944</v>
      </c>
      <c r="M295" s="86" t="s">
        <v>5944</v>
      </c>
      <c r="N295" s="86" t="s">
        <v>5944</v>
      </c>
      <c r="O295"/>
    </row>
    <row r="296" spans="1:15" ht="16">
      <c r="A296" s="3" t="s">
        <v>3322</v>
      </c>
      <c r="B296" s="3"/>
      <c r="C296" s="112"/>
      <c r="D296" s="45" t="s">
        <v>6298</v>
      </c>
      <c r="E296" s="86" t="s">
        <v>5944</v>
      </c>
      <c r="F296" s="86" t="s">
        <v>5944</v>
      </c>
      <c r="G296" s="86" t="s">
        <v>5944</v>
      </c>
      <c r="H296" s="86" t="s">
        <v>5944</v>
      </c>
      <c r="I296" s="86" t="s">
        <v>5944</v>
      </c>
      <c r="J296" s="86" t="s">
        <v>5944</v>
      </c>
      <c r="K296" s="86" t="s">
        <v>5944</v>
      </c>
      <c r="L296" s="86" t="s">
        <v>5944</v>
      </c>
      <c r="M296" s="86" t="s">
        <v>5944</v>
      </c>
      <c r="N296" s="86" t="s">
        <v>5944</v>
      </c>
      <c r="O296"/>
    </row>
    <row r="297" spans="1:15" ht="16">
      <c r="A297" s="3" t="s">
        <v>759</v>
      </c>
      <c r="B297" s="3"/>
      <c r="C297" s="112"/>
      <c r="D297" s="45" t="s">
        <v>1333</v>
      </c>
      <c r="E297" s="86"/>
      <c r="F297" s="86"/>
      <c r="G297" s="86"/>
      <c r="H297" s="86"/>
      <c r="I297" s="86"/>
      <c r="J297" s="86"/>
      <c r="K297" s="86"/>
      <c r="L297" s="86"/>
      <c r="M297" s="86"/>
      <c r="N297" s="86"/>
      <c r="O297"/>
    </row>
    <row r="298" spans="1:15" ht="84">
      <c r="A298" s="3" t="s">
        <v>760</v>
      </c>
      <c r="B298" s="3" t="s">
        <v>6370</v>
      </c>
      <c r="C298" s="112" t="s">
        <v>1756</v>
      </c>
      <c r="D298" s="45" t="s">
        <v>1996</v>
      </c>
      <c r="E298" s="117">
        <v>53</v>
      </c>
      <c r="F298" s="117">
        <v>1.1890000000000001</v>
      </c>
      <c r="G298" s="117">
        <v>0.878</v>
      </c>
      <c r="H298" s="117">
        <v>1</v>
      </c>
      <c r="I298" s="117">
        <v>6</v>
      </c>
      <c r="J298" s="117">
        <v>1</v>
      </c>
      <c r="K298" s="117">
        <v>1</v>
      </c>
      <c r="L298" s="117">
        <v>1</v>
      </c>
      <c r="M298" s="117">
        <v>1</v>
      </c>
      <c r="N298" s="117">
        <v>1</v>
      </c>
      <c r="O298"/>
    </row>
    <row r="299" spans="1:15" ht="16">
      <c r="A299" s="3" t="s">
        <v>3323</v>
      </c>
      <c r="B299" s="3"/>
      <c r="C299" s="112"/>
      <c r="D299" s="45" t="s">
        <v>1997</v>
      </c>
      <c r="E299" s="86" t="s">
        <v>5944</v>
      </c>
      <c r="F299" s="86" t="s">
        <v>5944</v>
      </c>
      <c r="G299" s="86" t="s">
        <v>5944</v>
      </c>
      <c r="H299" s="86" t="s">
        <v>5944</v>
      </c>
      <c r="I299" s="86" t="s">
        <v>5944</v>
      </c>
      <c r="J299" s="86" t="s">
        <v>5944</v>
      </c>
      <c r="K299" s="86" t="s">
        <v>5944</v>
      </c>
      <c r="L299" s="86" t="s">
        <v>5944</v>
      </c>
      <c r="M299" s="86" t="s">
        <v>5944</v>
      </c>
      <c r="N299" s="86" t="s">
        <v>5944</v>
      </c>
      <c r="O299"/>
    </row>
    <row r="300" spans="1:15" ht="16">
      <c r="A300" s="3" t="s">
        <v>3324</v>
      </c>
      <c r="B300" s="3"/>
      <c r="C300" s="112"/>
      <c r="D300" s="45" t="s">
        <v>1998</v>
      </c>
      <c r="E300" s="86" t="s">
        <v>5944</v>
      </c>
      <c r="F300" s="86" t="s">
        <v>5944</v>
      </c>
      <c r="G300" s="86" t="s">
        <v>5944</v>
      </c>
      <c r="H300" s="86" t="s">
        <v>5944</v>
      </c>
      <c r="I300" s="86" t="s">
        <v>5944</v>
      </c>
      <c r="J300" s="86" t="s">
        <v>5944</v>
      </c>
      <c r="K300" s="86" t="s">
        <v>5944</v>
      </c>
      <c r="L300" s="86" t="s">
        <v>5944</v>
      </c>
      <c r="M300" s="86" t="s">
        <v>5944</v>
      </c>
      <c r="N300" s="86" t="s">
        <v>5944</v>
      </c>
      <c r="O300"/>
    </row>
    <row r="301" spans="1:15" ht="16">
      <c r="A301" s="3" t="s">
        <v>3325</v>
      </c>
      <c r="B301" s="3"/>
      <c r="C301" s="112"/>
      <c r="D301" s="45" t="s">
        <v>1999</v>
      </c>
      <c r="E301" s="86" t="s">
        <v>5944</v>
      </c>
      <c r="F301" s="86" t="s">
        <v>5944</v>
      </c>
      <c r="G301" s="86" t="s">
        <v>5944</v>
      </c>
      <c r="H301" s="86" t="s">
        <v>5944</v>
      </c>
      <c r="I301" s="86" t="s">
        <v>5944</v>
      </c>
      <c r="J301" s="86" t="s">
        <v>5944</v>
      </c>
      <c r="K301" s="86" t="s">
        <v>5944</v>
      </c>
      <c r="L301" s="86" t="s">
        <v>5944</v>
      </c>
      <c r="M301" s="86" t="s">
        <v>5944</v>
      </c>
      <c r="N301" s="86" t="s">
        <v>5944</v>
      </c>
      <c r="O301"/>
    </row>
    <row r="302" spans="1:15" ht="16">
      <c r="A302" s="3" t="s">
        <v>3326</v>
      </c>
      <c r="B302" s="3"/>
      <c r="C302" s="112"/>
      <c r="D302" s="45" t="s">
        <v>2000</v>
      </c>
      <c r="E302" s="86" t="s">
        <v>5944</v>
      </c>
      <c r="F302" s="86" t="s">
        <v>5944</v>
      </c>
      <c r="G302" s="86" t="s">
        <v>5944</v>
      </c>
      <c r="H302" s="86" t="s">
        <v>5944</v>
      </c>
      <c r="I302" s="86" t="s">
        <v>5944</v>
      </c>
      <c r="J302" s="86" t="s">
        <v>5944</v>
      </c>
      <c r="K302" s="86" t="s">
        <v>5944</v>
      </c>
      <c r="L302" s="86" t="s">
        <v>5944</v>
      </c>
      <c r="M302" s="86" t="s">
        <v>5944</v>
      </c>
      <c r="N302" s="86" t="s">
        <v>5944</v>
      </c>
      <c r="O302"/>
    </row>
    <row r="303" spans="1:15" ht="16">
      <c r="A303" s="3" t="s">
        <v>3327</v>
      </c>
      <c r="B303" s="3"/>
      <c r="C303" s="112"/>
      <c r="D303" s="45" t="s">
        <v>2001</v>
      </c>
      <c r="E303" s="86" t="s">
        <v>5944</v>
      </c>
      <c r="F303" s="86" t="s">
        <v>5944</v>
      </c>
      <c r="G303" s="86" t="s">
        <v>5944</v>
      </c>
      <c r="H303" s="86" t="s">
        <v>5944</v>
      </c>
      <c r="I303" s="86" t="s">
        <v>5944</v>
      </c>
      <c r="J303" s="86" t="s">
        <v>5944</v>
      </c>
      <c r="K303" s="86" t="s">
        <v>5944</v>
      </c>
      <c r="L303" s="86" t="s">
        <v>5944</v>
      </c>
      <c r="M303" s="86" t="s">
        <v>5944</v>
      </c>
      <c r="N303" s="86" t="s">
        <v>5944</v>
      </c>
      <c r="O303"/>
    </row>
    <row r="304" spans="1:15" ht="16">
      <c r="A304" s="3" t="s">
        <v>3328</v>
      </c>
      <c r="B304" s="3"/>
      <c r="C304" s="112"/>
      <c r="D304" s="45" t="s">
        <v>2002</v>
      </c>
      <c r="E304" s="86" t="s">
        <v>5944</v>
      </c>
      <c r="F304" s="86" t="s">
        <v>5944</v>
      </c>
      <c r="G304" s="86" t="s">
        <v>5944</v>
      </c>
      <c r="H304" s="86" t="s">
        <v>5944</v>
      </c>
      <c r="I304" s="86" t="s">
        <v>5944</v>
      </c>
      <c r="J304" s="86" t="s">
        <v>5944</v>
      </c>
      <c r="K304" s="86" t="s">
        <v>5944</v>
      </c>
      <c r="L304" s="86" t="s">
        <v>5944</v>
      </c>
      <c r="M304" s="86" t="s">
        <v>5944</v>
      </c>
      <c r="N304" s="86" t="s">
        <v>5944</v>
      </c>
      <c r="O304"/>
    </row>
    <row r="305" spans="1:15" ht="16">
      <c r="A305" s="3" t="s">
        <v>3329</v>
      </c>
      <c r="B305" s="3"/>
      <c r="C305" s="112"/>
      <c r="D305" s="45" t="s">
        <v>2003</v>
      </c>
      <c r="E305" s="86" t="s">
        <v>5944</v>
      </c>
      <c r="F305" s="86" t="s">
        <v>5944</v>
      </c>
      <c r="G305" s="86" t="s">
        <v>5944</v>
      </c>
      <c r="H305" s="86" t="s">
        <v>5944</v>
      </c>
      <c r="I305" s="86" t="s">
        <v>5944</v>
      </c>
      <c r="J305" s="86" t="s">
        <v>5944</v>
      </c>
      <c r="K305" s="86" t="s">
        <v>5944</v>
      </c>
      <c r="L305" s="86" t="s">
        <v>5944</v>
      </c>
      <c r="M305" s="86" t="s">
        <v>5944</v>
      </c>
      <c r="N305" s="86" t="s">
        <v>5944</v>
      </c>
      <c r="O305"/>
    </row>
    <row r="306" spans="1:15" ht="16">
      <c r="A306" s="3" t="s">
        <v>3330</v>
      </c>
      <c r="B306" s="3"/>
      <c r="C306" s="112"/>
      <c r="D306" s="45" t="s">
        <v>2004</v>
      </c>
      <c r="E306" s="86" t="s">
        <v>5944</v>
      </c>
      <c r="F306" s="86" t="s">
        <v>5944</v>
      </c>
      <c r="G306" s="86" t="s">
        <v>5944</v>
      </c>
      <c r="H306" s="86" t="s">
        <v>5944</v>
      </c>
      <c r="I306" s="86" t="s">
        <v>5944</v>
      </c>
      <c r="J306" s="86" t="s">
        <v>5944</v>
      </c>
      <c r="K306" s="86" t="s">
        <v>5944</v>
      </c>
      <c r="L306" s="86" t="s">
        <v>5944</v>
      </c>
      <c r="M306" s="86" t="s">
        <v>5944</v>
      </c>
      <c r="N306" s="86" t="s">
        <v>5944</v>
      </c>
      <c r="O306"/>
    </row>
    <row r="307" spans="1:15" ht="16">
      <c r="A307" s="3" t="s">
        <v>3331</v>
      </c>
      <c r="B307" s="3"/>
      <c r="C307" s="112"/>
      <c r="D307" s="45" t="s">
        <v>2005</v>
      </c>
      <c r="E307" s="86" t="s">
        <v>5944</v>
      </c>
      <c r="F307" s="86" t="s">
        <v>5944</v>
      </c>
      <c r="G307" s="86" t="s">
        <v>5944</v>
      </c>
      <c r="H307" s="86" t="s">
        <v>5944</v>
      </c>
      <c r="I307" s="86" t="s">
        <v>5944</v>
      </c>
      <c r="J307" s="86" t="s">
        <v>5944</v>
      </c>
      <c r="K307" s="86" t="s">
        <v>5944</v>
      </c>
      <c r="L307" s="86" t="s">
        <v>5944</v>
      </c>
      <c r="M307" s="86" t="s">
        <v>5944</v>
      </c>
      <c r="N307" s="86" t="s">
        <v>5944</v>
      </c>
      <c r="O307"/>
    </row>
    <row r="308" spans="1:15" ht="16">
      <c r="A308" s="3" t="s">
        <v>3332</v>
      </c>
      <c r="B308" s="3"/>
      <c r="C308" s="112"/>
      <c r="D308" s="45" t="s">
        <v>2006</v>
      </c>
      <c r="E308" s="86" t="s">
        <v>5944</v>
      </c>
      <c r="F308" s="86" t="s">
        <v>5944</v>
      </c>
      <c r="G308" s="86" t="s">
        <v>5944</v>
      </c>
      <c r="H308" s="86" t="s">
        <v>5944</v>
      </c>
      <c r="I308" s="86" t="s">
        <v>5944</v>
      </c>
      <c r="J308" s="86" t="s">
        <v>5944</v>
      </c>
      <c r="K308" s="86" t="s">
        <v>5944</v>
      </c>
      <c r="L308" s="86" t="s">
        <v>5944</v>
      </c>
      <c r="M308" s="86" t="s">
        <v>5944</v>
      </c>
      <c r="N308" s="86" t="s">
        <v>5944</v>
      </c>
      <c r="O308"/>
    </row>
    <row r="309" spans="1:15" ht="16">
      <c r="A309" s="3" t="s">
        <v>3333</v>
      </c>
      <c r="B309" s="3"/>
      <c r="C309" s="112"/>
      <c r="D309" s="45" t="s">
        <v>2007</v>
      </c>
      <c r="E309" s="86" t="s">
        <v>5944</v>
      </c>
      <c r="F309" s="86" t="s">
        <v>5944</v>
      </c>
      <c r="G309" s="86" t="s">
        <v>5944</v>
      </c>
      <c r="H309" s="86" t="s">
        <v>5944</v>
      </c>
      <c r="I309" s="86" t="s">
        <v>5944</v>
      </c>
      <c r="J309" s="86" t="s">
        <v>5944</v>
      </c>
      <c r="K309" s="86" t="s">
        <v>5944</v>
      </c>
      <c r="L309" s="86" t="s">
        <v>5944</v>
      </c>
      <c r="M309" s="86" t="s">
        <v>5944</v>
      </c>
      <c r="N309" s="86" t="s">
        <v>5944</v>
      </c>
      <c r="O309"/>
    </row>
    <row r="310" spans="1:15" ht="16">
      <c r="A310" s="3" t="s">
        <v>3334</v>
      </c>
      <c r="B310" s="3"/>
      <c r="C310" s="112"/>
      <c r="D310" s="45" t="s">
        <v>2008</v>
      </c>
      <c r="E310" s="86" t="s">
        <v>5944</v>
      </c>
      <c r="F310" s="86" t="s">
        <v>5944</v>
      </c>
      <c r="G310" s="86" t="s">
        <v>5944</v>
      </c>
      <c r="H310" s="86" t="s">
        <v>5944</v>
      </c>
      <c r="I310" s="86" t="s">
        <v>5944</v>
      </c>
      <c r="J310" s="86" t="s">
        <v>5944</v>
      </c>
      <c r="K310" s="86" t="s">
        <v>5944</v>
      </c>
      <c r="L310" s="86" t="s">
        <v>5944</v>
      </c>
      <c r="M310" s="86" t="s">
        <v>5944</v>
      </c>
      <c r="N310" s="86" t="s">
        <v>5944</v>
      </c>
      <c r="O310"/>
    </row>
    <row r="311" spans="1:15" ht="16">
      <c r="A311" s="3" t="s">
        <v>761</v>
      </c>
      <c r="B311" s="3"/>
      <c r="C311" s="112"/>
      <c r="D311" s="45" t="s">
        <v>1333</v>
      </c>
      <c r="E311" s="86"/>
      <c r="F311" s="86"/>
      <c r="G311" s="86"/>
      <c r="H311" s="86"/>
      <c r="I311" s="86"/>
      <c r="J311" s="86"/>
      <c r="K311" s="86"/>
      <c r="L311" s="86"/>
      <c r="M311" s="86"/>
      <c r="N311" s="86"/>
      <c r="O311"/>
    </row>
    <row r="312" spans="1:15" ht="42">
      <c r="A312" s="3" t="s">
        <v>3335</v>
      </c>
      <c r="B312" s="3" t="s">
        <v>6857</v>
      </c>
      <c r="C312" s="3" t="s">
        <v>1757</v>
      </c>
      <c r="D312" s="45" t="s">
        <v>2009</v>
      </c>
      <c r="E312" s="86" t="s">
        <v>5944</v>
      </c>
      <c r="F312" s="86" t="s">
        <v>5944</v>
      </c>
      <c r="G312" s="86" t="s">
        <v>5944</v>
      </c>
      <c r="H312" s="86" t="s">
        <v>5944</v>
      </c>
      <c r="I312" s="86" t="s">
        <v>5944</v>
      </c>
      <c r="J312" s="86" t="s">
        <v>5944</v>
      </c>
      <c r="K312" s="86" t="s">
        <v>5944</v>
      </c>
      <c r="L312" s="86" t="s">
        <v>5944</v>
      </c>
      <c r="M312" s="86" t="s">
        <v>5944</v>
      </c>
      <c r="N312" s="86" t="s">
        <v>5944</v>
      </c>
      <c r="O312"/>
    </row>
    <row r="313" spans="1:15" ht="16">
      <c r="A313" s="3" t="s">
        <v>3336</v>
      </c>
      <c r="B313" s="3"/>
      <c r="C313" s="3"/>
      <c r="D313" s="45" t="s">
        <v>2010</v>
      </c>
      <c r="E313" s="86" t="s">
        <v>5944</v>
      </c>
      <c r="F313" s="86" t="s">
        <v>5944</v>
      </c>
      <c r="G313" s="86" t="s">
        <v>5944</v>
      </c>
      <c r="H313" s="86" t="s">
        <v>5944</v>
      </c>
      <c r="I313" s="86" t="s">
        <v>5944</v>
      </c>
      <c r="J313" s="86" t="s">
        <v>5944</v>
      </c>
      <c r="K313" s="86" t="s">
        <v>5944</v>
      </c>
      <c r="L313" s="86" t="s">
        <v>5944</v>
      </c>
      <c r="M313" s="86" t="s">
        <v>5944</v>
      </c>
      <c r="N313" s="86" t="s">
        <v>5944</v>
      </c>
      <c r="O313"/>
    </row>
    <row r="314" spans="1:15" ht="98">
      <c r="A314" s="3" t="s">
        <v>762</v>
      </c>
      <c r="B314" s="3" t="s">
        <v>6371</v>
      </c>
      <c r="C314" s="3" t="s">
        <v>727</v>
      </c>
      <c r="D314" s="45" t="s">
        <v>2012</v>
      </c>
      <c r="E314" s="117">
        <v>53</v>
      </c>
      <c r="F314" s="117">
        <v>1.113</v>
      </c>
      <c r="G314" s="117">
        <v>0.42299999999999999</v>
      </c>
      <c r="H314" s="117">
        <v>1</v>
      </c>
      <c r="I314" s="117">
        <v>3</v>
      </c>
      <c r="J314" s="117">
        <v>1</v>
      </c>
      <c r="K314" s="117">
        <v>1</v>
      </c>
      <c r="L314" s="117">
        <v>1</v>
      </c>
      <c r="M314" s="117">
        <v>1</v>
      </c>
      <c r="N314" s="117">
        <v>1</v>
      </c>
      <c r="O314"/>
    </row>
    <row r="315" spans="1:15" ht="210">
      <c r="A315" s="3" t="s">
        <v>763</v>
      </c>
      <c r="B315" s="3" t="s">
        <v>6372</v>
      </c>
      <c r="C315" s="3" t="s">
        <v>1758</v>
      </c>
      <c r="D315" s="45" t="s">
        <v>6869</v>
      </c>
      <c r="E315" s="117">
        <v>53</v>
      </c>
      <c r="F315" s="117">
        <v>3.66</v>
      </c>
      <c r="G315" s="117">
        <v>3.113</v>
      </c>
      <c r="H315" s="117">
        <v>1</v>
      </c>
      <c r="I315" s="117">
        <v>12</v>
      </c>
      <c r="J315" s="117">
        <v>2</v>
      </c>
      <c r="K315" s="117">
        <v>2</v>
      </c>
      <c r="L315" s="117">
        <v>2</v>
      </c>
      <c r="M315" s="117">
        <v>4</v>
      </c>
      <c r="N315" s="117">
        <v>10</v>
      </c>
      <c r="O315"/>
    </row>
    <row r="316" spans="1:15" ht="16">
      <c r="A316" s="3" t="s">
        <v>764</v>
      </c>
      <c r="B316" s="3"/>
      <c r="C316" s="3"/>
      <c r="D316" s="45" t="s">
        <v>1333</v>
      </c>
      <c r="E316" s="86"/>
      <c r="F316" s="86"/>
      <c r="G316" s="86"/>
      <c r="H316" s="86"/>
      <c r="I316" s="86"/>
      <c r="J316" s="86"/>
      <c r="K316" s="86"/>
      <c r="L316" s="86"/>
      <c r="M316" s="86"/>
      <c r="N316" s="86"/>
      <c r="O316"/>
    </row>
    <row r="317" spans="1:15" ht="42">
      <c r="A317" s="3" t="s">
        <v>765</v>
      </c>
      <c r="B317" s="3" t="s">
        <v>6373</v>
      </c>
      <c r="C317" s="3" t="s">
        <v>728</v>
      </c>
      <c r="D317" s="45" t="s">
        <v>2015</v>
      </c>
      <c r="E317" s="117">
        <v>53</v>
      </c>
      <c r="F317" s="117">
        <v>1</v>
      </c>
      <c r="G317" s="117">
        <v>0</v>
      </c>
      <c r="H317" s="117">
        <v>1</v>
      </c>
      <c r="I317" s="117">
        <v>1</v>
      </c>
      <c r="J317" s="117">
        <v>1</v>
      </c>
      <c r="K317" s="117">
        <v>1</v>
      </c>
      <c r="L317" s="117">
        <v>1</v>
      </c>
      <c r="M317" s="117">
        <v>1</v>
      </c>
      <c r="N317" s="117">
        <v>1</v>
      </c>
      <c r="O317"/>
    </row>
    <row r="318" spans="1:15" ht="16">
      <c r="A318" s="3" t="s">
        <v>766</v>
      </c>
      <c r="B318" s="3"/>
      <c r="C318" s="3"/>
      <c r="D318" s="45" t="s">
        <v>2016</v>
      </c>
      <c r="E318" s="117">
        <v>52</v>
      </c>
      <c r="F318" s="117">
        <v>1.115</v>
      </c>
      <c r="G318" s="117">
        <v>1.367</v>
      </c>
      <c r="H318" s="117">
        <v>0</v>
      </c>
      <c r="I318" s="117">
        <v>5</v>
      </c>
      <c r="J318" s="117">
        <v>0</v>
      </c>
      <c r="K318" s="117">
        <v>0</v>
      </c>
      <c r="L318" s="117">
        <v>0</v>
      </c>
      <c r="M318" s="117">
        <v>2</v>
      </c>
      <c r="N318" s="117">
        <v>3</v>
      </c>
      <c r="O318"/>
    </row>
    <row r="319" spans="1:15" ht="56">
      <c r="A319" s="3" t="s">
        <v>729</v>
      </c>
      <c r="B319" s="3" t="s">
        <v>730</v>
      </c>
      <c r="C319" s="3" t="s">
        <v>5189</v>
      </c>
      <c r="D319" s="45" t="s">
        <v>6299</v>
      </c>
      <c r="E319" s="117">
        <v>53</v>
      </c>
      <c r="F319" s="117">
        <v>1</v>
      </c>
      <c r="G319" s="117">
        <v>0</v>
      </c>
      <c r="H319" s="117">
        <v>1</v>
      </c>
      <c r="I319" s="117">
        <v>1</v>
      </c>
      <c r="J319" s="117">
        <v>1</v>
      </c>
      <c r="K319" s="117">
        <v>1</v>
      </c>
      <c r="L319" s="117">
        <v>1</v>
      </c>
      <c r="M319" s="117">
        <v>1</v>
      </c>
      <c r="N319" s="117">
        <v>1</v>
      </c>
      <c r="O319"/>
    </row>
    <row r="320" spans="1:15" ht="70">
      <c r="A320" s="3" t="s">
        <v>767</v>
      </c>
      <c r="B320" s="3" t="s">
        <v>6374</v>
      </c>
      <c r="C320" s="112" t="s">
        <v>5190</v>
      </c>
      <c r="D320" s="45" t="s">
        <v>712</v>
      </c>
      <c r="E320" s="117">
        <v>16</v>
      </c>
      <c r="F320" s="117">
        <v>1.125</v>
      </c>
      <c r="G320" s="117">
        <v>0.5</v>
      </c>
      <c r="H320" s="117">
        <v>1</v>
      </c>
      <c r="I320" s="117">
        <v>3</v>
      </c>
      <c r="J320" s="117">
        <v>1</v>
      </c>
      <c r="K320" s="117">
        <v>1</v>
      </c>
      <c r="L320" s="117">
        <v>1</v>
      </c>
      <c r="M320" s="117">
        <v>1</v>
      </c>
      <c r="N320" s="117">
        <v>1</v>
      </c>
      <c r="O320"/>
    </row>
    <row r="321" spans="1:15" ht="16">
      <c r="A321" s="3" t="s">
        <v>6375</v>
      </c>
      <c r="B321" s="3"/>
      <c r="C321" s="112"/>
      <c r="D321" s="45" t="s">
        <v>713</v>
      </c>
      <c r="E321" s="86" t="s">
        <v>5944</v>
      </c>
      <c r="F321" s="86" t="s">
        <v>5944</v>
      </c>
      <c r="G321" s="86" t="s">
        <v>5944</v>
      </c>
      <c r="H321" s="86" t="s">
        <v>5944</v>
      </c>
      <c r="I321" s="86" t="s">
        <v>5944</v>
      </c>
      <c r="J321" s="86" t="s">
        <v>5944</v>
      </c>
      <c r="K321" s="86" t="s">
        <v>5944</v>
      </c>
      <c r="L321" s="86" t="s">
        <v>5944</v>
      </c>
      <c r="M321" s="86" t="s">
        <v>5944</v>
      </c>
      <c r="N321" s="86" t="s">
        <v>5944</v>
      </c>
      <c r="O321"/>
    </row>
    <row r="322" spans="1:15" ht="16">
      <c r="A322" s="3" t="s">
        <v>3337</v>
      </c>
      <c r="B322" s="3"/>
      <c r="C322" s="112"/>
      <c r="D322" s="45" t="s">
        <v>714</v>
      </c>
      <c r="E322" s="86" t="s">
        <v>5944</v>
      </c>
      <c r="F322" s="86" t="s">
        <v>5944</v>
      </c>
      <c r="G322" s="86" t="s">
        <v>5944</v>
      </c>
      <c r="H322" s="86" t="s">
        <v>5944</v>
      </c>
      <c r="I322" s="86" t="s">
        <v>5944</v>
      </c>
      <c r="J322" s="86" t="s">
        <v>5944</v>
      </c>
      <c r="K322" s="86" t="s">
        <v>5944</v>
      </c>
      <c r="L322" s="86" t="s">
        <v>5944</v>
      </c>
      <c r="M322" s="86" t="s">
        <v>5944</v>
      </c>
      <c r="N322" s="86" t="s">
        <v>5944</v>
      </c>
      <c r="O322"/>
    </row>
    <row r="323" spans="1:15" ht="16">
      <c r="A323" s="3" t="s">
        <v>768</v>
      </c>
      <c r="B323" s="3"/>
      <c r="C323" s="112"/>
      <c r="D323" s="45" t="s">
        <v>1333</v>
      </c>
      <c r="E323" s="86"/>
      <c r="F323" s="86"/>
      <c r="G323" s="86"/>
      <c r="H323" s="86"/>
      <c r="I323" s="86"/>
      <c r="J323" s="86"/>
      <c r="K323" s="86"/>
      <c r="L323" s="86"/>
      <c r="M323" s="86"/>
      <c r="N323" s="86"/>
      <c r="O323"/>
    </row>
    <row r="324" spans="1:15" ht="84">
      <c r="A324" s="3" t="s">
        <v>769</v>
      </c>
      <c r="B324" s="3" t="s">
        <v>6376</v>
      </c>
      <c r="C324" s="112" t="s">
        <v>5191</v>
      </c>
      <c r="D324" s="45" t="s">
        <v>6570</v>
      </c>
      <c r="E324" s="117">
        <v>16</v>
      </c>
      <c r="F324" s="117">
        <v>1</v>
      </c>
      <c r="G324" s="117">
        <v>0</v>
      </c>
      <c r="H324" s="117">
        <v>1</v>
      </c>
      <c r="I324" s="117">
        <v>1</v>
      </c>
      <c r="J324" s="117">
        <v>1</v>
      </c>
      <c r="K324" s="117">
        <v>1</v>
      </c>
      <c r="L324" s="117">
        <v>1</v>
      </c>
      <c r="M324" s="117">
        <v>1</v>
      </c>
      <c r="N324" s="117">
        <v>1</v>
      </c>
      <c r="O324"/>
    </row>
    <row r="325" spans="1:15" ht="16">
      <c r="A325" s="3" t="s">
        <v>3338</v>
      </c>
      <c r="B325" s="3"/>
      <c r="C325" s="112"/>
      <c r="D325" s="45" t="s">
        <v>6571</v>
      </c>
      <c r="E325" s="86" t="s">
        <v>5944</v>
      </c>
      <c r="F325" s="86" t="s">
        <v>5944</v>
      </c>
      <c r="G325" s="86" t="s">
        <v>5944</v>
      </c>
      <c r="H325" s="86" t="s">
        <v>5944</v>
      </c>
      <c r="I325" s="86" t="s">
        <v>5944</v>
      </c>
      <c r="J325" s="86" t="s">
        <v>5944</v>
      </c>
      <c r="K325" s="86" t="s">
        <v>5944</v>
      </c>
      <c r="L325" s="86" t="s">
        <v>5944</v>
      </c>
      <c r="M325" s="86" t="s">
        <v>5944</v>
      </c>
      <c r="N325" s="86" t="s">
        <v>5944</v>
      </c>
      <c r="O325"/>
    </row>
    <row r="326" spans="1:15" ht="16">
      <c r="A326" s="3" t="s">
        <v>3339</v>
      </c>
      <c r="B326" s="3"/>
      <c r="C326" s="112"/>
      <c r="D326" s="45" t="s">
        <v>6296</v>
      </c>
      <c r="E326" s="86" t="s">
        <v>5944</v>
      </c>
      <c r="F326" s="86" t="s">
        <v>5944</v>
      </c>
      <c r="G326" s="86" t="s">
        <v>5944</v>
      </c>
      <c r="H326" s="86" t="s">
        <v>5944</v>
      </c>
      <c r="I326" s="86" t="s">
        <v>5944</v>
      </c>
      <c r="J326" s="86" t="s">
        <v>5944</v>
      </c>
      <c r="K326" s="86" t="s">
        <v>5944</v>
      </c>
      <c r="L326" s="86" t="s">
        <v>5944</v>
      </c>
      <c r="M326" s="86" t="s">
        <v>5944</v>
      </c>
      <c r="N326" s="86" t="s">
        <v>5944</v>
      </c>
      <c r="O326"/>
    </row>
    <row r="327" spans="1:15" ht="16">
      <c r="A327" s="3" t="s">
        <v>3340</v>
      </c>
      <c r="B327" s="3"/>
      <c r="C327" s="112"/>
      <c r="D327" s="45" t="s">
        <v>6297</v>
      </c>
      <c r="E327" s="86" t="s">
        <v>5944</v>
      </c>
      <c r="F327" s="86" t="s">
        <v>5944</v>
      </c>
      <c r="G327" s="86" t="s">
        <v>5944</v>
      </c>
      <c r="H327" s="86" t="s">
        <v>5944</v>
      </c>
      <c r="I327" s="86" t="s">
        <v>5944</v>
      </c>
      <c r="J327" s="86" t="s">
        <v>5944</v>
      </c>
      <c r="K327" s="86" t="s">
        <v>5944</v>
      </c>
      <c r="L327" s="86" t="s">
        <v>5944</v>
      </c>
      <c r="M327" s="86" t="s">
        <v>5944</v>
      </c>
      <c r="N327" s="86" t="s">
        <v>5944</v>
      </c>
      <c r="O327"/>
    </row>
    <row r="328" spans="1:15" ht="16">
      <c r="A328" s="3" t="s">
        <v>3341</v>
      </c>
      <c r="B328" s="3"/>
      <c r="C328" s="112"/>
      <c r="D328" s="45" t="s">
        <v>6298</v>
      </c>
      <c r="E328" s="86" t="s">
        <v>5944</v>
      </c>
      <c r="F328" s="86" t="s">
        <v>5944</v>
      </c>
      <c r="G328" s="86" t="s">
        <v>5944</v>
      </c>
      <c r="H328" s="86" t="s">
        <v>5944</v>
      </c>
      <c r="I328" s="86" t="s">
        <v>5944</v>
      </c>
      <c r="J328" s="86" t="s">
        <v>5944</v>
      </c>
      <c r="K328" s="86" t="s">
        <v>5944</v>
      </c>
      <c r="L328" s="86" t="s">
        <v>5944</v>
      </c>
      <c r="M328" s="86" t="s">
        <v>5944</v>
      </c>
      <c r="N328" s="86" t="s">
        <v>5944</v>
      </c>
      <c r="O328"/>
    </row>
    <row r="329" spans="1:15" ht="16">
      <c r="A329" s="3" t="s">
        <v>770</v>
      </c>
      <c r="B329" s="3"/>
      <c r="C329" s="112"/>
      <c r="D329" s="45" t="s">
        <v>1333</v>
      </c>
      <c r="E329" s="86"/>
      <c r="F329" s="86"/>
      <c r="G329" s="86"/>
      <c r="H329" s="86"/>
      <c r="I329" s="86"/>
      <c r="J329" s="86"/>
      <c r="K329" s="86"/>
      <c r="L329" s="86"/>
      <c r="M329" s="86"/>
      <c r="N329" s="86"/>
      <c r="O329"/>
    </row>
    <row r="330" spans="1:15" ht="84">
      <c r="A330" s="3" t="s">
        <v>771</v>
      </c>
      <c r="B330" s="3" t="s">
        <v>6377</v>
      </c>
      <c r="C330" s="112" t="s">
        <v>5192</v>
      </c>
      <c r="D330" s="45" t="s">
        <v>1996</v>
      </c>
      <c r="E330" s="117">
        <v>16</v>
      </c>
      <c r="F330" s="117">
        <v>1.625</v>
      </c>
      <c r="G330" s="117">
        <v>1.6279999999999999</v>
      </c>
      <c r="H330" s="117">
        <v>1</v>
      </c>
      <c r="I330" s="117">
        <v>7</v>
      </c>
      <c r="J330" s="117">
        <v>1</v>
      </c>
      <c r="K330" s="117">
        <v>1</v>
      </c>
      <c r="L330" s="117">
        <v>1</v>
      </c>
      <c r="M330" s="117">
        <v>1</v>
      </c>
      <c r="N330" s="117">
        <v>4</v>
      </c>
      <c r="O330"/>
    </row>
    <row r="331" spans="1:15" ht="16">
      <c r="A331" s="3" t="s">
        <v>3342</v>
      </c>
      <c r="B331" s="3"/>
      <c r="C331" s="112"/>
      <c r="D331" s="45" t="s">
        <v>1997</v>
      </c>
      <c r="E331" s="86" t="s">
        <v>5944</v>
      </c>
      <c r="F331" s="86" t="s">
        <v>5944</v>
      </c>
      <c r="G331" s="86" t="s">
        <v>5944</v>
      </c>
      <c r="H331" s="86" t="s">
        <v>5944</v>
      </c>
      <c r="I331" s="86" t="s">
        <v>5944</v>
      </c>
      <c r="J331" s="86" t="s">
        <v>5944</v>
      </c>
      <c r="K331" s="86" t="s">
        <v>5944</v>
      </c>
      <c r="L331" s="86" t="s">
        <v>5944</v>
      </c>
      <c r="M331" s="86" t="s">
        <v>5944</v>
      </c>
      <c r="N331" s="86" t="s">
        <v>5944</v>
      </c>
      <c r="O331"/>
    </row>
    <row r="332" spans="1:15" ht="16">
      <c r="A332" s="3" t="s">
        <v>3343</v>
      </c>
      <c r="B332" s="3"/>
      <c r="C332" s="112"/>
      <c r="D332" s="45" t="s">
        <v>1998</v>
      </c>
      <c r="E332" s="86" t="s">
        <v>5944</v>
      </c>
      <c r="F332" s="86" t="s">
        <v>5944</v>
      </c>
      <c r="G332" s="86" t="s">
        <v>5944</v>
      </c>
      <c r="H332" s="86" t="s">
        <v>5944</v>
      </c>
      <c r="I332" s="86" t="s">
        <v>5944</v>
      </c>
      <c r="J332" s="86" t="s">
        <v>5944</v>
      </c>
      <c r="K332" s="86" t="s">
        <v>5944</v>
      </c>
      <c r="L332" s="86" t="s">
        <v>5944</v>
      </c>
      <c r="M332" s="86" t="s">
        <v>5944</v>
      </c>
      <c r="N332" s="86" t="s">
        <v>5944</v>
      </c>
      <c r="O332"/>
    </row>
    <row r="333" spans="1:15" ht="16">
      <c r="A333" s="3" t="s">
        <v>3344</v>
      </c>
      <c r="B333" s="3"/>
      <c r="C333" s="112"/>
      <c r="D333" s="45" t="s">
        <v>1999</v>
      </c>
      <c r="E333" s="86" t="s">
        <v>5944</v>
      </c>
      <c r="F333" s="86" t="s">
        <v>5944</v>
      </c>
      <c r="G333" s="86" t="s">
        <v>5944</v>
      </c>
      <c r="H333" s="86" t="s">
        <v>5944</v>
      </c>
      <c r="I333" s="86" t="s">
        <v>5944</v>
      </c>
      <c r="J333" s="86" t="s">
        <v>5944</v>
      </c>
      <c r="K333" s="86" t="s">
        <v>5944</v>
      </c>
      <c r="L333" s="86" t="s">
        <v>5944</v>
      </c>
      <c r="M333" s="86" t="s">
        <v>5944</v>
      </c>
      <c r="N333" s="86" t="s">
        <v>5944</v>
      </c>
      <c r="O333"/>
    </row>
    <row r="334" spans="1:15" ht="16">
      <c r="A334" s="3" t="s">
        <v>3345</v>
      </c>
      <c r="B334" s="3"/>
      <c r="C334" s="112"/>
      <c r="D334" s="45" t="s">
        <v>2000</v>
      </c>
      <c r="E334" s="86" t="s">
        <v>5944</v>
      </c>
      <c r="F334" s="86" t="s">
        <v>5944</v>
      </c>
      <c r="G334" s="86" t="s">
        <v>5944</v>
      </c>
      <c r="H334" s="86" t="s">
        <v>5944</v>
      </c>
      <c r="I334" s="86" t="s">
        <v>5944</v>
      </c>
      <c r="J334" s="86" t="s">
        <v>5944</v>
      </c>
      <c r="K334" s="86" t="s">
        <v>5944</v>
      </c>
      <c r="L334" s="86" t="s">
        <v>5944</v>
      </c>
      <c r="M334" s="86" t="s">
        <v>5944</v>
      </c>
      <c r="N334" s="86" t="s">
        <v>5944</v>
      </c>
      <c r="O334"/>
    </row>
    <row r="335" spans="1:15" ht="16">
      <c r="A335" s="3" t="s">
        <v>3346</v>
      </c>
      <c r="B335" s="3"/>
      <c r="C335" s="112"/>
      <c r="D335" s="45" t="s">
        <v>2001</v>
      </c>
      <c r="E335" s="86" t="s">
        <v>5944</v>
      </c>
      <c r="F335" s="86" t="s">
        <v>5944</v>
      </c>
      <c r="G335" s="86" t="s">
        <v>5944</v>
      </c>
      <c r="H335" s="86" t="s">
        <v>5944</v>
      </c>
      <c r="I335" s="86" t="s">
        <v>5944</v>
      </c>
      <c r="J335" s="86" t="s">
        <v>5944</v>
      </c>
      <c r="K335" s="86" t="s">
        <v>5944</v>
      </c>
      <c r="L335" s="86" t="s">
        <v>5944</v>
      </c>
      <c r="M335" s="86" t="s">
        <v>5944</v>
      </c>
      <c r="N335" s="86" t="s">
        <v>5944</v>
      </c>
      <c r="O335"/>
    </row>
    <row r="336" spans="1:15" ht="16">
      <c r="A336" s="3" t="s">
        <v>3347</v>
      </c>
      <c r="B336" s="3"/>
      <c r="C336" s="112"/>
      <c r="D336" s="45" t="s">
        <v>2002</v>
      </c>
      <c r="E336" s="86" t="s">
        <v>5944</v>
      </c>
      <c r="F336" s="86" t="s">
        <v>5944</v>
      </c>
      <c r="G336" s="86" t="s">
        <v>5944</v>
      </c>
      <c r="H336" s="86" t="s">
        <v>5944</v>
      </c>
      <c r="I336" s="86" t="s">
        <v>5944</v>
      </c>
      <c r="J336" s="86" t="s">
        <v>5944</v>
      </c>
      <c r="K336" s="86" t="s">
        <v>5944</v>
      </c>
      <c r="L336" s="86" t="s">
        <v>5944</v>
      </c>
      <c r="M336" s="86" t="s">
        <v>5944</v>
      </c>
      <c r="N336" s="86" t="s">
        <v>5944</v>
      </c>
      <c r="O336"/>
    </row>
    <row r="337" spans="1:15" ht="16">
      <c r="A337" s="3" t="s">
        <v>6378</v>
      </c>
      <c r="B337" s="3"/>
      <c r="C337" s="112"/>
      <c r="D337" s="45" t="s">
        <v>2003</v>
      </c>
      <c r="E337" s="86" t="s">
        <v>5944</v>
      </c>
      <c r="F337" s="86" t="s">
        <v>5944</v>
      </c>
      <c r="G337" s="86" t="s">
        <v>5944</v>
      </c>
      <c r="H337" s="86" t="s">
        <v>5944</v>
      </c>
      <c r="I337" s="86" t="s">
        <v>5944</v>
      </c>
      <c r="J337" s="86" t="s">
        <v>5944</v>
      </c>
      <c r="K337" s="86" t="s">
        <v>5944</v>
      </c>
      <c r="L337" s="86" t="s">
        <v>5944</v>
      </c>
      <c r="M337" s="86" t="s">
        <v>5944</v>
      </c>
      <c r="N337" s="86" t="s">
        <v>5944</v>
      </c>
      <c r="O337"/>
    </row>
    <row r="338" spans="1:15" ht="16">
      <c r="A338" s="3" t="s">
        <v>6379</v>
      </c>
      <c r="B338" s="3"/>
      <c r="C338" s="112"/>
      <c r="D338" s="45" t="s">
        <v>2004</v>
      </c>
      <c r="E338" s="86" t="s">
        <v>5944</v>
      </c>
      <c r="F338" s="86" t="s">
        <v>5944</v>
      </c>
      <c r="G338" s="86" t="s">
        <v>5944</v>
      </c>
      <c r="H338" s="86" t="s">
        <v>5944</v>
      </c>
      <c r="I338" s="86" t="s">
        <v>5944</v>
      </c>
      <c r="J338" s="86" t="s">
        <v>5944</v>
      </c>
      <c r="K338" s="86" t="s">
        <v>5944</v>
      </c>
      <c r="L338" s="86" t="s">
        <v>5944</v>
      </c>
      <c r="M338" s="86" t="s">
        <v>5944</v>
      </c>
      <c r="N338" s="86" t="s">
        <v>5944</v>
      </c>
      <c r="O338"/>
    </row>
    <row r="339" spans="1:15" ht="16">
      <c r="A339" s="3" t="s">
        <v>3348</v>
      </c>
      <c r="B339" s="3"/>
      <c r="C339" s="112"/>
      <c r="D339" s="45" t="s">
        <v>2005</v>
      </c>
      <c r="E339" s="86" t="s">
        <v>5944</v>
      </c>
      <c r="F339" s="86" t="s">
        <v>5944</v>
      </c>
      <c r="G339" s="86" t="s">
        <v>5944</v>
      </c>
      <c r="H339" s="86" t="s">
        <v>5944</v>
      </c>
      <c r="I339" s="86" t="s">
        <v>5944</v>
      </c>
      <c r="J339" s="86" t="s">
        <v>5944</v>
      </c>
      <c r="K339" s="86" t="s">
        <v>5944</v>
      </c>
      <c r="L339" s="86" t="s">
        <v>5944</v>
      </c>
      <c r="M339" s="86" t="s">
        <v>5944</v>
      </c>
      <c r="N339" s="86" t="s">
        <v>5944</v>
      </c>
      <c r="O339"/>
    </row>
    <row r="340" spans="1:15" ht="16">
      <c r="A340" s="3" t="s">
        <v>3349</v>
      </c>
      <c r="B340" s="3"/>
      <c r="C340" s="112"/>
      <c r="D340" s="45" t="s">
        <v>2006</v>
      </c>
      <c r="E340" s="86" t="s">
        <v>5944</v>
      </c>
      <c r="F340" s="86" t="s">
        <v>5944</v>
      </c>
      <c r="G340" s="86" t="s">
        <v>5944</v>
      </c>
      <c r="H340" s="86" t="s">
        <v>5944</v>
      </c>
      <c r="I340" s="86" t="s">
        <v>5944</v>
      </c>
      <c r="J340" s="86" t="s">
        <v>5944</v>
      </c>
      <c r="K340" s="86" t="s">
        <v>5944</v>
      </c>
      <c r="L340" s="86" t="s">
        <v>5944</v>
      </c>
      <c r="M340" s="86" t="s">
        <v>5944</v>
      </c>
      <c r="N340" s="86" t="s">
        <v>5944</v>
      </c>
      <c r="O340"/>
    </row>
    <row r="341" spans="1:15" ht="16">
      <c r="A341" s="3" t="s">
        <v>3350</v>
      </c>
      <c r="B341" s="3"/>
      <c r="C341" s="112"/>
      <c r="D341" s="45" t="s">
        <v>2007</v>
      </c>
      <c r="E341" s="86" t="s">
        <v>5944</v>
      </c>
      <c r="F341" s="86" t="s">
        <v>5944</v>
      </c>
      <c r="G341" s="86" t="s">
        <v>5944</v>
      </c>
      <c r="H341" s="86" t="s">
        <v>5944</v>
      </c>
      <c r="I341" s="86" t="s">
        <v>5944</v>
      </c>
      <c r="J341" s="86" t="s">
        <v>5944</v>
      </c>
      <c r="K341" s="86" t="s">
        <v>5944</v>
      </c>
      <c r="L341" s="86" t="s">
        <v>5944</v>
      </c>
      <c r="M341" s="86" t="s">
        <v>5944</v>
      </c>
      <c r="N341" s="86" t="s">
        <v>5944</v>
      </c>
      <c r="O341"/>
    </row>
    <row r="342" spans="1:15" ht="16">
      <c r="A342" s="3" t="s">
        <v>3351</v>
      </c>
      <c r="B342" s="3"/>
      <c r="C342" s="112"/>
      <c r="D342" s="45" t="s">
        <v>2008</v>
      </c>
      <c r="E342" s="86" t="s">
        <v>5944</v>
      </c>
      <c r="F342" s="86" t="s">
        <v>5944</v>
      </c>
      <c r="G342" s="86" t="s">
        <v>5944</v>
      </c>
      <c r="H342" s="86" t="s">
        <v>5944</v>
      </c>
      <c r="I342" s="86" t="s">
        <v>5944</v>
      </c>
      <c r="J342" s="86" t="s">
        <v>5944</v>
      </c>
      <c r="K342" s="86" t="s">
        <v>5944</v>
      </c>
      <c r="L342" s="86" t="s">
        <v>5944</v>
      </c>
      <c r="M342" s="86" t="s">
        <v>5944</v>
      </c>
      <c r="N342" s="86" t="s">
        <v>5944</v>
      </c>
      <c r="O342"/>
    </row>
    <row r="343" spans="1:15" ht="16">
      <c r="A343" s="3" t="s">
        <v>772</v>
      </c>
      <c r="B343" s="3"/>
      <c r="C343" s="112"/>
      <c r="D343" s="45" t="s">
        <v>1333</v>
      </c>
      <c r="E343" s="86"/>
      <c r="F343" s="86"/>
      <c r="G343" s="86"/>
      <c r="H343" s="86"/>
      <c r="I343" s="86"/>
      <c r="J343" s="86"/>
      <c r="K343" s="86"/>
      <c r="L343" s="86"/>
      <c r="M343" s="86"/>
      <c r="N343" s="86"/>
      <c r="O343"/>
    </row>
    <row r="344" spans="1:15" ht="42">
      <c r="A344" s="3" t="s">
        <v>3352</v>
      </c>
      <c r="B344" s="3" t="s">
        <v>6858</v>
      </c>
      <c r="C344" s="3" t="s">
        <v>5193</v>
      </c>
      <c r="D344" s="45" t="s">
        <v>2009</v>
      </c>
      <c r="E344" s="86" t="s">
        <v>5944</v>
      </c>
      <c r="F344" s="86" t="s">
        <v>5944</v>
      </c>
      <c r="G344" s="86" t="s">
        <v>5944</v>
      </c>
      <c r="H344" s="86" t="s">
        <v>5944</v>
      </c>
      <c r="I344" s="86" t="s">
        <v>5944</v>
      </c>
      <c r="J344" s="86" t="s">
        <v>5944</v>
      </c>
      <c r="K344" s="86" t="s">
        <v>5944</v>
      </c>
      <c r="L344" s="86" t="s">
        <v>5944</v>
      </c>
      <c r="M344" s="86" t="s">
        <v>5944</v>
      </c>
      <c r="N344" s="86" t="s">
        <v>5944</v>
      </c>
      <c r="O344"/>
    </row>
    <row r="345" spans="1:15" ht="16">
      <c r="A345" s="3" t="s">
        <v>3353</v>
      </c>
      <c r="B345" s="3"/>
      <c r="C345" s="3"/>
      <c r="D345" s="45" t="s">
        <v>2010</v>
      </c>
      <c r="E345" s="86" t="s">
        <v>5944</v>
      </c>
      <c r="F345" s="86" t="s">
        <v>5944</v>
      </c>
      <c r="G345" s="86" t="s">
        <v>5944</v>
      </c>
      <c r="H345" s="86" t="s">
        <v>5944</v>
      </c>
      <c r="I345" s="86" t="s">
        <v>5944</v>
      </c>
      <c r="J345" s="86" t="s">
        <v>5944</v>
      </c>
      <c r="K345" s="86" t="s">
        <v>5944</v>
      </c>
      <c r="L345" s="86" t="s">
        <v>5944</v>
      </c>
      <c r="M345" s="86" t="s">
        <v>5944</v>
      </c>
      <c r="N345" s="86" t="s">
        <v>5944</v>
      </c>
      <c r="O345"/>
    </row>
    <row r="346" spans="1:15" ht="98">
      <c r="A346" s="3" t="s">
        <v>773</v>
      </c>
      <c r="B346" s="3" t="s">
        <v>6380</v>
      </c>
      <c r="C346" s="3" t="s">
        <v>2031</v>
      </c>
      <c r="D346" s="45" t="s">
        <v>2012</v>
      </c>
      <c r="E346" s="117">
        <v>16</v>
      </c>
      <c r="F346" s="117">
        <v>1.25</v>
      </c>
      <c r="G346" s="117">
        <v>1</v>
      </c>
      <c r="H346" s="117">
        <v>1</v>
      </c>
      <c r="I346" s="117">
        <v>5</v>
      </c>
      <c r="J346" s="117">
        <v>1</v>
      </c>
      <c r="K346" s="117">
        <v>1</v>
      </c>
      <c r="L346" s="117">
        <v>1</v>
      </c>
      <c r="M346" s="117">
        <v>1</v>
      </c>
      <c r="N346" s="117">
        <v>1</v>
      </c>
      <c r="O346"/>
    </row>
    <row r="347" spans="1:15" ht="210">
      <c r="A347" s="3" t="s">
        <v>774</v>
      </c>
      <c r="B347" s="3" t="s">
        <v>6381</v>
      </c>
      <c r="C347" s="3" t="s">
        <v>5194</v>
      </c>
      <c r="D347" s="45" t="s">
        <v>6869</v>
      </c>
      <c r="E347" s="117">
        <v>16</v>
      </c>
      <c r="F347" s="117">
        <v>5.0620000000000003</v>
      </c>
      <c r="G347" s="117">
        <v>3.9740000000000002</v>
      </c>
      <c r="H347" s="117">
        <v>2</v>
      </c>
      <c r="I347" s="117">
        <v>12</v>
      </c>
      <c r="J347" s="117">
        <v>2</v>
      </c>
      <c r="K347" s="117">
        <v>2</v>
      </c>
      <c r="L347" s="117">
        <v>3</v>
      </c>
      <c r="M347" s="117">
        <v>8.5</v>
      </c>
      <c r="N347" s="117">
        <v>12</v>
      </c>
      <c r="O347"/>
    </row>
    <row r="348" spans="1:15" ht="16">
      <c r="A348" s="3" t="s">
        <v>775</v>
      </c>
      <c r="B348" s="3"/>
      <c r="C348" s="3"/>
      <c r="D348" s="45" t="s">
        <v>1333</v>
      </c>
      <c r="E348" s="86"/>
      <c r="F348" s="86"/>
      <c r="G348" s="86"/>
      <c r="H348" s="86"/>
      <c r="I348" s="86"/>
      <c r="J348" s="86"/>
      <c r="K348" s="86"/>
      <c r="L348" s="86"/>
      <c r="M348" s="86"/>
      <c r="N348" s="86"/>
      <c r="O348"/>
    </row>
    <row r="349" spans="1:15" ht="42">
      <c r="A349" s="3" t="s">
        <v>776</v>
      </c>
      <c r="B349" s="3" t="s">
        <v>6382</v>
      </c>
      <c r="C349" s="3" t="s">
        <v>2032</v>
      </c>
      <c r="D349" s="45" t="s">
        <v>2015</v>
      </c>
      <c r="E349" s="117">
        <v>16</v>
      </c>
      <c r="F349" s="117">
        <v>1.0620000000000001</v>
      </c>
      <c r="G349" s="117">
        <v>0.25</v>
      </c>
      <c r="H349" s="117">
        <v>1</v>
      </c>
      <c r="I349" s="117">
        <v>2</v>
      </c>
      <c r="J349" s="117">
        <v>1</v>
      </c>
      <c r="K349" s="117">
        <v>1</v>
      </c>
      <c r="L349" s="117">
        <v>1</v>
      </c>
      <c r="M349" s="117">
        <v>1</v>
      </c>
      <c r="N349" s="117">
        <v>1</v>
      </c>
      <c r="O349"/>
    </row>
    <row r="350" spans="1:15" ht="16">
      <c r="A350" s="3" t="s">
        <v>777</v>
      </c>
      <c r="B350" s="3"/>
      <c r="C350" s="3"/>
      <c r="D350" s="45" t="s">
        <v>2016</v>
      </c>
      <c r="E350" s="117">
        <v>15</v>
      </c>
      <c r="F350" s="117">
        <v>1</v>
      </c>
      <c r="G350" s="117">
        <v>1.464</v>
      </c>
      <c r="H350" s="117">
        <v>0</v>
      </c>
      <c r="I350" s="117">
        <v>4</v>
      </c>
      <c r="J350" s="117">
        <v>0</v>
      </c>
      <c r="K350" s="117">
        <v>0</v>
      </c>
      <c r="L350" s="117">
        <v>0</v>
      </c>
      <c r="M350" s="117">
        <v>2</v>
      </c>
      <c r="N350" s="117">
        <v>4</v>
      </c>
      <c r="O350"/>
    </row>
    <row r="351" spans="1:15" ht="56">
      <c r="A351" s="3" t="s">
        <v>2033</v>
      </c>
      <c r="B351" s="3" t="s">
        <v>2034</v>
      </c>
      <c r="C351" s="3" t="s">
        <v>5195</v>
      </c>
      <c r="D351" s="45" t="s">
        <v>6299</v>
      </c>
      <c r="E351" s="117">
        <v>16</v>
      </c>
      <c r="F351" s="117">
        <v>1</v>
      </c>
      <c r="G351" s="117">
        <v>0</v>
      </c>
      <c r="H351" s="117">
        <v>1</v>
      </c>
      <c r="I351" s="117">
        <v>1</v>
      </c>
      <c r="J351" s="117">
        <v>1</v>
      </c>
      <c r="K351" s="117">
        <v>1</v>
      </c>
      <c r="L351" s="117">
        <v>1</v>
      </c>
      <c r="M351" s="117">
        <v>1</v>
      </c>
      <c r="N351" s="117">
        <v>1</v>
      </c>
      <c r="O351"/>
    </row>
    <row r="352" spans="1:15" ht="70">
      <c r="A352" s="3" t="s">
        <v>778</v>
      </c>
      <c r="B352" s="3" t="s">
        <v>6383</v>
      </c>
      <c r="C352" s="112" t="s">
        <v>5196</v>
      </c>
      <c r="D352" s="45" t="s">
        <v>712</v>
      </c>
      <c r="E352" s="117">
        <v>5</v>
      </c>
      <c r="F352" s="117">
        <v>1</v>
      </c>
      <c r="G352" s="117">
        <v>0</v>
      </c>
      <c r="H352" s="117">
        <v>1</v>
      </c>
      <c r="I352" s="117">
        <v>1</v>
      </c>
      <c r="J352" s="117">
        <v>1</v>
      </c>
      <c r="K352" s="117">
        <v>1</v>
      </c>
      <c r="L352" s="117">
        <v>1</v>
      </c>
      <c r="M352" s="117">
        <v>1</v>
      </c>
      <c r="N352" s="117">
        <v>1</v>
      </c>
      <c r="O352"/>
    </row>
    <row r="353" spans="1:15" ht="16">
      <c r="A353" s="3" t="s">
        <v>6384</v>
      </c>
      <c r="B353" s="3"/>
      <c r="C353" s="112"/>
      <c r="D353" s="45" t="s">
        <v>713</v>
      </c>
      <c r="E353" s="86" t="s">
        <v>5944</v>
      </c>
      <c r="F353" s="86" t="s">
        <v>5944</v>
      </c>
      <c r="G353" s="86" t="s">
        <v>5944</v>
      </c>
      <c r="H353" s="86" t="s">
        <v>5944</v>
      </c>
      <c r="I353" s="86" t="s">
        <v>5944</v>
      </c>
      <c r="J353" s="86" t="s">
        <v>5944</v>
      </c>
      <c r="K353" s="86" t="s">
        <v>5944</v>
      </c>
      <c r="L353" s="86" t="s">
        <v>5944</v>
      </c>
      <c r="M353" s="86" t="s">
        <v>5944</v>
      </c>
      <c r="N353" s="86" t="s">
        <v>5944</v>
      </c>
      <c r="O353"/>
    </row>
    <row r="354" spans="1:15" ht="16">
      <c r="A354" s="3" t="s">
        <v>3354</v>
      </c>
      <c r="B354" s="3"/>
      <c r="C354" s="112"/>
      <c r="D354" s="45" t="s">
        <v>714</v>
      </c>
      <c r="E354" s="86" t="s">
        <v>5944</v>
      </c>
      <c r="F354" s="86" t="s">
        <v>5944</v>
      </c>
      <c r="G354" s="86" t="s">
        <v>5944</v>
      </c>
      <c r="H354" s="86" t="s">
        <v>5944</v>
      </c>
      <c r="I354" s="86" t="s">
        <v>5944</v>
      </c>
      <c r="J354" s="86" t="s">
        <v>5944</v>
      </c>
      <c r="K354" s="86" t="s">
        <v>5944</v>
      </c>
      <c r="L354" s="86" t="s">
        <v>5944</v>
      </c>
      <c r="M354" s="86" t="s">
        <v>5944</v>
      </c>
      <c r="N354" s="86" t="s">
        <v>5944</v>
      </c>
      <c r="O354"/>
    </row>
    <row r="355" spans="1:15" ht="16">
      <c r="A355" s="3" t="s">
        <v>2367</v>
      </c>
      <c r="B355" s="3"/>
      <c r="C355" s="112"/>
      <c r="D355" s="45" t="s">
        <v>1333</v>
      </c>
      <c r="E355" s="86"/>
      <c r="F355" s="86"/>
      <c r="G355" s="86"/>
      <c r="H355" s="86"/>
      <c r="I355" s="86"/>
      <c r="J355" s="86"/>
      <c r="K355" s="86"/>
      <c r="L355" s="86"/>
      <c r="M355" s="86"/>
      <c r="N355" s="86"/>
      <c r="O355"/>
    </row>
    <row r="356" spans="1:15" ht="84">
      <c r="A356" s="3" t="s">
        <v>2368</v>
      </c>
      <c r="B356" s="3" t="s">
        <v>6385</v>
      </c>
      <c r="C356" s="112" t="s">
        <v>5197</v>
      </c>
      <c r="D356" s="45" t="s">
        <v>6570</v>
      </c>
      <c r="E356" s="117">
        <v>5</v>
      </c>
      <c r="F356" s="117">
        <v>1.8</v>
      </c>
      <c r="G356" s="117">
        <v>1.7889999999999999</v>
      </c>
      <c r="H356" s="117">
        <v>1</v>
      </c>
      <c r="I356" s="117">
        <v>5</v>
      </c>
      <c r="J356" s="117">
        <v>1</v>
      </c>
      <c r="K356" s="117">
        <v>1</v>
      </c>
      <c r="L356" s="117">
        <v>1</v>
      </c>
      <c r="M356" s="117">
        <v>1</v>
      </c>
      <c r="N356" s="117">
        <v>5</v>
      </c>
      <c r="O356"/>
    </row>
    <row r="357" spans="1:15" ht="16">
      <c r="A357" s="3" t="s">
        <v>6386</v>
      </c>
      <c r="B357" s="3"/>
      <c r="C357" s="112"/>
      <c r="D357" s="45" t="s">
        <v>6571</v>
      </c>
      <c r="E357" s="86" t="s">
        <v>5944</v>
      </c>
      <c r="F357" s="86" t="s">
        <v>5944</v>
      </c>
      <c r="G357" s="86" t="s">
        <v>5944</v>
      </c>
      <c r="H357" s="86" t="s">
        <v>5944</v>
      </c>
      <c r="I357" s="86" t="s">
        <v>5944</v>
      </c>
      <c r="J357" s="86" t="s">
        <v>5944</v>
      </c>
      <c r="K357" s="86" t="s">
        <v>5944</v>
      </c>
      <c r="L357" s="86" t="s">
        <v>5944</v>
      </c>
      <c r="M357" s="86" t="s">
        <v>5944</v>
      </c>
      <c r="N357" s="86" t="s">
        <v>5944</v>
      </c>
      <c r="O357"/>
    </row>
    <row r="358" spans="1:15" ht="16">
      <c r="A358" s="3" t="s">
        <v>6387</v>
      </c>
      <c r="B358" s="3"/>
      <c r="C358" s="112"/>
      <c r="D358" s="45" t="s">
        <v>6296</v>
      </c>
      <c r="E358" s="86" t="s">
        <v>5944</v>
      </c>
      <c r="F358" s="86" t="s">
        <v>5944</v>
      </c>
      <c r="G358" s="86" t="s">
        <v>5944</v>
      </c>
      <c r="H358" s="86" t="s">
        <v>5944</v>
      </c>
      <c r="I358" s="86" t="s">
        <v>5944</v>
      </c>
      <c r="J358" s="86" t="s">
        <v>5944</v>
      </c>
      <c r="K358" s="86" t="s">
        <v>5944</v>
      </c>
      <c r="L358" s="86" t="s">
        <v>5944</v>
      </c>
      <c r="M358" s="86" t="s">
        <v>5944</v>
      </c>
      <c r="N358" s="86" t="s">
        <v>5944</v>
      </c>
      <c r="O358"/>
    </row>
    <row r="359" spans="1:15" ht="16">
      <c r="A359" s="3" t="s">
        <v>6388</v>
      </c>
      <c r="B359" s="3"/>
      <c r="C359" s="112"/>
      <c r="D359" s="45" t="s">
        <v>6297</v>
      </c>
      <c r="E359" s="86" t="s">
        <v>5944</v>
      </c>
      <c r="F359" s="86" t="s">
        <v>5944</v>
      </c>
      <c r="G359" s="86" t="s">
        <v>5944</v>
      </c>
      <c r="H359" s="86" t="s">
        <v>5944</v>
      </c>
      <c r="I359" s="86" t="s">
        <v>5944</v>
      </c>
      <c r="J359" s="86" t="s">
        <v>5944</v>
      </c>
      <c r="K359" s="86" t="s">
        <v>5944</v>
      </c>
      <c r="L359" s="86" t="s">
        <v>5944</v>
      </c>
      <c r="M359" s="86" t="s">
        <v>5944</v>
      </c>
      <c r="N359" s="86" t="s">
        <v>5944</v>
      </c>
      <c r="O359"/>
    </row>
    <row r="360" spans="1:15" ht="16">
      <c r="A360" s="3" t="s">
        <v>6389</v>
      </c>
      <c r="B360" s="3"/>
      <c r="C360" s="112"/>
      <c r="D360" s="45" t="s">
        <v>6298</v>
      </c>
      <c r="E360" s="86" t="s">
        <v>5944</v>
      </c>
      <c r="F360" s="86" t="s">
        <v>5944</v>
      </c>
      <c r="G360" s="86" t="s">
        <v>5944</v>
      </c>
      <c r="H360" s="86" t="s">
        <v>5944</v>
      </c>
      <c r="I360" s="86" t="s">
        <v>5944</v>
      </c>
      <c r="J360" s="86" t="s">
        <v>5944</v>
      </c>
      <c r="K360" s="86" t="s">
        <v>5944</v>
      </c>
      <c r="L360" s="86" t="s">
        <v>5944</v>
      </c>
      <c r="M360" s="86" t="s">
        <v>5944</v>
      </c>
      <c r="N360" s="86" t="s">
        <v>5944</v>
      </c>
      <c r="O360"/>
    </row>
    <row r="361" spans="1:15" ht="16">
      <c r="A361" s="3" t="s">
        <v>2369</v>
      </c>
      <c r="B361" s="3"/>
      <c r="C361" s="112"/>
      <c r="D361" s="45" t="s">
        <v>1333</v>
      </c>
      <c r="E361" s="86"/>
      <c r="F361" s="86"/>
      <c r="G361" s="86"/>
      <c r="H361" s="86"/>
      <c r="I361" s="86"/>
      <c r="J361" s="86"/>
      <c r="K361" s="86"/>
      <c r="L361" s="86"/>
      <c r="M361" s="86"/>
      <c r="N361" s="86"/>
      <c r="O361"/>
    </row>
    <row r="362" spans="1:15" ht="84">
      <c r="A362" s="3" t="s">
        <v>2370</v>
      </c>
      <c r="B362" s="3" t="s">
        <v>6390</v>
      </c>
      <c r="C362" s="112" t="s">
        <v>5198</v>
      </c>
      <c r="D362" s="45" t="s">
        <v>1996</v>
      </c>
      <c r="E362" s="117">
        <v>5</v>
      </c>
      <c r="F362" s="117">
        <v>2.6</v>
      </c>
      <c r="G362" s="117">
        <v>3.5779999999999998</v>
      </c>
      <c r="H362" s="117">
        <v>1</v>
      </c>
      <c r="I362" s="117">
        <v>9</v>
      </c>
      <c r="J362" s="117">
        <v>1</v>
      </c>
      <c r="K362" s="117">
        <v>1</v>
      </c>
      <c r="L362" s="117">
        <v>1</v>
      </c>
      <c r="M362" s="117">
        <v>1</v>
      </c>
      <c r="N362" s="117">
        <v>9</v>
      </c>
      <c r="O362"/>
    </row>
    <row r="363" spans="1:15" ht="16">
      <c r="A363" s="3" t="s">
        <v>6391</v>
      </c>
      <c r="B363" s="3"/>
      <c r="C363" s="112"/>
      <c r="D363" s="45" t="s">
        <v>1997</v>
      </c>
      <c r="E363" s="86" t="s">
        <v>5944</v>
      </c>
      <c r="F363" s="86" t="s">
        <v>5944</v>
      </c>
      <c r="G363" s="86" t="s">
        <v>5944</v>
      </c>
      <c r="H363" s="86" t="s">
        <v>5944</v>
      </c>
      <c r="I363" s="86" t="s">
        <v>5944</v>
      </c>
      <c r="J363" s="86" t="s">
        <v>5944</v>
      </c>
      <c r="K363" s="86" t="s">
        <v>5944</v>
      </c>
      <c r="L363" s="86" t="s">
        <v>5944</v>
      </c>
      <c r="M363" s="86" t="s">
        <v>5944</v>
      </c>
      <c r="N363" s="86" t="s">
        <v>5944</v>
      </c>
      <c r="O363"/>
    </row>
    <row r="364" spans="1:15" ht="16">
      <c r="A364" s="3" t="s">
        <v>6392</v>
      </c>
      <c r="B364" s="3"/>
      <c r="C364" s="112"/>
      <c r="D364" s="45" t="s">
        <v>1998</v>
      </c>
      <c r="E364" s="86" t="s">
        <v>5944</v>
      </c>
      <c r="F364" s="86" t="s">
        <v>5944</v>
      </c>
      <c r="G364" s="86" t="s">
        <v>5944</v>
      </c>
      <c r="H364" s="86" t="s">
        <v>5944</v>
      </c>
      <c r="I364" s="86" t="s">
        <v>5944</v>
      </c>
      <c r="J364" s="86" t="s">
        <v>5944</v>
      </c>
      <c r="K364" s="86" t="s">
        <v>5944</v>
      </c>
      <c r="L364" s="86" t="s">
        <v>5944</v>
      </c>
      <c r="M364" s="86" t="s">
        <v>5944</v>
      </c>
      <c r="N364" s="86" t="s">
        <v>5944</v>
      </c>
      <c r="O364"/>
    </row>
    <row r="365" spans="1:15" ht="16">
      <c r="A365" s="3" t="s">
        <v>6393</v>
      </c>
      <c r="B365" s="3"/>
      <c r="C365" s="112"/>
      <c r="D365" s="45" t="s">
        <v>1999</v>
      </c>
      <c r="E365" s="86" t="s">
        <v>5944</v>
      </c>
      <c r="F365" s="86" t="s">
        <v>5944</v>
      </c>
      <c r="G365" s="86" t="s">
        <v>5944</v>
      </c>
      <c r="H365" s="86" t="s">
        <v>5944</v>
      </c>
      <c r="I365" s="86" t="s">
        <v>5944</v>
      </c>
      <c r="J365" s="86" t="s">
        <v>5944</v>
      </c>
      <c r="K365" s="86" t="s">
        <v>5944</v>
      </c>
      <c r="L365" s="86" t="s">
        <v>5944</v>
      </c>
      <c r="M365" s="86" t="s">
        <v>5944</v>
      </c>
      <c r="N365" s="86" t="s">
        <v>5944</v>
      </c>
      <c r="O365"/>
    </row>
    <row r="366" spans="1:15" ht="16">
      <c r="A366" s="3" t="s">
        <v>6394</v>
      </c>
      <c r="B366" s="3"/>
      <c r="C366" s="112"/>
      <c r="D366" s="45" t="s">
        <v>2000</v>
      </c>
      <c r="E366" s="86" t="s">
        <v>5944</v>
      </c>
      <c r="F366" s="86" t="s">
        <v>5944</v>
      </c>
      <c r="G366" s="86" t="s">
        <v>5944</v>
      </c>
      <c r="H366" s="86" t="s">
        <v>5944</v>
      </c>
      <c r="I366" s="86" t="s">
        <v>5944</v>
      </c>
      <c r="J366" s="86" t="s">
        <v>5944</v>
      </c>
      <c r="K366" s="86" t="s">
        <v>5944</v>
      </c>
      <c r="L366" s="86" t="s">
        <v>5944</v>
      </c>
      <c r="M366" s="86" t="s">
        <v>5944</v>
      </c>
      <c r="N366" s="86" t="s">
        <v>5944</v>
      </c>
      <c r="O366"/>
    </row>
    <row r="367" spans="1:15" ht="16">
      <c r="A367" s="3" t="s">
        <v>6395</v>
      </c>
      <c r="B367" s="3"/>
      <c r="C367" s="112"/>
      <c r="D367" s="45" t="s">
        <v>2001</v>
      </c>
      <c r="E367" s="86" t="s">
        <v>5944</v>
      </c>
      <c r="F367" s="86" t="s">
        <v>5944</v>
      </c>
      <c r="G367" s="86" t="s">
        <v>5944</v>
      </c>
      <c r="H367" s="86" t="s">
        <v>5944</v>
      </c>
      <c r="I367" s="86" t="s">
        <v>5944</v>
      </c>
      <c r="J367" s="86" t="s">
        <v>5944</v>
      </c>
      <c r="K367" s="86" t="s">
        <v>5944</v>
      </c>
      <c r="L367" s="86" t="s">
        <v>5944</v>
      </c>
      <c r="M367" s="86" t="s">
        <v>5944</v>
      </c>
      <c r="N367" s="86" t="s">
        <v>5944</v>
      </c>
      <c r="O367"/>
    </row>
    <row r="368" spans="1:15" ht="16">
      <c r="A368" s="3" t="s">
        <v>6396</v>
      </c>
      <c r="B368" s="3"/>
      <c r="C368" s="112"/>
      <c r="D368" s="45" t="s">
        <v>2002</v>
      </c>
      <c r="E368" s="86" t="s">
        <v>5944</v>
      </c>
      <c r="F368" s="86" t="s">
        <v>5944</v>
      </c>
      <c r="G368" s="86" t="s">
        <v>5944</v>
      </c>
      <c r="H368" s="86" t="s">
        <v>5944</v>
      </c>
      <c r="I368" s="86" t="s">
        <v>5944</v>
      </c>
      <c r="J368" s="86" t="s">
        <v>5944</v>
      </c>
      <c r="K368" s="86" t="s">
        <v>5944</v>
      </c>
      <c r="L368" s="86" t="s">
        <v>5944</v>
      </c>
      <c r="M368" s="86" t="s">
        <v>5944</v>
      </c>
      <c r="N368" s="86" t="s">
        <v>5944</v>
      </c>
      <c r="O368"/>
    </row>
    <row r="369" spans="1:15" ht="16">
      <c r="A369" s="3" t="s">
        <v>6397</v>
      </c>
      <c r="B369" s="3"/>
      <c r="C369" s="112"/>
      <c r="D369" s="45" t="s">
        <v>2003</v>
      </c>
      <c r="E369" s="86" t="s">
        <v>5944</v>
      </c>
      <c r="F369" s="86" t="s">
        <v>5944</v>
      </c>
      <c r="G369" s="86" t="s">
        <v>5944</v>
      </c>
      <c r="H369" s="86" t="s">
        <v>5944</v>
      </c>
      <c r="I369" s="86" t="s">
        <v>5944</v>
      </c>
      <c r="J369" s="86" t="s">
        <v>5944</v>
      </c>
      <c r="K369" s="86" t="s">
        <v>5944</v>
      </c>
      <c r="L369" s="86" t="s">
        <v>5944</v>
      </c>
      <c r="M369" s="86" t="s">
        <v>5944</v>
      </c>
      <c r="N369" s="86" t="s">
        <v>5944</v>
      </c>
      <c r="O369"/>
    </row>
    <row r="370" spans="1:15" ht="16">
      <c r="A370" s="3" t="s">
        <v>6398</v>
      </c>
      <c r="B370" s="3"/>
      <c r="C370" s="112"/>
      <c r="D370" s="45" t="s">
        <v>2004</v>
      </c>
      <c r="E370" s="86" t="s">
        <v>5944</v>
      </c>
      <c r="F370" s="86" t="s">
        <v>5944</v>
      </c>
      <c r="G370" s="86" t="s">
        <v>5944</v>
      </c>
      <c r="H370" s="86" t="s">
        <v>5944</v>
      </c>
      <c r="I370" s="86" t="s">
        <v>5944</v>
      </c>
      <c r="J370" s="86" t="s">
        <v>5944</v>
      </c>
      <c r="K370" s="86" t="s">
        <v>5944</v>
      </c>
      <c r="L370" s="86" t="s">
        <v>5944</v>
      </c>
      <c r="M370" s="86" t="s">
        <v>5944</v>
      </c>
      <c r="N370" s="86" t="s">
        <v>5944</v>
      </c>
      <c r="O370"/>
    </row>
    <row r="371" spans="1:15" ht="16">
      <c r="A371" s="3" t="s">
        <v>6399</v>
      </c>
      <c r="B371" s="3"/>
      <c r="C371" s="112"/>
      <c r="D371" s="45" t="s">
        <v>2005</v>
      </c>
      <c r="E371" s="86" t="s">
        <v>5944</v>
      </c>
      <c r="F371" s="86" t="s">
        <v>5944</v>
      </c>
      <c r="G371" s="86" t="s">
        <v>5944</v>
      </c>
      <c r="H371" s="86" t="s">
        <v>5944</v>
      </c>
      <c r="I371" s="86" t="s">
        <v>5944</v>
      </c>
      <c r="J371" s="86" t="s">
        <v>5944</v>
      </c>
      <c r="K371" s="86" t="s">
        <v>5944</v>
      </c>
      <c r="L371" s="86" t="s">
        <v>5944</v>
      </c>
      <c r="M371" s="86" t="s">
        <v>5944</v>
      </c>
      <c r="N371" s="86" t="s">
        <v>5944</v>
      </c>
      <c r="O371"/>
    </row>
    <row r="372" spans="1:15" ht="16">
      <c r="A372" s="3" t="s">
        <v>6400</v>
      </c>
      <c r="B372" s="3"/>
      <c r="C372" s="112"/>
      <c r="D372" s="45" t="s">
        <v>2006</v>
      </c>
      <c r="E372" s="86" t="s">
        <v>5944</v>
      </c>
      <c r="F372" s="86" t="s">
        <v>5944</v>
      </c>
      <c r="G372" s="86" t="s">
        <v>5944</v>
      </c>
      <c r="H372" s="86" t="s">
        <v>5944</v>
      </c>
      <c r="I372" s="86" t="s">
        <v>5944</v>
      </c>
      <c r="J372" s="86" t="s">
        <v>5944</v>
      </c>
      <c r="K372" s="86" t="s">
        <v>5944</v>
      </c>
      <c r="L372" s="86" t="s">
        <v>5944</v>
      </c>
      <c r="M372" s="86" t="s">
        <v>5944</v>
      </c>
      <c r="N372" s="86" t="s">
        <v>5944</v>
      </c>
      <c r="O372"/>
    </row>
    <row r="373" spans="1:15" ht="16">
      <c r="A373" s="3" t="s">
        <v>6401</v>
      </c>
      <c r="B373" s="3"/>
      <c r="C373" s="112"/>
      <c r="D373" s="45" t="s">
        <v>2007</v>
      </c>
      <c r="E373" s="86" t="s">
        <v>5944</v>
      </c>
      <c r="F373" s="86" t="s">
        <v>5944</v>
      </c>
      <c r="G373" s="86" t="s">
        <v>5944</v>
      </c>
      <c r="H373" s="86" t="s">
        <v>5944</v>
      </c>
      <c r="I373" s="86" t="s">
        <v>5944</v>
      </c>
      <c r="J373" s="86" t="s">
        <v>5944</v>
      </c>
      <c r="K373" s="86" t="s">
        <v>5944</v>
      </c>
      <c r="L373" s="86" t="s">
        <v>5944</v>
      </c>
      <c r="M373" s="86" t="s">
        <v>5944</v>
      </c>
      <c r="N373" s="86" t="s">
        <v>5944</v>
      </c>
      <c r="O373"/>
    </row>
    <row r="374" spans="1:15" ht="16">
      <c r="A374" s="3" t="s">
        <v>6402</v>
      </c>
      <c r="B374" s="3"/>
      <c r="C374" s="112"/>
      <c r="D374" s="45" t="s">
        <v>2008</v>
      </c>
      <c r="E374" s="86" t="s">
        <v>5944</v>
      </c>
      <c r="F374" s="86" t="s">
        <v>5944</v>
      </c>
      <c r="G374" s="86" t="s">
        <v>5944</v>
      </c>
      <c r="H374" s="86" t="s">
        <v>5944</v>
      </c>
      <c r="I374" s="86" t="s">
        <v>5944</v>
      </c>
      <c r="J374" s="86" t="s">
        <v>5944</v>
      </c>
      <c r="K374" s="86" t="s">
        <v>5944</v>
      </c>
      <c r="L374" s="86" t="s">
        <v>5944</v>
      </c>
      <c r="M374" s="86" t="s">
        <v>5944</v>
      </c>
      <c r="N374" s="86" t="s">
        <v>5944</v>
      </c>
      <c r="O374"/>
    </row>
    <row r="375" spans="1:15" ht="16">
      <c r="A375" s="3" t="s">
        <v>2371</v>
      </c>
      <c r="B375" s="3"/>
      <c r="C375" s="112"/>
      <c r="D375" s="45" t="s">
        <v>1333</v>
      </c>
      <c r="E375" s="86"/>
      <c r="F375" s="86"/>
      <c r="G375" s="86"/>
      <c r="H375" s="86"/>
      <c r="I375" s="86"/>
      <c r="J375" s="86"/>
      <c r="K375" s="86"/>
      <c r="L375" s="86"/>
      <c r="M375" s="86"/>
      <c r="N375" s="86"/>
      <c r="O375"/>
    </row>
    <row r="376" spans="1:15" ht="42">
      <c r="A376" s="3" t="s">
        <v>3355</v>
      </c>
      <c r="B376" s="3" t="s">
        <v>6859</v>
      </c>
      <c r="C376" s="3" t="s">
        <v>5199</v>
      </c>
      <c r="D376" s="45" t="s">
        <v>2009</v>
      </c>
      <c r="E376" s="86" t="s">
        <v>5944</v>
      </c>
      <c r="F376" s="86" t="s">
        <v>5944</v>
      </c>
      <c r="G376" s="86" t="s">
        <v>5944</v>
      </c>
      <c r="H376" s="86" t="s">
        <v>5944</v>
      </c>
      <c r="I376" s="86" t="s">
        <v>5944</v>
      </c>
      <c r="J376" s="86" t="s">
        <v>5944</v>
      </c>
      <c r="K376" s="86" t="s">
        <v>5944</v>
      </c>
      <c r="L376" s="86" t="s">
        <v>5944</v>
      </c>
      <c r="M376" s="86" t="s">
        <v>5944</v>
      </c>
      <c r="N376" s="86" t="s">
        <v>5944</v>
      </c>
      <c r="O376"/>
    </row>
    <row r="377" spans="1:15" ht="16">
      <c r="A377" s="3" t="s">
        <v>3356</v>
      </c>
      <c r="B377" s="3"/>
      <c r="C377" s="3"/>
      <c r="D377" s="45" t="s">
        <v>2010</v>
      </c>
      <c r="E377" s="86" t="s">
        <v>5944</v>
      </c>
      <c r="F377" s="86" t="s">
        <v>5944</v>
      </c>
      <c r="G377" s="86" t="s">
        <v>5944</v>
      </c>
      <c r="H377" s="86" t="s">
        <v>5944</v>
      </c>
      <c r="I377" s="86" t="s">
        <v>5944</v>
      </c>
      <c r="J377" s="86" t="s">
        <v>5944</v>
      </c>
      <c r="K377" s="86" t="s">
        <v>5944</v>
      </c>
      <c r="L377" s="86" t="s">
        <v>5944</v>
      </c>
      <c r="M377" s="86" t="s">
        <v>5944</v>
      </c>
      <c r="N377" s="86" t="s">
        <v>5944</v>
      </c>
      <c r="O377"/>
    </row>
    <row r="378" spans="1:15" ht="98">
      <c r="A378" s="3" t="s">
        <v>2372</v>
      </c>
      <c r="B378" s="3" t="s">
        <v>6403</v>
      </c>
      <c r="C378" s="3" t="s">
        <v>2035</v>
      </c>
      <c r="D378" s="45" t="s">
        <v>2012</v>
      </c>
      <c r="E378" s="117">
        <v>5</v>
      </c>
      <c r="F378" s="117">
        <v>1.8</v>
      </c>
      <c r="G378" s="117">
        <v>1.7889999999999999</v>
      </c>
      <c r="H378" s="117">
        <v>1</v>
      </c>
      <c r="I378" s="117">
        <v>5</v>
      </c>
      <c r="J378" s="117">
        <v>1</v>
      </c>
      <c r="K378" s="117">
        <v>1</v>
      </c>
      <c r="L378" s="117">
        <v>1</v>
      </c>
      <c r="M378" s="117">
        <v>1</v>
      </c>
      <c r="N378" s="117">
        <v>5</v>
      </c>
      <c r="O378"/>
    </row>
    <row r="379" spans="1:15" ht="210">
      <c r="A379" s="3" t="s">
        <v>2373</v>
      </c>
      <c r="B379" s="3" t="s">
        <v>6404</v>
      </c>
      <c r="C379" s="3" t="s">
        <v>5200</v>
      </c>
      <c r="D379" s="45" t="s">
        <v>6869</v>
      </c>
      <c r="E379" s="117">
        <v>5</v>
      </c>
      <c r="F379" s="117">
        <v>3.8</v>
      </c>
      <c r="G379" s="117">
        <v>1.7889999999999999</v>
      </c>
      <c r="H379" s="117">
        <v>2</v>
      </c>
      <c r="I379" s="117">
        <v>6</v>
      </c>
      <c r="J379" s="117">
        <v>2</v>
      </c>
      <c r="K379" s="117">
        <v>2</v>
      </c>
      <c r="L379" s="117">
        <v>4</v>
      </c>
      <c r="M379" s="117">
        <v>5</v>
      </c>
      <c r="N379" s="117">
        <v>6</v>
      </c>
      <c r="O379"/>
    </row>
    <row r="380" spans="1:15" ht="16">
      <c r="A380" s="3" t="s">
        <v>2374</v>
      </c>
      <c r="B380" s="3"/>
      <c r="C380" s="3"/>
      <c r="D380" s="45" t="s">
        <v>1333</v>
      </c>
      <c r="E380" s="86"/>
      <c r="F380" s="86"/>
      <c r="G380" s="86"/>
      <c r="H380" s="86"/>
      <c r="I380" s="86"/>
      <c r="J380" s="86"/>
      <c r="K380" s="86"/>
      <c r="L380" s="86"/>
      <c r="M380" s="86"/>
      <c r="N380" s="86"/>
      <c r="O380"/>
    </row>
    <row r="381" spans="1:15" ht="42">
      <c r="A381" s="3" t="s">
        <v>2375</v>
      </c>
      <c r="B381" s="3" t="s">
        <v>6405</v>
      </c>
      <c r="C381" s="3" t="s">
        <v>2036</v>
      </c>
      <c r="D381" s="45" t="s">
        <v>2015</v>
      </c>
      <c r="E381" s="117">
        <v>5</v>
      </c>
      <c r="F381" s="117">
        <v>1</v>
      </c>
      <c r="G381" s="117">
        <v>0</v>
      </c>
      <c r="H381" s="117">
        <v>1</v>
      </c>
      <c r="I381" s="117">
        <v>1</v>
      </c>
      <c r="J381" s="117">
        <v>1</v>
      </c>
      <c r="K381" s="117">
        <v>1</v>
      </c>
      <c r="L381" s="117">
        <v>1</v>
      </c>
      <c r="M381" s="117">
        <v>1</v>
      </c>
      <c r="N381" s="117">
        <v>1</v>
      </c>
      <c r="O381"/>
    </row>
    <row r="382" spans="1:15" ht="16">
      <c r="A382" s="3" t="s">
        <v>2376</v>
      </c>
      <c r="B382" s="3"/>
      <c r="C382" s="3"/>
      <c r="D382" s="45" t="s">
        <v>2016</v>
      </c>
      <c r="E382" s="117">
        <v>5</v>
      </c>
      <c r="F382" s="117">
        <v>1</v>
      </c>
      <c r="G382" s="117">
        <v>1.4139999999999999</v>
      </c>
      <c r="H382" s="117">
        <v>0</v>
      </c>
      <c r="I382" s="117">
        <v>3</v>
      </c>
      <c r="J382" s="117">
        <v>0</v>
      </c>
      <c r="K382" s="117">
        <v>0</v>
      </c>
      <c r="L382" s="117">
        <v>0</v>
      </c>
      <c r="M382" s="117">
        <v>2</v>
      </c>
      <c r="N382" s="117">
        <v>3</v>
      </c>
      <c r="O382"/>
    </row>
    <row r="383" spans="1:15" ht="56">
      <c r="A383" s="3" t="s">
        <v>2037</v>
      </c>
      <c r="B383" s="3" t="s">
        <v>2038</v>
      </c>
      <c r="C383" s="3" t="s">
        <v>5201</v>
      </c>
      <c r="D383" s="45" t="s">
        <v>6299</v>
      </c>
      <c r="E383" s="117">
        <v>5</v>
      </c>
      <c r="F383" s="117">
        <v>1</v>
      </c>
      <c r="G383" s="117">
        <v>0</v>
      </c>
      <c r="H383" s="117">
        <v>1</v>
      </c>
      <c r="I383" s="117">
        <v>1</v>
      </c>
      <c r="J383" s="117">
        <v>1</v>
      </c>
      <c r="K383" s="117">
        <v>1</v>
      </c>
      <c r="L383" s="117">
        <v>1</v>
      </c>
      <c r="M383" s="117">
        <v>1</v>
      </c>
      <c r="N383" s="117">
        <v>1</v>
      </c>
      <c r="O383"/>
    </row>
    <row r="384" spans="1:15" ht="70">
      <c r="A384" s="3" t="s">
        <v>2377</v>
      </c>
      <c r="B384" s="3" t="s">
        <v>6406</v>
      </c>
      <c r="C384" s="112" t="s">
        <v>5202</v>
      </c>
      <c r="D384" s="45" t="s">
        <v>712</v>
      </c>
      <c r="E384" s="117">
        <v>2</v>
      </c>
      <c r="F384" s="117">
        <v>1</v>
      </c>
      <c r="G384" s="117">
        <v>0</v>
      </c>
      <c r="H384" s="117">
        <v>1</v>
      </c>
      <c r="I384" s="117">
        <v>1</v>
      </c>
      <c r="J384" s="117">
        <v>1</v>
      </c>
      <c r="K384" s="117">
        <v>1</v>
      </c>
      <c r="L384" s="117">
        <v>1</v>
      </c>
      <c r="M384" s="117">
        <v>1</v>
      </c>
      <c r="N384" s="117">
        <v>1</v>
      </c>
      <c r="O384"/>
    </row>
    <row r="385" spans="1:15" ht="16">
      <c r="A385" s="3" t="s">
        <v>6407</v>
      </c>
      <c r="B385" s="3"/>
      <c r="C385" s="112"/>
      <c r="D385" s="45" t="s">
        <v>713</v>
      </c>
      <c r="E385" s="86" t="s">
        <v>5944</v>
      </c>
      <c r="F385" s="86" t="s">
        <v>5944</v>
      </c>
      <c r="G385" s="86" t="s">
        <v>5944</v>
      </c>
      <c r="H385" s="86" t="s">
        <v>5944</v>
      </c>
      <c r="I385" s="86" t="s">
        <v>5944</v>
      </c>
      <c r="J385" s="86" t="s">
        <v>5944</v>
      </c>
      <c r="K385" s="86" t="s">
        <v>5944</v>
      </c>
      <c r="L385" s="86" t="s">
        <v>5944</v>
      </c>
      <c r="M385" s="86" t="s">
        <v>5944</v>
      </c>
      <c r="N385" s="86" t="s">
        <v>5944</v>
      </c>
      <c r="O385"/>
    </row>
    <row r="386" spans="1:15" ht="16">
      <c r="A386" s="3" t="s">
        <v>6408</v>
      </c>
      <c r="B386" s="3"/>
      <c r="C386" s="112"/>
      <c r="D386" s="45" t="s">
        <v>714</v>
      </c>
      <c r="E386" s="86" t="s">
        <v>5944</v>
      </c>
      <c r="F386" s="86" t="s">
        <v>5944</v>
      </c>
      <c r="G386" s="86" t="s">
        <v>5944</v>
      </c>
      <c r="H386" s="86" t="s">
        <v>5944</v>
      </c>
      <c r="I386" s="86" t="s">
        <v>5944</v>
      </c>
      <c r="J386" s="86" t="s">
        <v>5944</v>
      </c>
      <c r="K386" s="86" t="s">
        <v>5944</v>
      </c>
      <c r="L386" s="86" t="s">
        <v>5944</v>
      </c>
      <c r="M386" s="86" t="s">
        <v>5944</v>
      </c>
      <c r="N386" s="86" t="s">
        <v>5944</v>
      </c>
      <c r="O386"/>
    </row>
    <row r="387" spans="1:15" ht="16">
      <c r="A387" s="3" t="s">
        <v>2378</v>
      </c>
      <c r="B387" s="3"/>
      <c r="C387" s="112"/>
      <c r="D387" s="45" t="s">
        <v>1333</v>
      </c>
      <c r="E387" s="86"/>
      <c r="F387" s="86"/>
      <c r="G387" s="86"/>
      <c r="H387" s="86"/>
      <c r="I387" s="86"/>
      <c r="J387" s="86"/>
      <c r="K387" s="86"/>
      <c r="L387" s="86"/>
      <c r="M387" s="86"/>
      <c r="N387" s="86"/>
      <c r="O387"/>
    </row>
    <row r="388" spans="1:15" ht="84">
      <c r="A388" s="3" t="s">
        <v>2379</v>
      </c>
      <c r="B388" s="3" t="s">
        <v>6409</v>
      </c>
      <c r="C388" s="112" t="s">
        <v>5203</v>
      </c>
      <c r="D388" s="45" t="s">
        <v>6570</v>
      </c>
      <c r="E388" s="117">
        <v>2</v>
      </c>
      <c r="F388" s="117">
        <v>1</v>
      </c>
      <c r="G388" s="117">
        <v>0</v>
      </c>
      <c r="H388" s="117">
        <v>1</v>
      </c>
      <c r="I388" s="117">
        <v>1</v>
      </c>
      <c r="J388" s="117">
        <v>1</v>
      </c>
      <c r="K388" s="117">
        <v>1</v>
      </c>
      <c r="L388" s="117">
        <v>1</v>
      </c>
      <c r="M388" s="117">
        <v>1</v>
      </c>
      <c r="N388" s="117">
        <v>1</v>
      </c>
      <c r="O388"/>
    </row>
    <row r="389" spans="1:15" ht="16">
      <c r="A389" s="3" t="s">
        <v>6410</v>
      </c>
      <c r="B389" s="3"/>
      <c r="C389" s="112"/>
      <c r="D389" s="45" t="s">
        <v>6571</v>
      </c>
      <c r="E389" s="86" t="s">
        <v>5944</v>
      </c>
      <c r="F389" s="86" t="s">
        <v>5944</v>
      </c>
      <c r="G389" s="86" t="s">
        <v>5944</v>
      </c>
      <c r="H389" s="86" t="s">
        <v>5944</v>
      </c>
      <c r="I389" s="86" t="s">
        <v>5944</v>
      </c>
      <c r="J389" s="86" t="s">
        <v>5944</v>
      </c>
      <c r="K389" s="86" t="s">
        <v>5944</v>
      </c>
      <c r="L389" s="86" t="s">
        <v>5944</v>
      </c>
      <c r="M389" s="86" t="s">
        <v>5944</v>
      </c>
      <c r="N389" s="86" t="s">
        <v>5944</v>
      </c>
      <c r="O389"/>
    </row>
    <row r="390" spans="1:15" ht="16">
      <c r="A390" s="3" t="s">
        <v>6411</v>
      </c>
      <c r="B390" s="3"/>
      <c r="C390" s="112"/>
      <c r="D390" s="45" t="s">
        <v>6296</v>
      </c>
      <c r="E390" s="86" t="s">
        <v>5944</v>
      </c>
      <c r="F390" s="86" t="s">
        <v>5944</v>
      </c>
      <c r="G390" s="86" t="s">
        <v>5944</v>
      </c>
      <c r="H390" s="86" t="s">
        <v>5944</v>
      </c>
      <c r="I390" s="86" t="s">
        <v>5944</v>
      </c>
      <c r="J390" s="86" t="s">
        <v>5944</v>
      </c>
      <c r="K390" s="86" t="s">
        <v>5944</v>
      </c>
      <c r="L390" s="86" t="s">
        <v>5944</v>
      </c>
      <c r="M390" s="86" t="s">
        <v>5944</v>
      </c>
      <c r="N390" s="86" t="s">
        <v>5944</v>
      </c>
      <c r="O390"/>
    </row>
    <row r="391" spans="1:15" ht="16">
      <c r="A391" s="3" t="s">
        <v>6412</v>
      </c>
      <c r="B391" s="3"/>
      <c r="C391" s="112"/>
      <c r="D391" s="45" t="s">
        <v>6297</v>
      </c>
      <c r="E391" s="86" t="s">
        <v>5944</v>
      </c>
      <c r="F391" s="86" t="s">
        <v>5944</v>
      </c>
      <c r="G391" s="86" t="s">
        <v>5944</v>
      </c>
      <c r="H391" s="86" t="s">
        <v>5944</v>
      </c>
      <c r="I391" s="86" t="s">
        <v>5944</v>
      </c>
      <c r="J391" s="86" t="s">
        <v>5944</v>
      </c>
      <c r="K391" s="86" t="s">
        <v>5944</v>
      </c>
      <c r="L391" s="86" t="s">
        <v>5944</v>
      </c>
      <c r="M391" s="86" t="s">
        <v>5944</v>
      </c>
      <c r="N391" s="86" t="s">
        <v>5944</v>
      </c>
      <c r="O391"/>
    </row>
    <row r="392" spans="1:15" ht="16">
      <c r="A392" s="3" t="s">
        <v>6413</v>
      </c>
      <c r="B392" s="3"/>
      <c r="C392" s="112"/>
      <c r="D392" s="45" t="s">
        <v>6298</v>
      </c>
      <c r="E392" s="86" t="s">
        <v>5944</v>
      </c>
      <c r="F392" s="86" t="s">
        <v>5944</v>
      </c>
      <c r="G392" s="86" t="s">
        <v>5944</v>
      </c>
      <c r="H392" s="86" t="s">
        <v>5944</v>
      </c>
      <c r="I392" s="86" t="s">
        <v>5944</v>
      </c>
      <c r="J392" s="86" t="s">
        <v>5944</v>
      </c>
      <c r="K392" s="86" t="s">
        <v>5944</v>
      </c>
      <c r="L392" s="86" t="s">
        <v>5944</v>
      </c>
      <c r="M392" s="86" t="s">
        <v>5944</v>
      </c>
      <c r="N392" s="86" t="s">
        <v>5944</v>
      </c>
      <c r="O392"/>
    </row>
    <row r="393" spans="1:15" ht="16">
      <c r="A393" s="3" t="s">
        <v>2380</v>
      </c>
      <c r="B393" s="3"/>
      <c r="C393" s="112"/>
      <c r="D393" s="45" t="s">
        <v>1333</v>
      </c>
      <c r="E393" s="86"/>
      <c r="F393" s="86"/>
      <c r="G393" s="86"/>
      <c r="H393" s="86"/>
      <c r="I393" s="86"/>
      <c r="J393" s="86"/>
      <c r="K393" s="86"/>
      <c r="L393" s="86"/>
      <c r="M393" s="86"/>
      <c r="N393" s="86"/>
      <c r="O393"/>
    </row>
    <row r="394" spans="1:15" ht="84">
      <c r="A394" s="3" t="s">
        <v>2381</v>
      </c>
      <c r="B394" s="3" t="s">
        <v>6414</v>
      </c>
      <c r="C394" s="112" t="s">
        <v>5204</v>
      </c>
      <c r="D394" s="45" t="s">
        <v>1996</v>
      </c>
      <c r="E394" s="117">
        <v>2</v>
      </c>
      <c r="F394" s="117">
        <v>1</v>
      </c>
      <c r="G394" s="117">
        <v>0</v>
      </c>
      <c r="H394" s="117">
        <v>1</v>
      </c>
      <c r="I394" s="117">
        <v>1</v>
      </c>
      <c r="J394" s="117">
        <v>1</v>
      </c>
      <c r="K394" s="117">
        <v>1</v>
      </c>
      <c r="L394" s="117">
        <v>1</v>
      </c>
      <c r="M394" s="117">
        <v>1</v>
      </c>
      <c r="N394" s="117">
        <v>1</v>
      </c>
      <c r="O394"/>
    </row>
    <row r="395" spans="1:15" ht="16">
      <c r="A395" s="3" t="s">
        <v>6415</v>
      </c>
      <c r="B395" s="3"/>
      <c r="C395" s="112"/>
      <c r="D395" s="45" t="s">
        <v>1997</v>
      </c>
      <c r="E395" s="86" t="s">
        <v>5944</v>
      </c>
      <c r="F395" s="86" t="s">
        <v>5944</v>
      </c>
      <c r="G395" s="86" t="s">
        <v>5944</v>
      </c>
      <c r="H395" s="86" t="s">
        <v>5944</v>
      </c>
      <c r="I395" s="86" t="s">
        <v>5944</v>
      </c>
      <c r="J395" s="86" t="s">
        <v>5944</v>
      </c>
      <c r="K395" s="86" t="s">
        <v>5944</v>
      </c>
      <c r="L395" s="86" t="s">
        <v>5944</v>
      </c>
      <c r="M395" s="86" t="s">
        <v>5944</v>
      </c>
      <c r="N395" s="86" t="s">
        <v>5944</v>
      </c>
      <c r="O395"/>
    </row>
    <row r="396" spans="1:15" ht="16">
      <c r="A396" s="3" t="s">
        <v>6416</v>
      </c>
      <c r="B396" s="3"/>
      <c r="C396" s="112"/>
      <c r="D396" s="45" t="s">
        <v>1998</v>
      </c>
      <c r="E396" s="86" t="s">
        <v>5944</v>
      </c>
      <c r="F396" s="86" t="s">
        <v>5944</v>
      </c>
      <c r="G396" s="86" t="s">
        <v>5944</v>
      </c>
      <c r="H396" s="86" t="s">
        <v>5944</v>
      </c>
      <c r="I396" s="86" t="s">
        <v>5944</v>
      </c>
      <c r="J396" s="86" t="s">
        <v>5944</v>
      </c>
      <c r="K396" s="86" t="s">
        <v>5944</v>
      </c>
      <c r="L396" s="86" t="s">
        <v>5944</v>
      </c>
      <c r="M396" s="86" t="s">
        <v>5944</v>
      </c>
      <c r="N396" s="86" t="s">
        <v>5944</v>
      </c>
      <c r="O396"/>
    </row>
    <row r="397" spans="1:15" ht="16">
      <c r="A397" s="3" t="s">
        <v>6417</v>
      </c>
      <c r="B397" s="3"/>
      <c r="C397" s="112"/>
      <c r="D397" s="45" t="s">
        <v>1999</v>
      </c>
      <c r="E397" s="86" t="s">
        <v>5944</v>
      </c>
      <c r="F397" s="86" t="s">
        <v>5944</v>
      </c>
      <c r="G397" s="86" t="s">
        <v>5944</v>
      </c>
      <c r="H397" s="86" t="s">
        <v>5944</v>
      </c>
      <c r="I397" s="86" t="s">
        <v>5944</v>
      </c>
      <c r="J397" s="86" t="s">
        <v>5944</v>
      </c>
      <c r="K397" s="86" t="s">
        <v>5944</v>
      </c>
      <c r="L397" s="86" t="s">
        <v>5944</v>
      </c>
      <c r="M397" s="86" t="s">
        <v>5944</v>
      </c>
      <c r="N397" s="86" t="s">
        <v>5944</v>
      </c>
      <c r="O397"/>
    </row>
    <row r="398" spans="1:15" ht="16">
      <c r="A398" s="3" t="s">
        <v>6418</v>
      </c>
      <c r="B398" s="3"/>
      <c r="C398" s="112"/>
      <c r="D398" s="45" t="s">
        <v>2000</v>
      </c>
      <c r="E398" s="86" t="s">
        <v>5944</v>
      </c>
      <c r="F398" s="86" t="s">
        <v>5944</v>
      </c>
      <c r="G398" s="86" t="s">
        <v>5944</v>
      </c>
      <c r="H398" s="86" t="s">
        <v>5944</v>
      </c>
      <c r="I398" s="86" t="s">
        <v>5944</v>
      </c>
      <c r="J398" s="86" t="s">
        <v>5944</v>
      </c>
      <c r="K398" s="86" t="s">
        <v>5944</v>
      </c>
      <c r="L398" s="86" t="s">
        <v>5944</v>
      </c>
      <c r="M398" s="86" t="s">
        <v>5944</v>
      </c>
      <c r="N398" s="86" t="s">
        <v>5944</v>
      </c>
      <c r="O398"/>
    </row>
    <row r="399" spans="1:15" ht="16">
      <c r="A399" s="3" t="s">
        <v>6419</v>
      </c>
      <c r="B399" s="3"/>
      <c r="C399" s="112"/>
      <c r="D399" s="45" t="s">
        <v>2001</v>
      </c>
      <c r="E399" s="86" t="s">
        <v>5944</v>
      </c>
      <c r="F399" s="86" t="s">
        <v>5944</v>
      </c>
      <c r="G399" s="86" t="s">
        <v>5944</v>
      </c>
      <c r="H399" s="86" t="s">
        <v>5944</v>
      </c>
      <c r="I399" s="86" t="s">
        <v>5944</v>
      </c>
      <c r="J399" s="86" t="s">
        <v>5944</v>
      </c>
      <c r="K399" s="86" t="s">
        <v>5944</v>
      </c>
      <c r="L399" s="86" t="s">
        <v>5944</v>
      </c>
      <c r="M399" s="86" t="s">
        <v>5944</v>
      </c>
      <c r="N399" s="86" t="s">
        <v>5944</v>
      </c>
      <c r="O399"/>
    </row>
    <row r="400" spans="1:15" ht="16">
      <c r="A400" s="3" t="s">
        <v>6420</v>
      </c>
      <c r="B400" s="3"/>
      <c r="C400" s="112"/>
      <c r="D400" s="45" t="s">
        <v>2002</v>
      </c>
      <c r="E400" s="86" t="s">
        <v>5944</v>
      </c>
      <c r="F400" s="86" t="s">
        <v>5944</v>
      </c>
      <c r="G400" s="86" t="s">
        <v>5944</v>
      </c>
      <c r="H400" s="86" t="s">
        <v>5944</v>
      </c>
      <c r="I400" s="86" t="s">
        <v>5944</v>
      </c>
      <c r="J400" s="86" t="s">
        <v>5944</v>
      </c>
      <c r="K400" s="86" t="s">
        <v>5944</v>
      </c>
      <c r="L400" s="86" t="s">
        <v>5944</v>
      </c>
      <c r="M400" s="86" t="s">
        <v>5944</v>
      </c>
      <c r="N400" s="86" t="s">
        <v>5944</v>
      </c>
      <c r="O400"/>
    </row>
    <row r="401" spans="1:15" ht="16">
      <c r="A401" s="3" t="s">
        <v>6421</v>
      </c>
      <c r="B401" s="3"/>
      <c r="C401" s="112"/>
      <c r="D401" s="45" t="s">
        <v>2003</v>
      </c>
      <c r="E401" s="86" t="s">
        <v>5944</v>
      </c>
      <c r="F401" s="86" t="s">
        <v>5944</v>
      </c>
      <c r="G401" s="86" t="s">
        <v>5944</v>
      </c>
      <c r="H401" s="86" t="s">
        <v>5944</v>
      </c>
      <c r="I401" s="86" t="s">
        <v>5944</v>
      </c>
      <c r="J401" s="86" t="s">
        <v>5944</v>
      </c>
      <c r="K401" s="86" t="s">
        <v>5944</v>
      </c>
      <c r="L401" s="86" t="s">
        <v>5944</v>
      </c>
      <c r="M401" s="86" t="s">
        <v>5944</v>
      </c>
      <c r="N401" s="86" t="s">
        <v>5944</v>
      </c>
      <c r="O401"/>
    </row>
    <row r="402" spans="1:15" ht="16">
      <c r="A402" s="3" t="s">
        <v>6422</v>
      </c>
      <c r="B402" s="3"/>
      <c r="C402" s="112"/>
      <c r="D402" s="45" t="s">
        <v>2004</v>
      </c>
      <c r="E402" s="86" t="s">
        <v>5944</v>
      </c>
      <c r="F402" s="86" t="s">
        <v>5944</v>
      </c>
      <c r="G402" s="86" t="s">
        <v>5944</v>
      </c>
      <c r="H402" s="86" t="s">
        <v>5944</v>
      </c>
      <c r="I402" s="86" t="s">
        <v>5944</v>
      </c>
      <c r="J402" s="86" t="s">
        <v>5944</v>
      </c>
      <c r="K402" s="86" t="s">
        <v>5944</v>
      </c>
      <c r="L402" s="86" t="s">
        <v>5944</v>
      </c>
      <c r="M402" s="86" t="s">
        <v>5944</v>
      </c>
      <c r="N402" s="86" t="s">
        <v>5944</v>
      </c>
      <c r="O402"/>
    </row>
    <row r="403" spans="1:15" ht="16">
      <c r="A403" s="3" t="s">
        <v>6423</v>
      </c>
      <c r="B403" s="3"/>
      <c r="C403" s="112"/>
      <c r="D403" s="45" t="s">
        <v>2005</v>
      </c>
      <c r="E403" s="86" t="s">
        <v>5944</v>
      </c>
      <c r="F403" s="86" t="s">
        <v>5944</v>
      </c>
      <c r="G403" s="86" t="s">
        <v>5944</v>
      </c>
      <c r="H403" s="86" t="s">
        <v>5944</v>
      </c>
      <c r="I403" s="86" t="s">
        <v>5944</v>
      </c>
      <c r="J403" s="86" t="s">
        <v>5944</v>
      </c>
      <c r="K403" s="86" t="s">
        <v>5944</v>
      </c>
      <c r="L403" s="86" t="s">
        <v>5944</v>
      </c>
      <c r="M403" s="86" t="s">
        <v>5944</v>
      </c>
      <c r="N403" s="86" t="s">
        <v>5944</v>
      </c>
      <c r="O403"/>
    </row>
    <row r="404" spans="1:15" ht="16">
      <c r="A404" s="3" t="s">
        <v>6424</v>
      </c>
      <c r="B404" s="3"/>
      <c r="C404" s="112"/>
      <c r="D404" s="45" t="s">
        <v>2006</v>
      </c>
      <c r="E404" s="86" t="s">
        <v>5944</v>
      </c>
      <c r="F404" s="86" t="s">
        <v>5944</v>
      </c>
      <c r="G404" s="86" t="s">
        <v>5944</v>
      </c>
      <c r="H404" s="86" t="s">
        <v>5944</v>
      </c>
      <c r="I404" s="86" t="s">
        <v>5944</v>
      </c>
      <c r="J404" s="86" t="s">
        <v>5944</v>
      </c>
      <c r="K404" s="86" t="s">
        <v>5944</v>
      </c>
      <c r="L404" s="86" t="s">
        <v>5944</v>
      </c>
      <c r="M404" s="86" t="s">
        <v>5944</v>
      </c>
      <c r="N404" s="86" t="s">
        <v>5944</v>
      </c>
      <c r="O404"/>
    </row>
    <row r="405" spans="1:15" ht="16">
      <c r="A405" s="3" t="s">
        <v>6425</v>
      </c>
      <c r="B405" s="3"/>
      <c r="C405" s="112"/>
      <c r="D405" s="45" t="s">
        <v>2007</v>
      </c>
      <c r="E405" s="86" t="s">
        <v>5944</v>
      </c>
      <c r="F405" s="86" t="s">
        <v>5944</v>
      </c>
      <c r="G405" s="86" t="s">
        <v>5944</v>
      </c>
      <c r="H405" s="86" t="s">
        <v>5944</v>
      </c>
      <c r="I405" s="86" t="s">
        <v>5944</v>
      </c>
      <c r="J405" s="86" t="s">
        <v>5944</v>
      </c>
      <c r="K405" s="86" t="s">
        <v>5944</v>
      </c>
      <c r="L405" s="86" t="s">
        <v>5944</v>
      </c>
      <c r="M405" s="86" t="s">
        <v>5944</v>
      </c>
      <c r="N405" s="86" t="s">
        <v>5944</v>
      </c>
      <c r="O405"/>
    </row>
    <row r="406" spans="1:15" ht="16">
      <c r="A406" s="3" t="s">
        <v>6426</v>
      </c>
      <c r="B406" s="3"/>
      <c r="C406" s="112"/>
      <c r="D406" s="45" t="s">
        <v>2008</v>
      </c>
      <c r="E406" s="86" t="s">
        <v>5944</v>
      </c>
      <c r="F406" s="86" t="s">
        <v>5944</v>
      </c>
      <c r="G406" s="86" t="s">
        <v>5944</v>
      </c>
      <c r="H406" s="86" t="s">
        <v>5944</v>
      </c>
      <c r="I406" s="86" t="s">
        <v>5944</v>
      </c>
      <c r="J406" s="86" t="s">
        <v>5944</v>
      </c>
      <c r="K406" s="86" t="s">
        <v>5944</v>
      </c>
      <c r="L406" s="86" t="s">
        <v>5944</v>
      </c>
      <c r="M406" s="86" t="s">
        <v>5944</v>
      </c>
      <c r="N406" s="86" t="s">
        <v>5944</v>
      </c>
      <c r="O406"/>
    </row>
    <row r="407" spans="1:15" ht="16">
      <c r="A407" s="3" t="s">
        <v>2382</v>
      </c>
      <c r="B407" s="3"/>
      <c r="C407" s="112"/>
      <c r="D407" s="45" t="s">
        <v>1333</v>
      </c>
      <c r="E407" s="86"/>
      <c r="F407" s="86"/>
      <c r="G407" s="86"/>
      <c r="H407" s="86"/>
      <c r="I407" s="86"/>
      <c r="J407" s="86"/>
      <c r="K407" s="86"/>
      <c r="L407" s="86"/>
      <c r="M407" s="86"/>
      <c r="N407" s="86"/>
      <c r="O407"/>
    </row>
    <row r="408" spans="1:15" ht="42">
      <c r="A408" s="3" t="s">
        <v>3357</v>
      </c>
      <c r="B408" s="3" t="s">
        <v>6860</v>
      </c>
      <c r="C408" s="3" t="s">
        <v>5205</v>
      </c>
      <c r="D408" s="45" t="s">
        <v>2009</v>
      </c>
      <c r="E408" s="86" t="s">
        <v>5944</v>
      </c>
      <c r="F408" s="86" t="s">
        <v>5944</v>
      </c>
      <c r="G408" s="86" t="s">
        <v>5944</v>
      </c>
      <c r="H408" s="86" t="s">
        <v>5944</v>
      </c>
      <c r="I408" s="86" t="s">
        <v>5944</v>
      </c>
      <c r="J408" s="86" t="s">
        <v>5944</v>
      </c>
      <c r="K408" s="86" t="s">
        <v>5944</v>
      </c>
      <c r="L408" s="86" t="s">
        <v>5944</v>
      </c>
      <c r="M408" s="86" t="s">
        <v>5944</v>
      </c>
      <c r="N408" s="86" t="s">
        <v>5944</v>
      </c>
      <c r="O408"/>
    </row>
    <row r="409" spans="1:15" ht="16">
      <c r="A409" s="3" t="s">
        <v>3358</v>
      </c>
      <c r="B409" s="3"/>
      <c r="C409" s="3"/>
      <c r="D409" s="45" t="s">
        <v>2010</v>
      </c>
      <c r="E409" s="86" t="s">
        <v>5944</v>
      </c>
      <c r="F409" s="86" t="s">
        <v>5944</v>
      </c>
      <c r="G409" s="86" t="s">
        <v>5944</v>
      </c>
      <c r="H409" s="86" t="s">
        <v>5944</v>
      </c>
      <c r="I409" s="86" t="s">
        <v>5944</v>
      </c>
      <c r="J409" s="86" t="s">
        <v>5944</v>
      </c>
      <c r="K409" s="86" t="s">
        <v>5944</v>
      </c>
      <c r="L409" s="86" t="s">
        <v>5944</v>
      </c>
      <c r="M409" s="86" t="s">
        <v>5944</v>
      </c>
      <c r="N409" s="86" t="s">
        <v>5944</v>
      </c>
      <c r="O409"/>
    </row>
    <row r="410" spans="1:15" ht="98">
      <c r="A410" s="3" t="s">
        <v>2383</v>
      </c>
      <c r="B410" s="3" t="s">
        <v>6427</v>
      </c>
      <c r="C410" s="3" t="s">
        <v>2039</v>
      </c>
      <c r="D410" s="45" t="s">
        <v>2012</v>
      </c>
      <c r="E410" s="117">
        <v>2</v>
      </c>
      <c r="F410" s="117">
        <v>1</v>
      </c>
      <c r="G410" s="117">
        <v>0</v>
      </c>
      <c r="H410" s="117">
        <v>1</v>
      </c>
      <c r="I410" s="117">
        <v>1</v>
      </c>
      <c r="J410" s="117">
        <v>1</v>
      </c>
      <c r="K410" s="117">
        <v>1</v>
      </c>
      <c r="L410" s="117">
        <v>1</v>
      </c>
      <c r="M410" s="117">
        <v>1</v>
      </c>
      <c r="N410" s="117">
        <v>1</v>
      </c>
      <c r="O410"/>
    </row>
    <row r="411" spans="1:15" ht="210">
      <c r="A411" s="3" t="s">
        <v>2384</v>
      </c>
      <c r="B411" s="3" t="s">
        <v>6428</v>
      </c>
      <c r="C411" s="3" t="s">
        <v>5206</v>
      </c>
      <c r="D411" s="45" t="s">
        <v>6869</v>
      </c>
      <c r="E411" s="117">
        <v>2</v>
      </c>
      <c r="F411" s="117">
        <v>2</v>
      </c>
      <c r="G411" s="117">
        <v>0</v>
      </c>
      <c r="H411" s="117">
        <v>2</v>
      </c>
      <c r="I411" s="117">
        <v>2</v>
      </c>
      <c r="J411" s="117">
        <v>2</v>
      </c>
      <c r="K411" s="117">
        <v>2</v>
      </c>
      <c r="L411" s="117">
        <v>2</v>
      </c>
      <c r="M411" s="117">
        <v>2</v>
      </c>
      <c r="N411" s="117">
        <v>2</v>
      </c>
      <c r="O411"/>
    </row>
    <row r="412" spans="1:15" ht="16">
      <c r="A412" s="3" t="s">
        <v>2385</v>
      </c>
      <c r="B412" s="3"/>
      <c r="C412" s="3"/>
      <c r="D412" s="45" t="s">
        <v>1333</v>
      </c>
      <c r="E412" s="86"/>
      <c r="F412" s="86"/>
      <c r="G412" s="86"/>
      <c r="H412" s="86"/>
      <c r="I412" s="86"/>
      <c r="J412" s="86"/>
      <c r="K412" s="86"/>
      <c r="L412" s="86"/>
      <c r="M412" s="86"/>
      <c r="N412" s="86"/>
      <c r="O412"/>
    </row>
    <row r="413" spans="1:15" ht="42">
      <c r="A413" s="3" t="s">
        <v>2386</v>
      </c>
      <c r="B413" s="3" t="s">
        <v>6429</v>
      </c>
      <c r="C413" s="3" t="s">
        <v>2040</v>
      </c>
      <c r="D413" s="45" t="s">
        <v>2015</v>
      </c>
      <c r="E413" s="117">
        <v>2</v>
      </c>
      <c r="F413" s="117">
        <v>1</v>
      </c>
      <c r="G413" s="117">
        <v>0</v>
      </c>
      <c r="H413" s="117">
        <v>1</v>
      </c>
      <c r="I413" s="117">
        <v>1</v>
      </c>
      <c r="J413" s="117">
        <v>1</v>
      </c>
      <c r="K413" s="117">
        <v>1</v>
      </c>
      <c r="L413" s="117">
        <v>1</v>
      </c>
      <c r="M413" s="117">
        <v>1</v>
      </c>
      <c r="N413" s="117">
        <v>1</v>
      </c>
      <c r="O413"/>
    </row>
    <row r="414" spans="1:15" ht="16">
      <c r="A414" s="3" t="s">
        <v>2387</v>
      </c>
      <c r="B414" s="3"/>
      <c r="C414" s="3"/>
      <c r="D414" s="45" t="s">
        <v>2016</v>
      </c>
      <c r="E414" s="117">
        <v>2</v>
      </c>
      <c r="F414" s="117">
        <v>0</v>
      </c>
      <c r="G414" s="117">
        <v>0</v>
      </c>
      <c r="H414" s="117">
        <v>0</v>
      </c>
      <c r="I414" s="117">
        <v>0</v>
      </c>
      <c r="J414" s="117">
        <v>0</v>
      </c>
      <c r="K414" s="117">
        <v>0</v>
      </c>
      <c r="L414" s="117">
        <v>0</v>
      </c>
      <c r="M414" s="117">
        <v>0</v>
      </c>
      <c r="N414" s="117">
        <v>0</v>
      </c>
      <c r="O414"/>
    </row>
    <row r="415" spans="1:15" ht="56">
      <c r="A415" s="3" t="s">
        <v>2041</v>
      </c>
      <c r="B415" s="3" t="s">
        <v>2042</v>
      </c>
      <c r="C415" s="3" t="s">
        <v>5207</v>
      </c>
      <c r="D415" s="45" t="s">
        <v>6299</v>
      </c>
      <c r="E415" s="117">
        <v>2</v>
      </c>
      <c r="F415" s="117">
        <v>1</v>
      </c>
      <c r="G415" s="117">
        <v>0</v>
      </c>
      <c r="H415" s="117">
        <v>1</v>
      </c>
      <c r="I415" s="117">
        <v>1</v>
      </c>
      <c r="J415" s="117">
        <v>1</v>
      </c>
      <c r="K415" s="117">
        <v>1</v>
      </c>
      <c r="L415" s="117">
        <v>1</v>
      </c>
      <c r="M415" s="117">
        <v>1</v>
      </c>
      <c r="N415" s="117">
        <v>1</v>
      </c>
      <c r="O415"/>
    </row>
    <row r="416" spans="1:15" ht="70">
      <c r="A416" s="3" t="s">
        <v>2388</v>
      </c>
      <c r="B416" s="3" t="s">
        <v>6430</v>
      </c>
      <c r="C416" s="112" t="s">
        <v>3527</v>
      </c>
      <c r="D416" s="45" t="s">
        <v>712</v>
      </c>
      <c r="E416" s="117">
        <v>1</v>
      </c>
      <c r="F416" s="117">
        <v>1</v>
      </c>
      <c r="G416" s="86" t="s">
        <v>71</v>
      </c>
      <c r="H416" s="117">
        <v>1</v>
      </c>
      <c r="I416" s="117">
        <v>1</v>
      </c>
      <c r="J416" s="117">
        <v>1</v>
      </c>
      <c r="K416" s="117">
        <v>1</v>
      </c>
      <c r="L416" s="117">
        <v>1</v>
      </c>
      <c r="M416" s="117">
        <v>1</v>
      </c>
      <c r="N416" s="117">
        <v>1</v>
      </c>
      <c r="O416"/>
    </row>
    <row r="417" spans="1:15" ht="16">
      <c r="A417" s="3" t="s">
        <v>6431</v>
      </c>
      <c r="B417" s="3"/>
      <c r="C417" s="112"/>
      <c r="D417" s="45" t="s">
        <v>713</v>
      </c>
      <c r="E417" s="86" t="s">
        <v>5944</v>
      </c>
      <c r="F417" s="86" t="s">
        <v>5944</v>
      </c>
      <c r="G417" s="86" t="s">
        <v>5944</v>
      </c>
      <c r="H417" s="86" t="s">
        <v>5944</v>
      </c>
      <c r="I417" s="86" t="s">
        <v>5944</v>
      </c>
      <c r="J417" s="86" t="s">
        <v>5944</v>
      </c>
      <c r="K417" s="86" t="s">
        <v>5944</v>
      </c>
      <c r="L417" s="86" t="s">
        <v>5944</v>
      </c>
      <c r="M417" s="86" t="s">
        <v>5944</v>
      </c>
      <c r="N417" s="86" t="s">
        <v>5944</v>
      </c>
      <c r="O417"/>
    </row>
    <row r="418" spans="1:15" ht="16">
      <c r="A418" s="3" t="s">
        <v>6432</v>
      </c>
      <c r="B418" s="3"/>
      <c r="C418" s="112"/>
      <c r="D418" s="45" t="s">
        <v>714</v>
      </c>
      <c r="E418" s="86" t="s">
        <v>5944</v>
      </c>
      <c r="F418" s="86" t="s">
        <v>5944</v>
      </c>
      <c r="G418" s="86" t="s">
        <v>5944</v>
      </c>
      <c r="H418" s="86" t="s">
        <v>5944</v>
      </c>
      <c r="I418" s="86" t="s">
        <v>5944</v>
      </c>
      <c r="J418" s="86" t="s">
        <v>5944</v>
      </c>
      <c r="K418" s="86" t="s">
        <v>5944</v>
      </c>
      <c r="L418" s="86" t="s">
        <v>5944</v>
      </c>
      <c r="M418" s="86" t="s">
        <v>5944</v>
      </c>
      <c r="N418" s="86" t="s">
        <v>5944</v>
      </c>
      <c r="O418"/>
    </row>
    <row r="419" spans="1:15" ht="16">
      <c r="A419" s="3" t="s">
        <v>2389</v>
      </c>
      <c r="B419" s="3"/>
      <c r="C419" s="112"/>
      <c r="D419" s="45" t="s">
        <v>1333</v>
      </c>
      <c r="E419" s="86"/>
      <c r="F419" s="86"/>
      <c r="G419" s="86"/>
      <c r="H419" s="86"/>
      <c r="I419" s="86"/>
      <c r="J419" s="86"/>
      <c r="K419" s="86"/>
      <c r="L419" s="86"/>
      <c r="M419" s="86"/>
      <c r="N419" s="86"/>
      <c r="O419"/>
    </row>
    <row r="420" spans="1:15" ht="84">
      <c r="A420" s="3" t="s">
        <v>2390</v>
      </c>
      <c r="B420" s="3" t="s">
        <v>6433</v>
      </c>
      <c r="C420" s="112" t="s">
        <v>3528</v>
      </c>
      <c r="D420" s="45" t="s">
        <v>6570</v>
      </c>
      <c r="E420" s="117">
        <v>1</v>
      </c>
      <c r="F420" s="117">
        <v>1</v>
      </c>
      <c r="G420" s="86" t="s">
        <v>71</v>
      </c>
      <c r="H420" s="117">
        <v>1</v>
      </c>
      <c r="I420" s="117">
        <v>1</v>
      </c>
      <c r="J420" s="117">
        <v>1</v>
      </c>
      <c r="K420" s="117">
        <v>1</v>
      </c>
      <c r="L420" s="117">
        <v>1</v>
      </c>
      <c r="M420" s="117">
        <v>1</v>
      </c>
      <c r="N420" s="117">
        <v>1</v>
      </c>
      <c r="O420"/>
    </row>
    <row r="421" spans="1:15" ht="16">
      <c r="A421" s="3" t="s">
        <v>6434</v>
      </c>
      <c r="B421" s="3"/>
      <c r="C421" s="112"/>
      <c r="D421" s="45" t="s">
        <v>6571</v>
      </c>
      <c r="E421" s="86" t="s">
        <v>5944</v>
      </c>
      <c r="F421" s="86" t="s">
        <v>5944</v>
      </c>
      <c r="G421" s="86" t="s">
        <v>5944</v>
      </c>
      <c r="H421" s="86" t="s">
        <v>5944</v>
      </c>
      <c r="I421" s="86" t="s">
        <v>5944</v>
      </c>
      <c r="J421" s="86" t="s">
        <v>5944</v>
      </c>
      <c r="K421" s="86" t="s">
        <v>5944</v>
      </c>
      <c r="L421" s="86" t="s">
        <v>5944</v>
      </c>
      <c r="M421" s="86" t="s">
        <v>5944</v>
      </c>
      <c r="N421" s="86" t="s">
        <v>5944</v>
      </c>
      <c r="O421"/>
    </row>
    <row r="422" spans="1:15" ht="16">
      <c r="A422" s="3" t="s">
        <v>6435</v>
      </c>
      <c r="B422" s="3"/>
      <c r="C422" s="112"/>
      <c r="D422" s="45" t="s">
        <v>6296</v>
      </c>
      <c r="E422" s="86" t="s">
        <v>5944</v>
      </c>
      <c r="F422" s="86" t="s">
        <v>5944</v>
      </c>
      <c r="G422" s="86" t="s">
        <v>5944</v>
      </c>
      <c r="H422" s="86" t="s">
        <v>5944</v>
      </c>
      <c r="I422" s="86" t="s">
        <v>5944</v>
      </c>
      <c r="J422" s="86" t="s">
        <v>5944</v>
      </c>
      <c r="K422" s="86" t="s">
        <v>5944</v>
      </c>
      <c r="L422" s="86" t="s">
        <v>5944</v>
      </c>
      <c r="M422" s="86" t="s">
        <v>5944</v>
      </c>
      <c r="N422" s="86" t="s">
        <v>5944</v>
      </c>
      <c r="O422"/>
    </row>
    <row r="423" spans="1:15" ht="16">
      <c r="A423" s="3" t="s">
        <v>6436</v>
      </c>
      <c r="B423" s="3"/>
      <c r="C423" s="112"/>
      <c r="D423" s="45" t="s">
        <v>6297</v>
      </c>
      <c r="E423" s="86" t="s">
        <v>5944</v>
      </c>
      <c r="F423" s="86" t="s">
        <v>5944</v>
      </c>
      <c r="G423" s="86" t="s">
        <v>5944</v>
      </c>
      <c r="H423" s="86" t="s">
        <v>5944</v>
      </c>
      <c r="I423" s="86" t="s">
        <v>5944</v>
      </c>
      <c r="J423" s="86" t="s">
        <v>5944</v>
      </c>
      <c r="K423" s="86" t="s">
        <v>5944</v>
      </c>
      <c r="L423" s="86" t="s">
        <v>5944</v>
      </c>
      <c r="M423" s="86" t="s">
        <v>5944</v>
      </c>
      <c r="N423" s="86" t="s">
        <v>5944</v>
      </c>
      <c r="O423"/>
    </row>
    <row r="424" spans="1:15" ht="16">
      <c r="A424" s="3" t="s">
        <v>6437</v>
      </c>
      <c r="B424" s="3"/>
      <c r="C424" s="112"/>
      <c r="D424" s="45" t="s">
        <v>6298</v>
      </c>
      <c r="E424" s="86" t="s">
        <v>5944</v>
      </c>
      <c r="F424" s="86" t="s">
        <v>5944</v>
      </c>
      <c r="G424" s="86" t="s">
        <v>5944</v>
      </c>
      <c r="H424" s="86" t="s">
        <v>5944</v>
      </c>
      <c r="I424" s="86" t="s">
        <v>5944</v>
      </c>
      <c r="J424" s="86" t="s">
        <v>5944</v>
      </c>
      <c r="K424" s="86" t="s">
        <v>5944</v>
      </c>
      <c r="L424" s="86" t="s">
        <v>5944</v>
      </c>
      <c r="M424" s="86" t="s">
        <v>5944</v>
      </c>
      <c r="N424" s="86" t="s">
        <v>5944</v>
      </c>
      <c r="O424"/>
    </row>
    <row r="425" spans="1:15" ht="16">
      <c r="A425" s="3" t="s">
        <v>2391</v>
      </c>
      <c r="B425" s="3"/>
      <c r="C425" s="112"/>
      <c r="D425" s="45" t="s">
        <v>1333</v>
      </c>
      <c r="E425" s="86"/>
      <c r="F425" s="86"/>
      <c r="G425" s="86"/>
      <c r="H425" s="86"/>
      <c r="I425" s="86"/>
      <c r="J425" s="86"/>
      <c r="K425" s="86"/>
      <c r="L425" s="86"/>
      <c r="M425" s="86"/>
      <c r="N425" s="86"/>
      <c r="O425"/>
    </row>
    <row r="426" spans="1:15" ht="84">
      <c r="A426" s="3" t="s">
        <v>2392</v>
      </c>
      <c r="B426" s="3" t="s">
        <v>6438</v>
      </c>
      <c r="C426" s="112" t="s">
        <v>3529</v>
      </c>
      <c r="D426" s="45" t="s">
        <v>1996</v>
      </c>
      <c r="E426" s="117">
        <v>1</v>
      </c>
      <c r="F426" s="117">
        <v>1</v>
      </c>
      <c r="G426" s="86" t="s">
        <v>71</v>
      </c>
      <c r="H426" s="117">
        <v>1</v>
      </c>
      <c r="I426" s="117">
        <v>1</v>
      </c>
      <c r="J426" s="117">
        <v>1</v>
      </c>
      <c r="K426" s="117">
        <v>1</v>
      </c>
      <c r="L426" s="117">
        <v>1</v>
      </c>
      <c r="M426" s="117">
        <v>1</v>
      </c>
      <c r="N426" s="117">
        <v>1</v>
      </c>
      <c r="O426"/>
    </row>
    <row r="427" spans="1:15" ht="16">
      <c r="A427" s="3" t="s">
        <v>6439</v>
      </c>
      <c r="B427" s="3"/>
      <c r="C427" s="112"/>
      <c r="D427" s="45" t="s">
        <v>1997</v>
      </c>
      <c r="E427" s="86" t="s">
        <v>5944</v>
      </c>
      <c r="F427" s="86" t="s">
        <v>5944</v>
      </c>
      <c r="G427" s="86" t="s">
        <v>5944</v>
      </c>
      <c r="H427" s="86" t="s">
        <v>5944</v>
      </c>
      <c r="I427" s="86" t="s">
        <v>5944</v>
      </c>
      <c r="J427" s="86" t="s">
        <v>5944</v>
      </c>
      <c r="K427" s="86" t="s">
        <v>5944</v>
      </c>
      <c r="L427" s="86" t="s">
        <v>5944</v>
      </c>
      <c r="M427" s="86" t="s">
        <v>5944</v>
      </c>
      <c r="N427" s="86" t="s">
        <v>5944</v>
      </c>
      <c r="O427"/>
    </row>
    <row r="428" spans="1:15" ht="16">
      <c r="A428" s="3" t="s">
        <v>6440</v>
      </c>
      <c r="B428" s="3"/>
      <c r="C428" s="112"/>
      <c r="D428" s="45" t="s">
        <v>1998</v>
      </c>
      <c r="E428" s="86" t="s">
        <v>5944</v>
      </c>
      <c r="F428" s="86" t="s">
        <v>5944</v>
      </c>
      <c r="G428" s="86" t="s">
        <v>5944</v>
      </c>
      <c r="H428" s="86" t="s">
        <v>5944</v>
      </c>
      <c r="I428" s="86" t="s">
        <v>5944</v>
      </c>
      <c r="J428" s="86" t="s">
        <v>5944</v>
      </c>
      <c r="K428" s="86" t="s">
        <v>5944</v>
      </c>
      <c r="L428" s="86" t="s">
        <v>5944</v>
      </c>
      <c r="M428" s="86" t="s">
        <v>5944</v>
      </c>
      <c r="N428" s="86" t="s">
        <v>5944</v>
      </c>
      <c r="O428"/>
    </row>
    <row r="429" spans="1:15" ht="16">
      <c r="A429" s="3" t="s">
        <v>6441</v>
      </c>
      <c r="B429" s="3"/>
      <c r="C429" s="112"/>
      <c r="D429" s="45" t="s">
        <v>1999</v>
      </c>
      <c r="E429" s="86" t="s">
        <v>5944</v>
      </c>
      <c r="F429" s="86" t="s">
        <v>5944</v>
      </c>
      <c r="G429" s="86" t="s">
        <v>5944</v>
      </c>
      <c r="H429" s="86" t="s">
        <v>5944</v>
      </c>
      <c r="I429" s="86" t="s">
        <v>5944</v>
      </c>
      <c r="J429" s="86" t="s">
        <v>5944</v>
      </c>
      <c r="K429" s="86" t="s">
        <v>5944</v>
      </c>
      <c r="L429" s="86" t="s">
        <v>5944</v>
      </c>
      <c r="M429" s="86" t="s">
        <v>5944</v>
      </c>
      <c r="N429" s="86" t="s">
        <v>5944</v>
      </c>
      <c r="O429"/>
    </row>
    <row r="430" spans="1:15" ht="16">
      <c r="A430" s="3" t="s">
        <v>6442</v>
      </c>
      <c r="B430" s="3"/>
      <c r="C430" s="112"/>
      <c r="D430" s="45" t="s">
        <v>2000</v>
      </c>
      <c r="E430" s="86" t="s">
        <v>5944</v>
      </c>
      <c r="F430" s="86" t="s">
        <v>5944</v>
      </c>
      <c r="G430" s="86" t="s">
        <v>5944</v>
      </c>
      <c r="H430" s="86" t="s">
        <v>5944</v>
      </c>
      <c r="I430" s="86" t="s">
        <v>5944</v>
      </c>
      <c r="J430" s="86" t="s">
        <v>5944</v>
      </c>
      <c r="K430" s="86" t="s">
        <v>5944</v>
      </c>
      <c r="L430" s="86" t="s">
        <v>5944</v>
      </c>
      <c r="M430" s="86" t="s">
        <v>5944</v>
      </c>
      <c r="N430" s="86" t="s">
        <v>5944</v>
      </c>
      <c r="O430"/>
    </row>
    <row r="431" spans="1:15" ht="16">
      <c r="A431" s="3" t="s">
        <v>6443</v>
      </c>
      <c r="B431" s="3"/>
      <c r="C431" s="112"/>
      <c r="D431" s="45" t="s">
        <v>2001</v>
      </c>
      <c r="E431" s="86" t="s">
        <v>5944</v>
      </c>
      <c r="F431" s="86" t="s">
        <v>5944</v>
      </c>
      <c r="G431" s="86" t="s">
        <v>5944</v>
      </c>
      <c r="H431" s="86" t="s">
        <v>5944</v>
      </c>
      <c r="I431" s="86" t="s">
        <v>5944</v>
      </c>
      <c r="J431" s="86" t="s">
        <v>5944</v>
      </c>
      <c r="K431" s="86" t="s">
        <v>5944</v>
      </c>
      <c r="L431" s="86" t="s">
        <v>5944</v>
      </c>
      <c r="M431" s="86" t="s">
        <v>5944</v>
      </c>
      <c r="N431" s="86" t="s">
        <v>5944</v>
      </c>
      <c r="O431"/>
    </row>
    <row r="432" spans="1:15" ht="16">
      <c r="A432" s="3" t="s">
        <v>6444</v>
      </c>
      <c r="B432" s="3"/>
      <c r="C432" s="112"/>
      <c r="D432" s="45" t="s">
        <v>2002</v>
      </c>
      <c r="E432" s="86" t="s">
        <v>5944</v>
      </c>
      <c r="F432" s="86" t="s">
        <v>5944</v>
      </c>
      <c r="G432" s="86" t="s">
        <v>5944</v>
      </c>
      <c r="H432" s="86" t="s">
        <v>5944</v>
      </c>
      <c r="I432" s="86" t="s">
        <v>5944</v>
      </c>
      <c r="J432" s="86" t="s">
        <v>5944</v>
      </c>
      <c r="K432" s="86" t="s">
        <v>5944</v>
      </c>
      <c r="L432" s="86" t="s">
        <v>5944</v>
      </c>
      <c r="M432" s="86" t="s">
        <v>5944</v>
      </c>
      <c r="N432" s="86" t="s">
        <v>5944</v>
      </c>
      <c r="O432"/>
    </row>
    <row r="433" spans="1:15" ht="16">
      <c r="A433" s="3" t="s">
        <v>6445</v>
      </c>
      <c r="B433" s="3"/>
      <c r="C433" s="112"/>
      <c r="D433" s="45" t="s">
        <v>2003</v>
      </c>
      <c r="E433" s="86" t="s">
        <v>5944</v>
      </c>
      <c r="F433" s="86" t="s">
        <v>5944</v>
      </c>
      <c r="G433" s="86" t="s">
        <v>5944</v>
      </c>
      <c r="H433" s="86" t="s">
        <v>5944</v>
      </c>
      <c r="I433" s="86" t="s">
        <v>5944</v>
      </c>
      <c r="J433" s="86" t="s">
        <v>5944</v>
      </c>
      <c r="K433" s="86" t="s">
        <v>5944</v>
      </c>
      <c r="L433" s="86" t="s">
        <v>5944</v>
      </c>
      <c r="M433" s="86" t="s">
        <v>5944</v>
      </c>
      <c r="N433" s="86" t="s">
        <v>5944</v>
      </c>
      <c r="O433"/>
    </row>
    <row r="434" spans="1:15" ht="16">
      <c r="A434" s="3" t="s">
        <v>6446</v>
      </c>
      <c r="B434" s="3"/>
      <c r="C434" s="112"/>
      <c r="D434" s="45" t="s">
        <v>2004</v>
      </c>
      <c r="E434" s="86" t="s">
        <v>5944</v>
      </c>
      <c r="F434" s="86" t="s">
        <v>5944</v>
      </c>
      <c r="G434" s="86" t="s">
        <v>5944</v>
      </c>
      <c r="H434" s="86" t="s">
        <v>5944</v>
      </c>
      <c r="I434" s="86" t="s">
        <v>5944</v>
      </c>
      <c r="J434" s="86" t="s">
        <v>5944</v>
      </c>
      <c r="K434" s="86" t="s">
        <v>5944</v>
      </c>
      <c r="L434" s="86" t="s">
        <v>5944</v>
      </c>
      <c r="M434" s="86" t="s">
        <v>5944</v>
      </c>
      <c r="N434" s="86" t="s">
        <v>5944</v>
      </c>
      <c r="O434"/>
    </row>
    <row r="435" spans="1:15" ht="16">
      <c r="A435" s="3" t="s">
        <v>6447</v>
      </c>
      <c r="B435" s="3"/>
      <c r="C435" s="112"/>
      <c r="D435" s="45" t="s">
        <v>2005</v>
      </c>
      <c r="E435" s="86" t="s">
        <v>5944</v>
      </c>
      <c r="F435" s="86" t="s">
        <v>5944</v>
      </c>
      <c r="G435" s="86" t="s">
        <v>5944</v>
      </c>
      <c r="H435" s="86" t="s">
        <v>5944</v>
      </c>
      <c r="I435" s="86" t="s">
        <v>5944</v>
      </c>
      <c r="J435" s="86" t="s">
        <v>5944</v>
      </c>
      <c r="K435" s="86" t="s">
        <v>5944</v>
      </c>
      <c r="L435" s="86" t="s">
        <v>5944</v>
      </c>
      <c r="M435" s="86" t="s">
        <v>5944</v>
      </c>
      <c r="N435" s="86" t="s">
        <v>5944</v>
      </c>
      <c r="O435"/>
    </row>
    <row r="436" spans="1:15" ht="16">
      <c r="A436" s="3" t="s">
        <v>6448</v>
      </c>
      <c r="B436" s="3"/>
      <c r="C436" s="112"/>
      <c r="D436" s="45" t="s">
        <v>2006</v>
      </c>
      <c r="E436" s="86" t="s">
        <v>5944</v>
      </c>
      <c r="F436" s="86" t="s">
        <v>5944</v>
      </c>
      <c r="G436" s="86" t="s">
        <v>5944</v>
      </c>
      <c r="H436" s="86" t="s">
        <v>5944</v>
      </c>
      <c r="I436" s="86" t="s">
        <v>5944</v>
      </c>
      <c r="J436" s="86" t="s">
        <v>5944</v>
      </c>
      <c r="K436" s="86" t="s">
        <v>5944</v>
      </c>
      <c r="L436" s="86" t="s">
        <v>5944</v>
      </c>
      <c r="M436" s="86" t="s">
        <v>5944</v>
      </c>
      <c r="N436" s="86" t="s">
        <v>5944</v>
      </c>
      <c r="O436"/>
    </row>
    <row r="437" spans="1:15" ht="16">
      <c r="A437" s="3" t="s">
        <v>6449</v>
      </c>
      <c r="B437" s="3"/>
      <c r="C437" s="112"/>
      <c r="D437" s="45" t="s">
        <v>2007</v>
      </c>
      <c r="E437" s="86" t="s">
        <v>5944</v>
      </c>
      <c r="F437" s="86" t="s">
        <v>5944</v>
      </c>
      <c r="G437" s="86" t="s">
        <v>5944</v>
      </c>
      <c r="H437" s="86" t="s">
        <v>5944</v>
      </c>
      <c r="I437" s="86" t="s">
        <v>5944</v>
      </c>
      <c r="J437" s="86" t="s">
        <v>5944</v>
      </c>
      <c r="K437" s="86" t="s">
        <v>5944</v>
      </c>
      <c r="L437" s="86" t="s">
        <v>5944</v>
      </c>
      <c r="M437" s="86" t="s">
        <v>5944</v>
      </c>
      <c r="N437" s="86" t="s">
        <v>5944</v>
      </c>
      <c r="O437"/>
    </row>
    <row r="438" spans="1:15" ht="16">
      <c r="A438" s="3" t="s">
        <v>6450</v>
      </c>
      <c r="B438" s="3"/>
      <c r="C438" s="112"/>
      <c r="D438" s="45" t="s">
        <v>2008</v>
      </c>
      <c r="E438" s="86" t="s">
        <v>5944</v>
      </c>
      <c r="F438" s="86" t="s">
        <v>5944</v>
      </c>
      <c r="G438" s="86" t="s">
        <v>5944</v>
      </c>
      <c r="H438" s="86" t="s">
        <v>5944</v>
      </c>
      <c r="I438" s="86" t="s">
        <v>5944</v>
      </c>
      <c r="J438" s="86" t="s">
        <v>5944</v>
      </c>
      <c r="K438" s="86" t="s">
        <v>5944</v>
      </c>
      <c r="L438" s="86" t="s">
        <v>5944</v>
      </c>
      <c r="M438" s="86" t="s">
        <v>5944</v>
      </c>
      <c r="N438" s="86" t="s">
        <v>5944</v>
      </c>
      <c r="O438"/>
    </row>
    <row r="439" spans="1:15" ht="16">
      <c r="A439" s="3" t="s">
        <v>2393</v>
      </c>
      <c r="B439" s="3"/>
      <c r="C439" s="112"/>
      <c r="D439" s="45" t="s">
        <v>1333</v>
      </c>
      <c r="E439" s="86"/>
      <c r="F439" s="86"/>
      <c r="G439" s="86"/>
      <c r="H439" s="86"/>
      <c r="I439" s="86"/>
      <c r="J439" s="86"/>
      <c r="K439" s="86"/>
      <c r="L439" s="86"/>
      <c r="M439" s="86"/>
      <c r="N439" s="86"/>
      <c r="O439"/>
    </row>
    <row r="440" spans="1:15" ht="42">
      <c r="A440" s="3" t="s">
        <v>3359</v>
      </c>
      <c r="B440" s="3" t="s">
        <v>6861</v>
      </c>
      <c r="C440" s="3" t="s">
        <v>3530</v>
      </c>
      <c r="D440" s="45" t="s">
        <v>2009</v>
      </c>
      <c r="E440" s="86" t="s">
        <v>5944</v>
      </c>
      <c r="F440" s="86" t="s">
        <v>5944</v>
      </c>
      <c r="G440" s="86" t="s">
        <v>5944</v>
      </c>
      <c r="H440" s="86" t="s">
        <v>5944</v>
      </c>
      <c r="I440" s="86" t="s">
        <v>5944</v>
      </c>
      <c r="J440" s="86" t="s">
        <v>5944</v>
      </c>
      <c r="K440" s="86" t="s">
        <v>5944</v>
      </c>
      <c r="L440" s="86" t="s">
        <v>5944</v>
      </c>
      <c r="M440" s="86" t="s">
        <v>5944</v>
      </c>
      <c r="N440" s="86" t="s">
        <v>5944</v>
      </c>
      <c r="O440"/>
    </row>
    <row r="441" spans="1:15" ht="16">
      <c r="A441" s="3" t="s">
        <v>3360</v>
      </c>
      <c r="B441" s="3"/>
      <c r="C441" s="3"/>
      <c r="D441" s="45" t="s">
        <v>2010</v>
      </c>
      <c r="E441" s="86" t="s">
        <v>5944</v>
      </c>
      <c r="F441" s="86" t="s">
        <v>5944</v>
      </c>
      <c r="G441" s="86" t="s">
        <v>5944</v>
      </c>
      <c r="H441" s="86" t="s">
        <v>5944</v>
      </c>
      <c r="I441" s="86" t="s">
        <v>5944</v>
      </c>
      <c r="J441" s="86" t="s">
        <v>5944</v>
      </c>
      <c r="K441" s="86" t="s">
        <v>5944</v>
      </c>
      <c r="L441" s="86" t="s">
        <v>5944</v>
      </c>
      <c r="M441" s="86" t="s">
        <v>5944</v>
      </c>
      <c r="N441" s="86" t="s">
        <v>5944</v>
      </c>
      <c r="O441"/>
    </row>
    <row r="442" spans="1:15" ht="98">
      <c r="A442" s="3" t="s">
        <v>2394</v>
      </c>
      <c r="B442" s="3" t="s">
        <v>6451</v>
      </c>
      <c r="C442" s="3" t="s">
        <v>2043</v>
      </c>
      <c r="D442" s="45" t="s">
        <v>2012</v>
      </c>
      <c r="E442" s="117">
        <v>1</v>
      </c>
      <c r="F442" s="117">
        <v>1</v>
      </c>
      <c r="G442" s="86" t="s">
        <v>71</v>
      </c>
      <c r="H442" s="117">
        <v>1</v>
      </c>
      <c r="I442" s="117">
        <v>1</v>
      </c>
      <c r="J442" s="117">
        <v>1</v>
      </c>
      <c r="K442" s="117">
        <v>1</v>
      </c>
      <c r="L442" s="117">
        <v>1</v>
      </c>
      <c r="M442" s="117">
        <v>1</v>
      </c>
      <c r="N442" s="117">
        <v>1</v>
      </c>
      <c r="O442"/>
    </row>
    <row r="443" spans="1:15" ht="210">
      <c r="A443" s="3" t="s">
        <v>2395</v>
      </c>
      <c r="B443" s="3" t="s">
        <v>6452</v>
      </c>
      <c r="C443" s="3" t="s">
        <v>3531</v>
      </c>
      <c r="D443" s="45" t="s">
        <v>6869</v>
      </c>
      <c r="E443" s="117">
        <v>1</v>
      </c>
      <c r="F443" s="117">
        <v>2</v>
      </c>
      <c r="G443" s="86" t="s">
        <v>71</v>
      </c>
      <c r="H443" s="117">
        <v>2</v>
      </c>
      <c r="I443" s="117">
        <v>2</v>
      </c>
      <c r="J443" s="117">
        <v>2</v>
      </c>
      <c r="K443" s="117">
        <v>2</v>
      </c>
      <c r="L443" s="117">
        <v>2</v>
      </c>
      <c r="M443" s="117">
        <v>2</v>
      </c>
      <c r="N443" s="117">
        <v>2</v>
      </c>
      <c r="O443"/>
    </row>
    <row r="444" spans="1:15" ht="16">
      <c r="A444" s="3" t="s">
        <v>2396</v>
      </c>
      <c r="B444" s="3"/>
      <c r="C444" s="3"/>
      <c r="D444" s="45" t="s">
        <v>1333</v>
      </c>
      <c r="E444" s="86"/>
      <c r="F444" s="86"/>
      <c r="G444" s="86"/>
      <c r="H444" s="86"/>
      <c r="I444" s="86"/>
      <c r="J444" s="86"/>
      <c r="K444" s="86"/>
      <c r="L444" s="86"/>
      <c r="M444" s="86"/>
      <c r="N444" s="86"/>
      <c r="O444"/>
    </row>
    <row r="445" spans="1:15" ht="42">
      <c r="A445" s="3" t="s">
        <v>2397</v>
      </c>
      <c r="B445" s="3" t="s">
        <v>6453</v>
      </c>
      <c r="C445" s="3" t="s">
        <v>2044</v>
      </c>
      <c r="D445" s="45" t="s">
        <v>2015</v>
      </c>
      <c r="E445" s="117">
        <v>1</v>
      </c>
      <c r="F445" s="117">
        <v>1</v>
      </c>
      <c r="G445" s="86" t="s">
        <v>71</v>
      </c>
      <c r="H445" s="117">
        <v>1</v>
      </c>
      <c r="I445" s="117">
        <v>1</v>
      </c>
      <c r="J445" s="117">
        <v>1</v>
      </c>
      <c r="K445" s="117">
        <v>1</v>
      </c>
      <c r="L445" s="117">
        <v>1</v>
      </c>
      <c r="M445" s="117">
        <v>1</v>
      </c>
      <c r="N445" s="117">
        <v>1</v>
      </c>
      <c r="O445"/>
    </row>
    <row r="446" spans="1:15" ht="16">
      <c r="A446" s="3" t="s">
        <v>2398</v>
      </c>
      <c r="B446" s="3"/>
      <c r="C446" s="3"/>
      <c r="D446" s="45" t="s">
        <v>2016</v>
      </c>
      <c r="E446" s="117">
        <v>1</v>
      </c>
      <c r="F446" s="117">
        <v>0</v>
      </c>
      <c r="G446" s="86" t="s">
        <v>71</v>
      </c>
      <c r="H446" s="117">
        <v>0</v>
      </c>
      <c r="I446" s="117">
        <v>0</v>
      </c>
      <c r="J446" s="117">
        <v>0</v>
      </c>
      <c r="K446" s="117">
        <v>0</v>
      </c>
      <c r="L446" s="117">
        <v>0</v>
      </c>
      <c r="M446" s="117">
        <v>0</v>
      </c>
      <c r="N446" s="117">
        <v>0</v>
      </c>
      <c r="O446"/>
    </row>
    <row r="447" spans="1:15" ht="56">
      <c r="A447" s="3" t="s">
        <v>2045</v>
      </c>
      <c r="B447" s="3" t="s">
        <v>2046</v>
      </c>
      <c r="C447" s="3" t="s">
        <v>4686</v>
      </c>
      <c r="D447" s="45" t="s">
        <v>6299</v>
      </c>
      <c r="E447" s="117">
        <v>1</v>
      </c>
      <c r="F447" s="117">
        <v>1</v>
      </c>
      <c r="G447" s="86" t="s">
        <v>71</v>
      </c>
      <c r="H447" s="117">
        <v>1</v>
      </c>
      <c r="I447" s="117">
        <v>1</v>
      </c>
      <c r="J447" s="117">
        <v>1</v>
      </c>
      <c r="K447" s="117">
        <v>1</v>
      </c>
      <c r="L447" s="117">
        <v>1</v>
      </c>
      <c r="M447" s="117">
        <v>1</v>
      </c>
      <c r="N447" s="117">
        <v>1</v>
      </c>
      <c r="O447"/>
    </row>
    <row r="448" spans="1:15" ht="126">
      <c r="A448" s="3" t="s">
        <v>6454</v>
      </c>
      <c r="B448" s="3" t="s">
        <v>2047</v>
      </c>
      <c r="C448" s="3" t="s">
        <v>2048</v>
      </c>
      <c r="D448" s="45" t="s">
        <v>2049</v>
      </c>
      <c r="E448" s="117">
        <v>7</v>
      </c>
      <c r="F448" s="117">
        <v>2.714</v>
      </c>
      <c r="G448" s="117">
        <v>1.6040000000000001</v>
      </c>
      <c r="H448" s="117">
        <v>1</v>
      </c>
      <c r="I448" s="117">
        <v>4</v>
      </c>
      <c r="J448" s="117">
        <v>1</v>
      </c>
      <c r="K448" s="117">
        <v>1</v>
      </c>
      <c r="L448" s="117">
        <v>4</v>
      </c>
      <c r="M448" s="117">
        <v>4</v>
      </c>
      <c r="N448" s="117">
        <v>4</v>
      </c>
      <c r="O448"/>
    </row>
    <row r="449" spans="1:15" ht="126">
      <c r="A449" s="3" t="s">
        <v>6455</v>
      </c>
      <c r="B449" s="3" t="s">
        <v>6456</v>
      </c>
      <c r="C449" s="3" t="s">
        <v>2050</v>
      </c>
      <c r="D449" s="45" t="s">
        <v>2049</v>
      </c>
      <c r="E449" s="117">
        <v>6</v>
      </c>
      <c r="F449" s="117">
        <v>2.5</v>
      </c>
      <c r="G449" s="117">
        <v>1.643</v>
      </c>
      <c r="H449" s="117">
        <v>1</v>
      </c>
      <c r="I449" s="117">
        <v>4</v>
      </c>
      <c r="J449" s="117">
        <v>1</v>
      </c>
      <c r="K449" s="117">
        <v>1</v>
      </c>
      <c r="L449" s="117">
        <v>2.5</v>
      </c>
      <c r="M449" s="117">
        <v>4</v>
      </c>
      <c r="N449" s="117">
        <v>4</v>
      </c>
      <c r="O449"/>
    </row>
    <row r="450" spans="1:15" ht="56">
      <c r="A450" s="3" t="s">
        <v>2399</v>
      </c>
      <c r="B450" s="3" t="s">
        <v>6457</v>
      </c>
      <c r="C450" s="3" t="s">
        <v>2051</v>
      </c>
      <c r="D450" s="45" t="s">
        <v>5383</v>
      </c>
      <c r="E450" s="117">
        <v>37</v>
      </c>
      <c r="F450" s="117">
        <v>1.486</v>
      </c>
      <c r="G450" s="117">
        <v>0.65100000000000002</v>
      </c>
      <c r="H450" s="117">
        <v>1</v>
      </c>
      <c r="I450" s="117">
        <v>4</v>
      </c>
      <c r="J450" s="117">
        <v>1</v>
      </c>
      <c r="K450" s="117">
        <v>1</v>
      </c>
      <c r="L450" s="117">
        <v>1</v>
      </c>
      <c r="M450" s="117">
        <v>2</v>
      </c>
      <c r="N450" s="117">
        <v>2</v>
      </c>
      <c r="O450"/>
    </row>
    <row r="451" spans="1:15" ht="70">
      <c r="A451" s="3" t="s">
        <v>2400</v>
      </c>
      <c r="B451" s="3" t="s">
        <v>6458</v>
      </c>
      <c r="C451" s="3" t="s">
        <v>6832</v>
      </c>
      <c r="D451" s="45" t="s">
        <v>2052</v>
      </c>
      <c r="E451" s="117">
        <v>37</v>
      </c>
      <c r="F451" s="117">
        <v>1.1619999999999999</v>
      </c>
      <c r="G451" s="117">
        <v>0.72699999999999998</v>
      </c>
      <c r="H451" s="117">
        <v>1</v>
      </c>
      <c r="I451" s="117">
        <v>5</v>
      </c>
      <c r="J451" s="117">
        <v>1</v>
      </c>
      <c r="K451" s="117">
        <v>1</v>
      </c>
      <c r="L451" s="117">
        <v>1</v>
      </c>
      <c r="M451" s="117">
        <v>1</v>
      </c>
      <c r="N451" s="117">
        <v>1</v>
      </c>
      <c r="O451"/>
    </row>
    <row r="452" spans="1:15" ht="16">
      <c r="A452" s="3" t="s">
        <v>2401</v>
      </c>
      <c r="B452" s="3"/>
      <c r="C452" s="3"/>
      <c r="D452" s="45" t="s">
        <v>1333</v>
      </c>
      <c r="E452" s="86"/>
      <c r="F452" s="86"/>
      <c r="G452" s="86"/>
      <c r="H452" s="86"/>
      <c r="I452" s="86"/>
      <c r="J452" s="86"/>
      <c r="K452" s="86"/>
      <c r="L452" s="86"/>
      <c r="M452" s="86"/>
      <c r="N452" s="86"/>
      <c r="O452"/>
    </row>
    <row r="453" spans="1:15" ht="84">
      <c r="A453" s="3" t="s">
        <v>2402</v>
      </c>
      <c r="B453" s="3" t="s">
        <v>6459</v>
      </c>
      <c r="C453" s="3" t="s">
        <v>2053</v>
      </c>
      <c r="D453" s="45" t="s">
        <v>5384</v>
      </c>
      <c r="E453" s="117">
        <v>37</v>
      </c>
      <c r="F453" s="117">
        <v>1.7569999999999999</v>
      </c>
      <c r="G453" s="117">
        <v>0.86299999999999999</v>
      </c>
      <c r="H453" s="117">
        <v>1</v>
      </c>
      <c r="I453" s="117">
        <v>6</v>
      </c>
      <c r="J453" s="117">
        <v>1</v>
      </c>
      <c r="K453" s="117">
        <v>1</v>
      </c>
      <c r="L453" s="117">
        <v>2</v>
      </c>
      <c r="M453" s="117">
        <v>2</v>
      </c>
      <c r="N453" s="117">
        <v>2</v>
      </c>
      <c r="O453"/>
    </row>
    <row r="454" spans="1:15" ht="16">
      <c r="A454" s="3" t="s">
        <v>1834</v>
      </c>
      <c r="B454" s="3"/>
      <c r="C454" s="3"/>
      <c r="D454" s="45" t="s">
        <v>1371</v>
      </c>
      <c r="E454" s="117">
        <v>23</v>
      </c>
      <c r="F454" s="117">
        <v>1978</v>
      </c>
      <c r="G454" s="117">
        <v>5.875</v>
      </c>
      <c r="H454" s="117">
        <v>1968</v>
      </c>
      <c r="I454" s="117">
        <v>1986</v>
      </c>
      <c r="J454" s="117">
        <v>1970</v>
      </c>
      <c r="K454" s="117">
        <v>1972</v>
      </c>
      <c r="L454" s="117">
        <v>1979</v>
      </c>
      <c r="M454" s="117">
        <v>1983</v>
      </c>
      <c r="N454" s="117">
        <v>1985</v>
      </c>
      <c r="O454"/>
    </row>
    <row r="455" spans="1:15" ht="16">
      <c r="A455" s="3" t="s">
        <v>1835</v>
      </c>
      <c r="B455" s="3"/>
      <c r="C455" s="3"/>
      <c r="D455" s="45" t="s">
        <v>1372</v>
      </c>
      <c r="E455" s="117">
        <v>23</v>
      </c>
      <c r="F455" s="117">
        <v>5.7830000000000004</v>
      </c>
      <c r="G455" s="117">
        <v>3.2749999999999999</v>
      </c>
      <c r="H455" s="117">
        <v>1</v>
      </c>
      <c r="I455" s="117">
        <v>12</v>
      </c>
      <c r="J455" s="117">
        <v>2</v>
      </c>
      <c r="K455" s="117">
        <v>3</v>
      </c>
      <c r="L455" s="117">
        <v>5</v>
      </c>
      <c r="M455" s="117">
        <v>9</v>
      </c>
      <c r="N455" s="117">
        <v>11</v>
      </c>
      <c r="O455"/>
    </row>
    <row r="456" spans="1:15" ht="126">
      <c r="A456" s="3" t="s">
        <v>2403</v>
      </c>
      <c r="B456" s="3" t="s">
        <v>6460</v>
      </c>
      <c r="C456" s="3" t="s">
        <v>2054</v>
      </c>
      <c r="D456" s="45" t="s">
        <v>5385</v>
      </c>
      <c r="E456" s="117">
        <v>37</v>
      </c>
      <c r="F456" s="117">
        <v>2.1080000000000001</v>
      </c>
      <c r="G456" s="117">
        <v>1.897</v>
      </c>
      <c r="H456" s="117">
        <v>1</v>
      </c>
      <c r="I456" s="117">
        <v>9</v>
      </c>
      <c r="J456" s="117">
        <v>1</v>
      </c>
      <c r="K456" s="117">
        <v>1</v>
      </c>
      <c r="L456" s="117">
        <v>1</v>
      </c>
      <c r="M456" s="117">
        <v>3</v>
      </c>
      <c r="N456" s="117">
        <v>5</v>
      </c>
      <c r="O456"/>
    </row>
    <row r="457" spans="1:15" ht="16">
      <c r="A457" s="3" t="s">
        <v>1836</v>
      </c>
      <c r="B457" s="3"/>
      <c r="C457" s="3"/>
      <c r="D457" s="45" t="s">
        <v>1333</v>
      </c>
      <c r="E457" s="86"/>
      <c r="F457" s="86"/>
      <c r="G457" s="86"/>
      <c r="H457" s="86"/>
      <c r="I457" s="86"/>
      <c r="J457" s="86"/>
      <c r="K457" s="86"/>
      <c r="L457" s="86"/>
      <c r="M457" s="86"/>
      <c r="N457" s="86"/>
      <c r="O457"/>
    </row>
    <row r="458" spans="1:15" ht="42">
      <c r="A458" s="3" t="s">
        <v>1837</v>
      </c>
      <c r="B458" s="3" t="s">
        <v>1838</v>
      </c>
      <c r="C458" s="3" t="s">
        <v>2055</v>
      </c>
      <c r="D458" s="45" t="s">
        <v>2009</v>
      </c>
      <c r="E458" s="86" t="s">
        <v>5944</v>
      </c>
      <c r="F458" s="86" t="s">
        <v>5944</v>
      </c>
      <c r="G458" s="86" t="s">
        <v>5944</v>
      </c>
      <c r="H458" s="86" t="s">
        <v>5944</v>
      </c>
      <c r="I458" s="86" t="s">
        <v>5944</v>
      </c>
      <c r="J458" s="86" t="s">
        <v>5944</v>
      </c>
      <c r="K458" s="86" t="s">
        <v>5944</v>
      </c>
      <c r="L458" s="86" t="s">
        <v>5944</v>
      </c>
      <c r="M458" s="86" t="s">
        <v>5944</v>
      </c>
      <c r="N458" s="86" t="s">
        <v>5944</v>
      </c>
      <c r="O458"/>
    </row>
    <row r="459" spans="1:15" ht="16">
      <c r="A459" s="3" t="s">
        <v>2056</v>
      </c>
      <c r="B459" s="3"/>
      <c r="C459" s="3"/>
      <c r="D459" s="45" t="s">
        <v>2010</v>
      </c>
      <c r="E459" s="86" t="s">
        <v>5944</v>
      </c>
      <c r="F459" s="86" t="s">
        <v>5944</v>
      </c>
      <c r="G459" s="86" t="s">
        <v>5944</v>
      </c>
      <c r="H459" s="86" t="s">
        <v>5944</v>
      </c>
      <c r="I459" s="86" t="s">
        <v>5944</v>
      </c>
      <c r="J459" s="86" t="s">
        <v>5944</v>
      </c>
      <c r="K459" s="86" t="s">
        <v>5944</v>
      </c>
      <c r="L459" s="86" t="s">
        <v>5944</v>
      </c>
      <c r="M459" s="86" t="s">
        <v>5944</v>
      </c>
      <c r="N459" s="86" t="s">
        <v>5944</v>
      </c>
      <c r="O459"/>
    </row>
    <row r="460" spans="1:15" ht="84">
      <c r="A460" s="3" t="s">
        <v>2404</v>
      </c>
      <c r="B460" s="3" t="s">
        <v>6461</v>
      </c>
      <c r="C460" s="3" t="s">
        <v>4687</v>
      </c>
      <c r="D460" s="45" t="s">
        <v>5386</v>
      </c>
      <c r="E460" s="117">
        <v>37</v>
      </c>
      <c r="F460" s="117">
        <v>1.6759999999999999</v>
      </c>
      <c r="G460" s="117">
        <v>0.97299999999999998</v>
      </c>
      <c r="H460" s="117">
        <v>1</v>
      </c>
      <c r="I460" s="117">
        <v>6</v>
      </c>
      <c r="J460" s="117">
        <v>1</v>
      </c>
      <c r="K460" s="117">
        <v>1</v>
      </c>
      <c r="L460" s="117">
        <v>1</v>
      </c>
      <c r="M460" s="117">
        <v>2</v>
      </c>
      <c r="N460" s="117">
        <v>3</v>
      </c>
      <c r="O460"/>
    </row>
    <row r="461" spans="1:15" ht="140">
      <c r="A461" s="3" t="s">
        <v>2405</v>
      </c>
      <c r="B461" s="3" t="s">
        <v>6462</v>
      </c>
      <c r="C461" s="3" t="s">
        <v>4688</v>
      </c>
      <c r="D461" s="45" t="s">
        <v>6870</v>
      </c>
      <c r="E461" s="117">
        <v>37</v>
      </c>
      <c r="F461" s="117">
        <v>3.3239999999999998</v>
      </c>
      <c r="G461" s="117">
        <v>2.528</v>
      </c>
      <c r="H461" s="117">
        <v>1</v>
      </c>
      <c r="I461" s="117">
        <v>11</v>
      </c>
      <c r="J461" s="117">
        <v>2</v>
      </c>
      <c r="K461" s="117">
        <v>2</v>
      </c>
      <c r="L461" s="117">
        <v>2</v>
      </c>
      <c r="M461" s="117">
        <v>3</v>
      </c>
      <c r="N461" s="117">
        <v>9</v>
      </c>
      <c r="O461"/>
    </row>
    <row r="462" spans="1:15" ht="16">
      <c r="A462" s="3" t="s">
        <v>2406</v>
      </c>
      <c r="B462" s="3"/>
      <c r="C462" s="3"/>
      <c r="D462" s="45" t="s">
        <v>1333</v>
      </c>
      <c r="E462" s="86"/>
      <c r="F462" s="86"/>
      <c r="G462" s="86"/>
      <c r="H462" s="86"/>
      <c r="I462" s="86"/>
      <c r="J462" s="86"/>
      <c r="K462" s="86"/>
      <c r="L462" s="86"/>
      <c r="M462" s="86"/>
      <c r="N462" s="86"/>
      <c r="O462"/>
    </row>
    <row r="463" spans="1:15" ht="154">
      <c r="A463" s="3" t="s">
        <v>2057</v>
      </c>
      <c r="B463" s="3" t="s">
        <v>2058</v>
      </c>
      <c r="C463" s="3" t="s">
        <v>2059</v>
      </c>
      <c r="D463" s="45" t="s">
        <v>6568</v>
      </c>
      <c r="E463" s="117">
        <v>36</v>
      </c>
      <c r="F463" s="117">
        <v>2.972</v>
      </c>
      <c r="G463" s="117">
        <v>1.5209999999999999</v>
      </c>
      <c r="H463" s="117">
        <v>1</v>
      </c>
      <c r="I463" s="117">
        <v>8</v>
      </c>
      <c r="J463" s="117">
        <v>2</v>
      </c>
      <c r="K463" s="117">
        <v>2</v>
      </c>
      <c r="L463" s="117">
        <v>2</v>
      </c>
      <c r="M463" s="117">
        <v>4</v>
      </c>
      <c r="N463" s="117">
        <v>5</v>
      </c>
      <c r="O463"/>
    </row>
    <row r="464" spans="1:15" ht="16">
      <c r="A464" s="3" t="s">
        <v>2317</v>
      </c>
      <c r="B464" s="3"/>
      <c r="C464" s="3"/>
      <c r="D464" s="45" t="s">
        <v>1333</v>
      </c>
      <c r="E464" s="86"/>
      <c r="F464" s="86"/>
      <c r="G464" s="86"/>
      <c r="H464" s="86"/>
      <c r="I464" s="86"/>
      <c r="J464" s="86"/>
      <c r="K464" s="86"/>
      <c r="L464" s="86"/>
      <c r="M464" s="86"/>
      <c r="N464" s="86"/>
      <c r="O464"/>
    </row>
    <row r="465" spans="1:15" ht="98">
      <c r="A465" s="3" t="s">
        <v>2318</v>
      </c>
      <c r="B465" s="3" t="s">
        <v>6463</v>
      </c>
      <c r="C465" s="3" t="s">
        <v>2060</v>
      </c>
      <c r="D465" s="45" t="s">
        <v>5387</v>
      </c>
      <c r="E465" s="117">
        <v>35</v>
      </c>
      <c r="F465" s="117">
        <v>1.7430000000000001</v>
      </c>
      <c r="G465" s="117">
        <v>0.61099999999999999</v>
      </c>
      <c r="H465" s="117">
        <v>1</v>
      </c>
      <c r="I465" s="117">
        <v>4</v>
      </c>
      <c r="J465" s="117">
        <v>1</v>
      </c>
      <c r="K465" s="117">
        <v>1</v>
      </c>
      <c r="L465" s="117">
        <v>2</v>
      </c>
      <c r="M465" s="117">
        <v>2</v>
      </c>
      <c r="N465" s="117">
        <v>2</v>
      </c>
      <c r="O465"/>
    </row>
    <row r="466" spans="1:15" ht="56">
      <c r="A466" s="3" t="s">
        <v>2319</v>
      </c>
      <c r="B466" s="3" t="s">
        <v>6464</v>
      </c>
      <c r="C466" s="3" t="s">
        <v>2061</v>
      </c>
      <c r="D466" s="45" t="s">
        <v>2062</v>
      </c>
      <c r="E466" s="117">
        <v>35</v>
      </c>
      <c r="F466" s="117">
        <v>1.4</v>
      </c>
      <c r="G466" s="117">
        <v>0.65100000000000002</v>
      </c>
      <c r="H466" s="117">
        <v>1</v>
      </c>
      <c r="I466" s="117">
        <v>4</v>
      </c>
      <c r="J466" s="117">
        <v>1</v>
      </c>
      <c r="K466" s="117">
        <v>1</v>
      </c>
      <c r="L466" s="117">
        <v>1</v>
      </c>
      <c r="M466" s="117">
        <v>2</v>
      </c>
      <c r="N466" s="117">
        <v>2</v>
      </c>
      <c r="O466"/>
    </row>
    <row r="467" spans="1:15" ht="16">
      <c r="A467" s="3" t="s">
        <v>2320</v>
      </c>
      <c r="B467" s="3"/>
      <c r="C467" s="3"/>
      <c r="D467" s="45" t="s">
        <v>2016</v>
      </c>
      <c r="E467" s="117">
        <v>23</v>
      </c>
      <c r="F467" s="117">
        <v>1.087</v>
      </c>
      <c r="G467" s="117">
        <v>1.345</v>
      </c>
      <c r="H467" s="117">
        <v>0</v>
      </c>
      <c r="I467" s="117">
        <v>5</v>
      </c>
      <c r="J467" s="117">
        <v>0</v>
      </c>
      <c r="K467" s="117">
        <v>0</v>
      </c>
      <c r="L467" s="117">
        <v>1</v>
      </c>
      <c r="M467" s="117">
        <v>2</v>
      </c>
      <c r="N467" s="117">
        <v>3</v>
      </c>
      <c r="O467"/>
    </row>
    <row r="468" spans="1:15" ht="56">
      <c r="A468" s="3" t="s">
        <v>2321</v>
      </c>
      <c r="B468" s="3" t="s">
        <v>6465</v>
      </c>
      <c r="C468" s="3" t="s">
        <v>2063</v>
      </c>
      <c r="D468" s="45" t="s">
        <v>5383</v>
      </c>
      <c r="E468" s="117">
        <v>23</v>
      </c>
      <c r="F468" s="117">
        <v>1.522</v>
      </c>
      <c r="G468" s="117">
        <v>0.73</v>
      </c>
      <c r="H468" s="117">
        <v>1</v>
      </c>
      <c r="I468" s="117">
        <v>4</v>
      </c>
      <c r="J468" s="117">
        <v>1</v>
      </c>
      <c r="K468" s="117">
        <v>1</v>
      </c>
      <c r="L468" s="117">
        <v>1</v>
      </c>
      <c r="M468" s="117">
        <v>2</v>
      </c>
      <c r="N468" s="117">
        <v>2</v>
      </c>
      <c r="O468"/>
    </row>
    <row r="469" spans="1:15" ht="70">
      <c r="A469" s="3" t="s">
        <v>2322</v>
      </c>
      <c r="B469" s="3" t="s">
        <v>6466</v>
      </c>
      <c r="C469" s="3" t="s">
        <v>6832</v>
      </c>
      <c r="D469" s="45" t="s">
        <v>2064</v>
      </c>
      <c r="E469" s="117">
        <v>23</v>
      </c>
      <c r="F469" s="117">
        <v>1.1739999999999999</v>
      </c>
      <c r="G469" s="117">
        <v>0.83399999999999996</v>
      </c>
      <c r="H469" s="117">
        <v>1</v>
      </c>
      <c r="I469" s="117">
        <v>5</v>
      </c>
      <c r="J469" s="117">
        <v>1</v>
      </c>
      <c r="K469" s="117">
        <v>1</v>
      </c>
      <c r="L469" s="117">
        <v>1</v>
      </c>
      <c r="M469" s="117">
        <v>1</v>
      </c>
      <c r="N469" s="117">
        <v>1</v>
      </c>
      <c r="O469"/>
    </row>
    <row r="470" spans="1:15" ht="16">
      <c r="A470" s="3" t="s">
        <v>2323</v>
      </c>
      <c r="B470" s="3"/>
      <c r="C470" s="3"/>
      <c r="D470" s="45" t="s">
        <v>1333</v>
      </c>
      <c r="E470" s="86"/>
      <c r="F470" s="86"/>
      <c r="G470" s="86"/>
      <c r="H470" s="86"/>
      <c r="I470" s="86"/>
      <c r="J470" s="86"/>
      <c r="K470" s="86"/>
      <c r="L470" s="86"/>
      <c r="M470" s="86"/>
      <c r="N470" s="86"/>
      <c r="O470"/>
    </row>
    <row r="471" spans="1:15" ht="84">
      <c r="A471" s="3" t="s">
        <v>2324</v>
      </c>
      <c r="B471" s="3" t="s">
        <v>6467</v>
      </c>
      <c r="C471" s="3" t="s">
        <v>2053</v>
      </c>
      <c r="D471" s="45" t="s">
        <v>5384</v>
      </c>
      <c r="E471" s="117">
        <v>23</v>
      </c>
      <c r="F471" s="117">
        <v>1.8260000000000001</v>
      </c>
      <c r="G471" s="117">
        <v>1.0289999999999999</v>
      </c>
      <c r="H471" s="117">
        <v>1</v>
      </c>
      <c r="I471" s="117">
        <v>6</v>
      </c>
      <c r="J471" s="117">
        <v>1</v>
      </c>
      <c r="K471" s="117">
        <v>1</v>
      </c>
      <c r="L471" s="117">
        <v>2</v>
      </c>
      <c r="M471" s="117">
        <v>2</v>
      </c>
      <c r="N471" s="117">
        <v>2</v>
      </c>
      <c r="O471"/>
    </row>
    <row r="472" spans="1:15" ht="16">
      <c r="A472" s="3" t="s">
        <v>1839</v>
      </c>
      <c r="B472" s="3"/>
      <c r="C472" s="3"/>
      <c r="D472" s="45" t="s">
        <v>1371</v>
      </c>
      <c r="E472" s="117">
        <v>14</v>
      </c>
      <c r="F472" s="117">
        <v>1981</v>
      </c>
      <c r="G472" s="117">
        <v>6.4109999999999996</v>
      </c>
      <c r="H472" s="117">
        <v>1970</v>
      </c>
      <c r="I472" s="117">
        <v>1988</v>
      </c>
      <c r="J472" s="117">
        <v>1973</v>
      </c>
      <c r="K472" s="117">
        <v>1974</v>
      </c>
      <c r="L472" s="117">
        <v>1984</v>
      </c>
      <c r="M472" s="117">
        <v>1987</v>
      </c>
      <c r="N472" s="117">
        <v>1987</v>
      </c>
      <c r="O472"/>
    </row>
    <row r="473" spans="1:15" ht="16">
      <c r="A473" s="3" t="s">
        <v>1840</v>
      </c>
      <c r="B473" s="3"/>
      <c r="C473" s="3"/>
      <c r="D473" s="45" t="s">
        <v>1372</v>
      </c>
      <c r="E473" s="117">
        <v>14</v>
      </c>
      <c r="F473" s="117">
        <v>6.5</v>
      </c>
      <c r="G473" s="117">
        <v>3.4590000000000001</v>
      </c>
      <c r="H473" s="117">
        <v>1</v>
      </c>
      <c r="I473" s="117">
        <v>12</v>
      </c>
      <c r="J473" s="117">
        <v>3</v>
      </c>
      <c r="K473" s="117">
        <v>4</v>
      </c>
      <c r="L473" s="117">
        <v>6</v>
      </c>
      <c r="M473" s="117">
        <v>9</v>
      </c>
      <c r="N473" s="117">
        <v>12</v>
      </c>
      <c r="O473"/>
    </row>
    <row r="474" spans="1:15" ht="126">
      <c r="A474" s="3" t="s">
        <v>4194</v>
      </c>
      <c r="B474" s="3" t="s">
        <v>6468</v>
      </c>
      <c r="C474" s="3" t="s">
        <v>2054</v>
      </c>
      <c r="D474" s="45" t="s">
        <v>5385</v>
      </c>
      <c r="E474" s="117">
        <v>23</v>
      </c>
      <c r="F474" s="117">
        <v>2.1739999999999999</v>
      </c>
      <c r="G474" s="117">
        <v>2.0369999999999999</v>
      </c>
      <c r="H474" s="117">
        <v>1</v>
      </c>
      <c r="I474" s="117">
        <v>9</v>
      </c>
      <c r="J474" s="117">
        <v>1</v>
      </c>
      <c r="K474" s="117">
        <v>1</v>
      </c>
      <c r="L474" s="117">
        <v>1</v>
      </c>
      <c r="M474" s="117">
        <v>3</v>
      </c>
      <c r="N474" s="117">
        <v>5</v>
      </c>
      <c r="O474"/>
    </row>
    <row r="475" spans="1:15" ht="16">
      <c r="A475" s="3" t="s">
        <v>2065</v>
      </c>
      <c r="B475" s="3"/>
      <c r="C475" s="3"/>
      <c r="D475" s="45" t="s">
        <v>1333</v>
      </c>
      <c r="E475" s="86"/>
      <c r="F475" s="86"/>
      <c r="G475" s="86"/>
      <c r="H475" s="86"/>
      <c r="I475" s="86"/>
      <c r="J475" s="86"/>
      <c r="K475" s="86"/>
      <c r="L475" s="86"/>
      <c r="M475" s="86"/>
      <c r="N475" s="86"/>
      <c r="O475"/>
    </row>
    <row r="476" spans="1:15" ht="42">
      <c r="A476" s="3" t="s">
        <v>1841</v>
      </c>
      <c r="B476" s="3" t="s">
        <v>1842</v>
      </c>
      <c r="C476" s="3" t="s">
        <v>2055</v>
      </c>
      <c r="D476" s="45" t="s">
        <v>2009</v>
      </c>
      <c r="E476" s="86" t="s">
        <v>5944</v>
      </c>
      <c r="F476" s="86" t="s">
        <v>5944</v>
      </c>
      <c r="G476" s="86" t="s">
        <v>5944</v>
      </c>
      <c r="H476" s="86" t="s">
        <v>5944</v>
      </c>
      <c r="I476" s="86" t="s">
        <v>5944</v>
      </c>
      <c r="J476" s="86" t="s">
        <v>5944</v>
      </c>
      <c r="K476" s="86" t="s">
        <v>5944</v>
      </c>
      <c r="L476" s="86" t="s">
        <v>5944</v>
      </c>
      <c r="M476" s="86" t="s">
        <v>5944</v>
      </c>
      <c r="N476" s="86" t="s">
        <v>5944</v>
      </c>
      <c r="O476"/>
    </row>
    <row r="477" spans="1:15" ht="16">
      <c r="A477" s="3" t="s">
        <v>2066</v>
      </c>
      <c r="B477" s="3"/>
      <c r="C477" s="3"/>
      <c r="D477" s="45" t="s">
        <v>2010</v>
      </c>
      <c r="E477" s="86" t="s">
        <v>5944</v>
      </c>
      <c r="F477" s="86" t="s">
        <v>5944</v>
      </c>
      <c r="G477" s="86" t="s">
        <v>5944</v>
      </c>
      <c r="H477" s="86" t="s">
        <v>5944</v>
      </c>
      <c r="I477" s="86" t="s">
        <v>5944</v>
      </c>
      <c r="J477" s="86" t="s">
        <v>5944</v>
      </c>
      <c r="K477" s="86" t="s">
        <v>5944</v>
      </c>
      <c r="L477" s="86" t="s">
        <v>5944</v>
      </c>
      <c r="M477" s="86" t="s">
        <v>5944</v>
      </c>
      <c r="N477" s="86" t="s">
        <v>5944</v>
      </c>
      <c r="O477"/>
    </row>
    <row r="478" spans="1:15" ht="84">
      <c r="A478" s="3" t="s">
        <v>4195</v>
      </c>
      <c r="B478" s="3" t="s">
        <v>6469</v>
      </c>
      <c r="C478" s="3" t="s">
        <v>4687</v>
      </c>
      <c r="D478" s="45" t="s">
        <v>5386</v>
      </c>
      <c r="E478" s="117">
        <v>23</v>
      </c>
      <c r="F478" s="117">
        <v>2.1739999999999999</v>
      </c>
      <c r="G478" s="117">
        <v>1.302</v>
      </c>
      <c r="H478" s="117">
        <v>1</v>
      </c>
      <c r="I478" s="117">
        <v>6</v>
      </c>
      <c r="J478" s="117">
        <v>1</v>
      </c>
      <c r="K478" s="117">
        <v>1</v>
      </c>
      <c r="L478" s="117">
        <v>2</v>
      </c>
      <c r="M478" s="117">
        <v>3</v>
      </c>
      <c r="N478" s="117">
        <v>3</v>
      </c>
      <c r="O478"/>
    </row>
    <row r="479" spans="1:15" ht="140">
      <c r="A479" s="3" t="s">
        <v>4196</v>
      </c>
      <c r="B479" s="3" t="s">
        <v>6470</v>
      </c>
      <c r="C479" s="3" t="s">
        <v>4688</v>
      </c>
      <c r="D479" s="45" t="s">
        <v>6870</v>
      </c>
      <c r="E479" s="117">
        <v>23</v>
      </c>
      <c r="F479" s="117">
        <v>2.5219999999999998</v>
      </c>
      <c r="G479" s="117">
        <v>2.1080000000000001</v>
      </c>
      <c r="H479" s="117">
        <v>1</v>
      </c>
      <c r="I479" s="117">
        <v>11</v>
      </c>
      <c r="J479" s="117">
        <v>1</v>
      </c>
      <c r="K479" s="117">
        <v>2</v>
      </c>
      <c r="L479" s="117">
        <v>2</v>
      </c>
      <c r="M479" s="117">
        <v>2</v>
      </c>
      <c r="N479" s="117">
        <v>3</v>
      </c>
      <c r="O479"/>
    </row>
    <row r="480" spans="1:15" ht="16">
      <c r="A480" s="3" t="s">
        <v>4197</v>
      </c>
      <c r="B480" s="3"/>
      <c r="C480" s="3"/>
      <c r="D480" s="45" t="s">
        <v>1333</v>
      </c>
      <c r="E480" s="86"/>
      <c r="F480" s="86"/>
      <c r="G480" s="86"/>
      <c r="H480" s="86"/>
      <c r="I480" s="86"/>
      <c r="J480" s="86"/>
      <c r="K480" s="86"/>
      <c r="L480" s="86"/>
      <c r="M480" s="86"/>
      <c r="N480" s="86"/>
      <c r="O480"/>
    </row>
    <row r="481" spans="1:15" ht="154">
      <c r="A481" s="3" t="s">
        <v>2067</v>
      </c>
      <c r="B481" s="3" t="s">
        <v>6471</v>
      </c>
      <c r="C481" s="3" t="s">
        <v>2059</v>
      </c>
      <c r="D481" s="45" t="s">
        <v>6568</v>
      </c>
      <c r="E481" s="117">
        <v>22</v>
      </c>
      <c r="F481" s="117">
        <v>3.3639999999999999</v>
      </c>
      <c r="G481" s="117">
        <v>1.2170000000000001</v>
      </c>
      <c r="H481" s="117">
        <v>2</v>
      </c>
      <c r="I481" s="117">
        <v>5</v>
      </c>
      <c r="J481" s="117">
        <v>2</v>
      </c>
      <c r="K481" s="117">
        <v>2</v>
      </c>
      <c r="L481" s="117">
        <v>3.5</v>
      </c>
      <c r="M481" s="117">
        <v>4</v>
      </c>
      <c r="N481" s="117">
        <v>5</v>
      </c>
      <c r="O481"/>
    </row>
    <row r="482" spans="1:15" ht="16">
      <c r="A482" s="3" t="s">
        <v>4198</v>
      </c>
      <c r="B482" s="3"/>
      <c r="C482" s="3"/>
      <c r="D482" s="45" t="s">
        <v>1333</v>
      </c>
      <c r="E482" s="86"/>
      <c r="F482" s="86"/>
      <c r="G482" s="86"/>
      <c r="H482" s="86"/>
      <c r="I482" s="86"/>
      <c r="J482" s="86"/>
      <c r="K482" s="86"/>
      <c r="L482" s="86"/>
      <c r="M482" s="86"/>
      <c r="N482" s="86"/>
      <c r="O482"/>
    </row>
    <row r="483" spans="1:15" ht="98">
      <c r="A483" s="3" t="s">
        <v>4199</v>
      </c>
      <c r="B483" s="3" t="s">
        <v>6472</v>
      </c>
      <c r="C483" s="3" t="s">
        <v>2060</v>
      </c>
      <c r="D483" s="45" t="s">
        <v>5387</v>
      </c>
      <c r="E483" s="117">
        <v>22</v>
      </c>
      <c r="F483" s="117">
        <v>1.909</v>
      </c>
      <c r="G483" s="117">
        <v>0.61</v>
      </c>
      <c r="H483" s="117">
        <v>1</v>
      </c>
      <c r="I483" s="117">
        <v>4</v>
      </c>
      <c r="J483" s="117">
        <v>1</v>
      </c>
      <c r="K483" s="117">
        <v>2</v>
      </c>
      <c r="L483" s="117">
        <v>2</v>
      </c>
      <c r="M483" s="117">
        <v>2</v>
      </c>
      <c r="N483" s="117">
        <v>2</v>
      </c>
      <c r="O483"/>
    </row>
    <row r="484" spans="1:15" ht="56">
      <c r="A484" s="3" t="s">
        <v>4200</v>
      </c>
      <c r="B484" s="3" t="s">
        <v>6473</v>
      </c>
      <c r="C484" s="3" t="s">
        <v>2061</v>
      </c>
      <c r="D484" s="45" t="s">
        <v>2062</v>
      </c>
      <c r="E484" s="117">
        <v>22</v>
      </c>
      <c r="F484" s="117">
        <v>1.5</v>
      </c>
      <c r="G484" s="117">
        <v>0.74</v>
      </c>
      <c r="H484" s="117">
        <v>1</v>
      </c>
      <c r="I484" s="117">
        <v>4</v>
      </c>
      <c r="J484" s="117">
        <v>1</v>
      </c>
      <c r="K484" s="117">
        <v>1</v>
      </c>
      <c r="L484" s="117">
        <v>1</v>
      </c>
      <c r="M484" s="117">
        <v>2</v>
      </c>
      <c r="N484" s="117">
        <v>2</v>
      </c>
      <c r="O484"/>
    </row>
    <row r="485" spans="1:15" ht="16">
      <c r="A485" s="3" t="s">
        <v>4201</v>
      </c>
      <c r="B485" s="3"/>
      <c r="C485" s="3"/>
      <c r="D485" s="45" t="s">
        <v>2016</v>
      </c>
      <c r="E485" s="117">
        <v>13</v>
      </c>
      <c r="F485" s="117">
        <v>0.61499999999999999</v>
      </c>
      <c r="G485" s="117">
        <v>1.044</v>
      </c>
      <c r="H485" s="117">
        <v>0</v>
      </c>
      <c r="I485" s="117">
        <v>3</v>
      </c>
      <c r="J485" s="117">
        <v>0</v>
      </c>
      <c r="K485" s="117">
        <v>0</v>
      </c>
      <c r="L485" s="117">
        <v>0</v>
      </c>
      <c r="M485" s="117">
        <v>1</v>
      </c>
      <c r="N485" s="117">
        <v>2</v>
      </c>
      <c r="O485"/>
    </row>
    <row r="486" spans="1:15" ht="56">
      <c r="A486" s="3" t="s">
        <v>4202</v>
      </c>
      <c r="B486" s="3" t="s">
        <v>6474</v>
      </c>
      <c r="C486" s="3" t="s">
        <v>4689</v>
      </c>
      <c r="D486" s="45" t="s">
        <v>5383</v>
      </c>
      <c r="E486" s="117">
        <v>9</v>
      </c>
      <c r="F486" s="117">
        <v>1.556</v>
      </c>
      <c r="G486" s="117">
        <v>1.014</v>
      </c>
      <c r="H486" s="117">
        <v>1</v>
      </c>
      <c r="I486" s="117">
        <v>4</v>
      </c>
      <c r="J486" s="117">
        <v>1</v>
      </c>
      <c r="K486" s="117">
        <v>1</v>
      </c>
      <c r="L486" s="117">
        <v>1</v>
      </c>
      <c r="M486" s="117">
        <v>2</v>
      </c>
      <c r="N486" s="117">
        <v>4</v>
      </c>
      <c r="O486"/>
    </row>
    <row r="487" spans="1:15" ht="70">
      <c r="A487" s="3" t="s">
        <v>4203</v>
      </c>
      <c r="B487" s="3" t="s">
        <v>6475</v>
      </c>
      <c r="C487" s="3" t="s">
        <v>6832</v>
      </c>
      <c r="D487" s="45" t="s">
        <v>2064</v>
      </c>
      <c r="E487" s="117">
        <v>9</v>
      </c>
      <c r="F487" s="117">
        <v>1.444</v>
      </c>
      <c r="G487" s="117">
        <v>1.333</v>
      </c>
      <c r="H487" s="117">
        <v>1</v>
      </c>
      <c r="I487" s="117">
        <v>5</v>
      </c>
      <c r="J487" s="117">
        <v>1</v>
      </c>
      <c r="K487" s="117">
        <v>1</v>
      </c>
      <c r="L487" s="117">
        <v>1</v>
      </c>
      <c r="M487" s="117">
        <v>1</v>
      </c>
      <c r="N487" s="117">
        <v>5</v>
      </c>
      <c r="O487"/>
    </row>
    <row r="488" spans="1:15" ht="16">
      <c r="A488" s="3" t="s">
        <v>2068</v>
      </c>
      <c r="B488" s="3"/>
      <c r="C488" s="3"/>
      <c r="D488" s="45" t="s">
        <v>1333</v>
      </c>
      <c r="E488" s="86"/>
      <c r="F488" s="86"/>
      <c r="G488" s="86"/>
      <c r="H488" s="86"/>
      <c r="I488" s="86"/>
      <c r="J488" s="86"/>
      <c r="K488" s="86"/>
      <c r="L488" s="86"/>
      <c r="M488" s="86"/>
      <c r="N488" s="86"/>
      <c r="O488"/>
    </row>
    <row r="489" spans="1:15" ht="84">
      <c r="A489" s="3" t="s">
        <v>4204</v>
      </c>
      <c r="B489" s="3" t="s">
        <v>6476</v>
      </c>
      <c r="C489" s="3" t="s">
        <v>2053</v>
      </c>
      <c r="D489" s="45" t="s">
        <v>5384</v>
      </c>
      <c r="E489" s="117">
        <v>9</v>
      </c>
      <c r="F489" s="117">
        <v>1.889</v>
      </c>
      <c r="G489" s="117">
        <v>1.6160000000000001</v>
      </c>
      <c r="H489" s="117">
        <v>1</v>
      </c>
      <c r="I489" s="117">
        <v>6</v>
      </c>
      <c r="J489" s="117">
        <v>1</v>
      </c>
      <c r="K489" s="117">
        <v>1</v>
      </c>
      <c r="L489" s="117">
        <v>1</v>
      </c>
      <c r="M489" s="117">
        <v>2</v>
      </c>
      <c r="N489" s="117">
        <v>6</v>
      </c>
      <c r="O489"/>
    </row>
    <row r="490" spans="1:15" ht="16">
      <c r="A490" s="3" t="s">
        <v>1843</v>
      </c>
      <c r="B490" s="3"/>
      <c r="C490" s="3"/>
      <c r="D490" s="45" t="s">
        <v>1371</v>
      </c>
      <c r="E490" s="117">
        <v>3</v>
      </c>
      <c r="F490" s="117">
        <v>1988</v>
      </c>
      <c r="G490" s="117">
        <v>0</v>
      </c>
      <c r="H490" s="117">
        <v>1988</v>
      </c>
      <c r="I490" s="117">
        <v>1988</v>
      </c>
      <c r="J490" s="117">
        <v>1988</v>
      </c>
      <c r="K490" s="117">
        <v>1988</v>
      </c>
      <c r="L490" s="117">
        <v>1988</v>
      </c>
      <c r="M490" s="117">
        <v>1988</v>
      </c>
      <c r="N490" s="117">
        <v>1988</v>
      </c>
      <c r="O490"/>
    </row>
    <row r="491" spans="1:15" ht="16">
      <c r="A491" s="3" t="s">
        <v>1844</v>
      </c>
      <c r="B491" s="3"/>
      <c r="C491" s="3"/>
      <c r="D491" s="45" t="s">
        <v>1372</v>
      </c>
      <c r="E491" s="117">
        <v>3</v>
      </c>
      <c r="F491" s="117">
        <v>7.6669999999999998</v>
      </c>
      <c r="G491" s="117">
        <v>3.512</v>
      </c>
      <c r="H491" s="117">
        <v>4</v>
      </c>
      <c r="I491" s="117">
        <v>11</v>
      </c>
      <c r="J491" s="117">
        <v>4</v>
      </c>
      <c r="K491" s="117">
        <v>4</v>
      </c>
      <c r="L491" s="117">
        <v>8</v>
      </c>
      <c r="M491" s="117">
        <v>11</v>
      </c>
      <c r="N491" s="117">
        <v>11</v>
      </c>
      <c r="O491"/>
    </row>
    <row r="492" spans="1:15" ht="126">
      <c r="A492" s="3" t="s">
        <v>4205</v>
      </c>
      <c r="B492" s="3" t="s">
        <v>6477</v>
      </c>
      <c r="C492" s="3" t="s">
        <v>2054</v>
      </c>
      <c r="D492" s="45" t="s">
        <v>5385</v>
      </c>
      <c r="E492" s="117">
        <v>9</v>
      </c>
      <c r="F492" s="117">
        <v>2.6669999999999998</v>
      </c>
      <c r="G492" s="117">
        <v>2.8279999999999998</v>
      </c>
      <c r="H492" s="117">
        <v>1</v>
      </c>
      <c r="I492" s="117">
        <v>9</v>
      </c>
      <c r="J492" s="117">
        <v>1</v>
      </c>
      <c r="K492" s="117">
        <v>1</v>
      </c>
      <c r="L492" s="117">
        <v>1</v>
      </c>
      <c r="M492" s="117">
        <v>4</v>
      </c>
      <c r="N492" s="117">
        <v>9</v>
      </c>
      <c r="O492"/>
    </row>
    <row r="493" spans="1:15" ht="16">
      <c r="A493" s="3" t="s">
        <v>2069</v>
      </c>
      <c r="B493" s="3"/>
      <c r="C493" s="3"/>
      <c r="D493" s="45" t="s">
        <v>1333</v>
      </c>
      <c r="E493" s="86"/>
      <c r="F493" s="86"/>
      <c r="G493" s="86"/>
      <c r="H493" s="86"/>
      <c r="I493" s="86"/>
      <c r="J493" s="86"/>
      <c r="K493" s="86"/>
      <c r="L493" s="86"/>
      <c r="M493" s="86"/>
      <c r="N493" s="86"/>
      <c r="O493"/>
    </row>
    <row r="494" spans="1:15" ht="42">
      <c r="A494" s="3" t="s">
        <v>2070</v>
      </c>
      <c r="B494" s="3" t="s">
        <v>1845</v>
      </c>
      <c r="C494" s="3" t="s">
        <v>2055</v>
      </c>
      <c r="D494" s="45" t="s">
        <v>2009</v>
      </c>
      <c r="E494" s="117">
        <v>3</v>
      </c>
      <c r="F494" s="117">
        <v>1.667</v>
      </c>
      <c r="G494" s="117">
        <v>1.155</v>
      </c>
      <c r="H494" s="117">
        <v>1</v>
      </c>
      <c r="I494" s="117">
        <v>3</v>
      </c>
      <c r="J494" s="117">
        <v>1</v>
      </c>
      <c r="K494" s="117">
        <v>1</v>
      </c>
      <c r="L494" s="117">
        <v>1</v>
      </c>
      <c r="M494" s="117">
        <v>3</v>
      </c>
      <c r="N494" s="117">
        <v>3</v>
      </c>
      <c r="O494"/>
    </row>
    <row r="495" spans="1:15" ht="16">
      <c r="A495" s="3" t="s">
        <v>2071</v>
      </c>
      <c r="B495" s="3"/>
      <c r="C495" s="3"/>
      <c r="D495" s="45" t="s">
        <v>2010</v>
      </c>
      <c r="E495" s="117">
        <v>2</v>
      </c>
      <c r="F495" s="117">
        <v>32.5</v>
      </c>
      <c r="G495" s="117">
        <v>38.89</v>
      </c>
      <c r="H495" s="117">
        <v>5</v>
      </c>
      <c r="I495" s="117">
        <v>60</v>
      </c>
      <c r="J495" s="117">
        <v>5</v>
      </c>
      <c r="K495" s="117">
        <v>5</v>
      </c>
      <c r="L495" s="117">
        <v>32.5</v>
      </c>
      <c r="M495" s="117">
        <v>60</v>
      </c>
      <c r="N495" s="117">
        <v>60</v>
      </c>
      <c r="O495"/>
    </row>
    <row r="496" spans="1:15" ht="84">
      <c r="A496" s="3" t="s">
        <v>2072</v>
      </c>
      <c r="B496" s="3" t="s">
        <v>6478</v>
      </c>
      <c r="C496" s="3" t="s">
        <v>4687</v>
      </c>
      <c r="D496" s="45" t="s">
        <v>5386</v>
      </c>
      <c r="E496" s="117">
        <v>9</v>
      </c>
      <c r="F496" s="117">
        <v>2.3330000000000002</v>
      </c>
      <c r="G496" s="117">
        <v>1.581</v>
      </c>
      <c r="H496" s="117">
        <v>1</v>
      </c>
      <c r="I496" s="117">
        <v>6</v>
      </c>
      <c r="J496" s="117">
        <v>1</v>
      </c>
      <c r="K496" s="117">
        <v>1</v>
      </c>
      <c r="L496" s="117">
        <v>2</v>
      </c>
      <c r="M496" s="117">
        <v>3</v>
      </c>
      <c r="N496" s="117">
        <v>6</v>
      </c>
      <c r="O496"/>
    </row>
    <row r="497" spans="1:15" ht="140">
      <c r="A497" s="3" t="s">
        <v>2073</v>
      </c>
      <c r="B497" s="3" t="s">
        <v>6479</v>
      </c>
      <c r="C497" s="3" t="s">
        <v>4688</v>
      </c>
      <c r="D497" s="45" t="s">
        <v>6870</v>
      </c>
      <c r="E497" s="117">
        <v>9</v>
      </c>
      <c r="F497" s="117">
        <v>3.3330000000000002</v>
      </c>
      <c r="G497" s="117">
        <v>3.1219999999999999</v>
      </c>
      <c r="H497" s="117">
        <v>1</v>
      </c>
      <c r="I497" s="117">
        <v>11</v>
      </c>
      <c r="J497" s="117">
        <v>1</v>
      </c>
      <c r="K497" s="117">
        <v>2</v>
      </c>
      <c r="L497" s="117">
        <v>2</v>
      </c>
      <c r="M497" s="117">
        <v>3</v>
      </c>
      <c r="N497" s="117">
        <v>11</v>
      </c>
      <c r="O497"/>
    </row>
    <row r="498" spans="1:15" ht="16">
      <c r="A498" s="3" t="s">
        <v>2074</v>
      </c>
      <c r="B498" s="3"/>
      <c r="C498" s="3"/>
      <c r="D498" s="45" t="s">
        <v>1333</v>
      </c>
      <c r="E498" s="86"/>
      <c r="F498" s="86"/>
      <c r="G498" s="86"/>
      <c r="H498" s="86"/>
      <c r="I498" s="86"/>
      <c r="J498" s="86"/>
      <c r="K498" s="86"/>
      <c r="L498" s="86"/>
      <c r="M498" s="86"/>
      <c r="N498" s="86"/>
      <c r="O498"/>
    </row>
    <row r="499" spans="1:15" ht="154">
      <c r="A499" s="3" t="s">
        <v>2075</v>
      </c>
      <c r="B499" s="3" t="s">
        <v>6480</v>
      </c>
      <c r="C499" s="3" t="s">
        <v>2059</v>
      </c>
      <c r="D499" s="45" t="s">
        <v>6568</v>
      </c>
      <c r="E499" s="117">
        <v>8</v>
      </c>
      <c r="F499" s="117">
        <v>2</v>
      </c>
      <c r="G499" s="117">
        <v>0.53500000000000003</v>
      </c>
      <c r="H499" s="117">
        <v>1</v>
      </c>
      <c r="I499" s="117">
        <v>3</v>
      </c>
      <c r="J499" s="117">
        <v>1</v>
      </c>
      <c r="K499" s="117">
        <v>2</v>
      </c>
      <c r="L499" s="117">
        <v>2</v>
      </c>
      <c r="M499" s="117">
        <v>2</v>
      </c>
      <c r="N499" s="117">
        <v>3</v>
      </c>
      <c r="O499"/>
    </row>
    <row r="500" spans="1:15" ht="16">
      <c r="A500" s="3" t="s">
        <v>2076</v>
      </c>
      <c r="B500" s="3"/>
      <c r="C500" s="3"/>
      <c r="D500" s="45" t="s">
        <v>1333</v>
      </c>
      <c r="E500" s="86"/>
      <c r="F500" s="86"/>
      <c r="G500" s="86"/>
      <c r="H500" s="86"/>
      <c r="I500" s="86"/>
      <c r="J500" s="86"/>
      <c r="K500" s="86"/>
      <c r="L500" s="86"/>
      <c r="M500" s="86"/>
      <c r="N500" s="86"/>
      <c r="O500"/>
    </row>
    <row r="501" spans="1:15" ht="98">
      <c r="A501" s="3" t="s">
        <v>2077</v>
      </c>
      <c r="B501" s="3" t="s">
        <v>6481</v>
      </c>
      <c r="C501" s="3" t="s">
        <v>2060</v>
      </c>
      <c r="D501" s="45" t="s">
        <v>5387</v>
      </c>
      <c r="E501" s="117">
        <v>7</v>
      </c>
      <c r="F501" s="117">
        <v>2.1429999999999998</v>
      </c>
      <c r="G501" s="117">
        <v>0.9</v>
      </c>
      <c r="H501" s="117">
        <v>1</v>
      </c>
      <c r="I501" s="117">
        <v>4</v>
      </c>
      <c r="J501" s="117">
        <v>1</v>
      </c>
      <c r="K501" s="117">
        <v>2</v>
      </c>
      <c r="L501" s="117">
        <v>2</v>
      </c>
      <c r="M501" s="117">
        <v>2</v>
      </c>
      <c r="N501" s="117">
        <v>4</v>
      </c>
      <c r="O501"/>
    </row>
    <row r="502" spans="1:15" ht="56">
      <c r="A502" s="3" t="s">
        <v>2078</v>
      </c>
      <c r="B502" s="3" t="s">
        <v>6482</v>
      </c>
      <c r="C502" s="3" t="s">
        <v>2061</v>
      </c>
      <c r="D502" s="45" t="s">
        <v>2062</v>
      </c>
      <c r="E502" s="117">
        <v>7</v>
      </c>
      <c r="F502" s="117">
        <v>1.714</v>
      </c>
      <c r="G502" s="117">
        <v>1.113</v>
      </c>
      <c r="H502" s="117">
        <v>1</v>
      </c>
      <c r="I502" s="117">
        <v>4</v>
      </c>
      <c r="J502" s="117">
        <v>1</v>
      </c>
      <c r="K502" s="117">
        <v>1</v>
      </c>
      <c r="L502" s="117">
        <v>1</v>
      </c>
      <c r="M502" s="117">
        <v>2</v>
      </c>
      <c r="N502" s="117">
        <v>4</v>
      </c>
      <c r="O502"/>
    </row>
    <row r="503" spans="1:15" ht="16">
      <c r="A503" s="3" t="s">
        <v>2079</v>
      </c>
      <c r="B503" s="3"/>
      <c r="C503" s="3"/>
      <c r="D503" s="45" t="s">
        <v>2016</v>
      </c>
      <c r="E503" s="117">
        <v>4</v>
      </c>
      <c r="F503" s="117">
        <v>0.25</v>
      </c>
      <c r="G503" s="117">
        <v>0.5</v>
      </c>
      <c r="H503" s="117">
        <v>0</v>
      </c>
      <c r="I503" s="117">
        <v>1</v>
      </c>
      <c r="J503" s="117">
        <v>0</v>
      </c>
      <c r="K503" s="117">
        <v>0</v>
      </c>
      <c r="L503" s="117">
        <v>0</v>
      </c>
      <c r="M503" s="117">
        <v>0.5</v>
      </c>
      <c r="N503" s="117">
        <v>1</v>
      </c>
      <c r="O503"/>
    </row>
    <row r="504" spans="1:15" ht="56">
      <c r="A504" s="3" t="s">
        <v>4206</v>
      </c>
      <c r="B504" s="3" t="s">
        <v>6483</v>
      </c>
      <c r="C504" s="3" t="s">
        <v>4690</v>
      </c>
      <c r="D504" s="45" t="s">
        <v>5383</v>
      </c>
      <c r="E504" s="117">
        <v>2</v>
      </c>
      <c r="F504" s="117">
        <v>1.5</v>
      </c>
      <c r="G504" s="117">
        <v>0.70699999999999996</v>
      </c>
      <c r="H504" s="117">
        <v>1</v>
      </c>
      <c r="I504" s="117">
        <v>2</v>
      </c>
      <c r="J504" s="117">
        <v>1</v>
      </c>
      <c r="K504" s="117">
        <v>1</v>
      </c>
      <c r="L504" s="117">
        <v>1.5</v>
      </c>
      <c r="M504" s="117">
        <v>2</v>
      </c>
      <c r="N504" s="117">
        <v>2</v>
      </c>
      <c r="O504"/>
    </row>
    <row r="505" spans="1:15" ht="70">
      <c r="A505" s="3" t="s">
        <v>4207</v>
      </c>
      <c r="B505" s="3" t="s">
        <v>6484</v>
      </c>
      <c r="C505" s="3" t="s">
        <v>6832</v>
      </c>
      <c r="D505" s="45" t="s">
        <v>2064</v>
      </c>
      <c r="E505" s="117">
        <v>2</v>
      </c>
      <c r="F505" s="117">
        <v>1</v>
      </c>
      <c r="G505" s="117">
        <v>0</v>
      </c>
      <c r="H505" s="117">
        <v>1</v>
      </c>
      <c r="I505" s="117">
        <v>1</v>
      </c>
      <c r="J505" s="117">
        <v>1</v>
      </c>
      <c r="K505" s="117">
        <v>1</v>
      </c>
      <c r="L505" s="117">
        <v>1</v>
      </c>
      <c r="M505" s="117">
        <v>1</v>
      </c>
      <c r="N505" s="117">
        <v>1</v>
      </c>
      <c r="O505"/>
    </row>
    <row r="506" spans="1:15" ht="16">
      <c r="A506" s="3" t="s">
        <v>2080</v>
      </c>
      <c r="B506" s="3"/>
      <c r="C506" s="3"/>
      <c r="D506" s="45" t="s">
        <v>1333</v>
      </c>
      <c r="E506" s="86"/>
      <c r="F506" s="86"/>
      <c r="G506" s="86"/>
      <c r="H506" s="86"/>
      <c r="I506" s="86"/>
      <c r="J506" s="86"/>
      <c r="K506" s="86"/>
      <c r="L506" s="86"/>
      <c r="M506" s="86"/>
      <c r="N506" s="86"/>
      <c r="O506"/>
    </row>
    <row r="507" spans="1:15" ht="84">
      <c r="A507" s="3" t="s">
        <v>2081</v>
      </c>
      <c r="B507" s="3" t="s">
        <v>6485</v>
      </c>
      <c r="C507" s="3" t="s">
        <v>2053</v>
      </c>
      <c r="D507" s="45" t="s">
        <v>5384</v>
      </c>
      <c r="E507" s="117">
        <v>2</v>
      </c>
      <c r="F507" s="117">
        <v>1</v>
      </c>
      <c r="G507" s="117">
        <v>0</v>
      </c>
      <c r="H507" s="117">
        <v>1</v>
      </c>
      <c r="I507" s="117">
        <v>1</v>
      </c>
      <c r="J507" s="117">
        <v>1</v>
      </c>
      <c r="K507" s="117">
        <v>1</v>
      </c>
      <c r="L507" s="117">
        <v>1</v>
      </c>
      <c r="M507" s="117">
        <v>1</v>
      </c>
      <c r="N507" s="117">
        <v>1</v>
      </c>
      <c r="O507"/>
    </row>
    <row r="508" spans="1:15" ht="16">
      <c r="A508" s="3" t="s">
        <v>2082</v>
      </c>
      <c r="B508" s="3"/>
      <c r="C508" s="3"/>
      <c r="D508" s="45" t="s">
        <v>1371</v>
      </c>
      <c r="E508" s="86" t="s">
        <v>5944</v>
      </c>
      <c r="F508" s="86" t="s">
        <v>5944</v>
      </c>
      <c r="G508" s="86" t="s">
        <v>5944</v>
      </c>
      <c r="H508" s="86" t="s">
        <v>5944</v>
      </c>
      <c r="I508" s="86" t="s">
        <v>5944</v>
      </c>
      <c r="J508" s="86" t="s">
        <v>5944</v>
      </c>
      <c r="K508" s="86" t="s">
        <v>5944</v>
      </c>
      <c r="L508" s="86" t="s">
        <v>5944</v>
      </c>
      <c r="M508" s="86" t="s">
        <v>5944</v>
      </c>
      <c r="N508" s="86" t="s">
        <v>5944</v>
      </c>
      <c r="O508"/>
    </row>
    <row r="509" spans="1:15" ht="16">
      <c r="A509" s="3" t="s">
        <v>2083</v>
      </c>
      <c r="B509" s="3"/>
      <c r="C509" s="3"/>
      <c r="D509" s="45" t="s">
        <v>1372</v>
      </c>
      <c r="E509" s="86" t="s">
        <v>5944</v>
      </c>
      <c r="F509" s="86" t="s">
        <v>5944</v>
      </c>
      <c r="G509" s="86" t="s">
        <v>5944</v>
      </c>
      <c r="H509" s="86" t="s">
        <v>5944</v>
      </c>
      <c r="I509" s="86" t="s">
        <v>5944</v>
      </c>
      <c r="J509" s="86" t="s">
        <v>5944</v>
      </c>
      <c r="K509" s="86" t="s">
        <v>5944</v>
      </c>
      <c r="L509" s="86" t="s">
        <v>5944</v>
      </c>
      <c r="M509" s="86" t="s">
        <v>5944</v>
      </c>
      <c r="N509" s="86" t="s">
        <v>5944</v>
      </c>
      <c r="O509"/>
    </row>
    <row r="510" spans="1:15" ht="126">
      <c r="A510" s="3" t="s">
        <v>4208</v>
      </c>
      <c r="B510" s="3" t="s">
        <v>6486</v>
      </c>
      <c r="C510" s="3" t="s">
        <v>2054</v>
      </c>
      <c r="D510" s="45" t="s">
        <v>5385</v>
      </c>
      <c r="E510" s="117">
        <v>2</v>
      </c>
      <c r="F510" s="117">
        <v>3</v>
      </c>
      <c r="G510" s="117">
        <v>2.8279999999999998</v>
      </c>
      <c r="H510" s="117">
        <v>1</v>
      </c>
      <c r="I510" s="117">
        <v>5</v>
      </c>
      <c r="J510" s="117">
        <v>1</v>
      </c>
      <c r="K510" s="117">
        <v>1</v>
      </c>
      <c r="L510" s="117">
        <v>3</v>
      </c>
      <c r="M510" s="117">
        <v>5</v>
      </c>
      <c r="N510" s="117">
        <v>5</v>
      </c>
      <c r="O510"/>
    </row>
    <row r="511" spans="1:15" ht="16">
      <c r="A511" s="3" t="s">
        <v>2084</v>
      </c>
      <c r="B511" s="3"/>
      <c r="C511" s="3"/>
      <c r="D511" s="45" t="s">
        <v>1333</v>
      </c>
      <c r="E511" s="86"/>
      <c r="F511" s="86"/>
      <c r="G511" s="86"/>
      <c r="H511" s="86"/>
      <c r="I511" s="86"/>
      <c r="J511" s="86"/>
      <c r="K511" s="86"/>
      <c r="L511" s="86"/>
      <c r="M511" s="86"/>
      <c r="N511" s="86"/>
      <c r="O511"/>
    </row>
    <row r="512" spans="1:15" ht="42">
      <c r="A512" s="3" t="s">
        <v>6362</v>
      </c>
      <c r="B512" s="3" t="s">
        <v>1846</v>
      </c>
      <c r="C512" s="3" t="s">
        <v>2055</v>
      </c>
      <c r="D512" s="45" t="s">
        <v>2009</v>
      </c>
      <c r="E512" s="117">
        <v>1</v>
      </c>
      <c r="F512" s="117">
        <v>1</v>
      </c>
      <c r="G512" s="86" t="s">
        <v>71</v>
      </c>
      <c r="H512" s="117">
        <v>1</v>
      </c>
      <c r="I512" s="117">
        <v>1</v>
      </c>
      <c r="J512" s="117">
        <v>1</v>
      </c>
      <c r="K512" s="117">
        <v>1</v>
      </c>
      <c r="L512" s="117">
        <v>1</v>
      </c>
      <c r="M512" s="117">
        <v>1</v>
      </c>
      <c r="N512" s="117">
        <v>1</v>
      </c>
      <c r="O512"/>
    </row>
    <row r="513" spans="1:15" ht="16">
      <c r="A513" s="3" t="s">
        <v>6363</v>
      </c>
      <c r="B513" s="3"/>
      <c r="C513" s="3"/>
      <c r="D513" s="45" t="s">
        <v>2010</v>
      </c>
      <c r="E513" s="117">
        <v>1</v>
      </c>
      <c r="F513" s="117">
        <v>60</v>
      </c>
      <c r="G513" s="86" t="s">
        <v>71</v>
      </c>
      <c r="H513" s="117">
        <v>60</v>
      </c>
      <c r="I513" s="117">
        <v>60</v>
      </c>
      <c r="J513" s="117">
        <v>60</v>
      </c>
      <c r="K513" s="117">
        <v>60</v>
      </c>
      <c r="L513" s="117">
        <v>60</v>
      </c>
      <c r="M513" s="117">
        <v>60</v>
      </c>
      <c r="N513" s="117">
        <v>60</v>
      </c>
      <c r="O513"/>
    </row>
    <row r="514" spans="1:15" ht="84">
      <c r="A514" s="3" t="s">
        <v>4209</v>
      </c>
      <c r="B514" s="3" t="s">
        <v>6487</v>
      </c>
      <c r="C514" s="3" t="s">
        <v>4687</v>
      </c>
      <c r="D514" s="45" t="s">
        <v>5386</v>
      </c>
      <c r="E514" s="117">
        <v>2</v>
      </c>
      <c r="F514" s="117">
        <v>2</v>
      </c>
      <c r="G514" s="117">
        <v>0</v>
      </c>
      <c r="H514" s="117">
        <v>2</v>
      </c>
      <c r="I514" s="117">
        <v>2</v>
      </c>
      <c r="J514" s="117">
        <v>2</v>
      </c>
      <c r="K514" s="117">
        <v>2</v>
      </c>
      <c r="L514" s="117">
        <v>2</v>
      </c>
      <c r="M514" s="117">
        <v>2</v>
      </c>
      <c r="N514" s="117">
        <v>2</v>
      </c>
      <c r="O514"/>
    </row>
    <row r="515" spans="1:15" ht="140">
      <c r="A515" s="3" t="s">
        <v>4210</v>
      </c>
      <c r="B515" s="3" t="s">
        <v>6488</v>
      </c>
      <c r="C515" s="3" t="s">
        <v>4688</v>
      </c>
      <c r="D515" s="45" t="s">
        <v>6870</v>
      </c>
      <c r="E515" s="117">
        <v>2</v>
      </c>
      <c r="F515" s="117">
        <v>4</v>
      </c>
      <c r="G515" s="117">
        <v>2.8279999999999998</v>
      </c>
      <c r="H515" s="117">
        <v>2</v>
      </c>
      <c r="I515" s="117">
        <v>6</v>
      </c>
      <c r="J515" s="117">
        <v>2</v>
      </c>
      <c r="K515" s="117">
        <v>2</v>
      </c>
      <c r="L515" s="117">
        <v>4</v>
      </c>
      <c r="M515" s="117">
        <v>6</v>
      </c>
      <c r="N515" s="117">
        <v>6</v>
      </c>
      <c r="O515"/>
    </row>
    <row r="516" spans="1:15" ht="16">
      <c r="A516" s="3" t="s">
        <v>4211</v>
      </c>
      <c r="B516" s="3"/>
      <c r="C516" s="3"/>
      <c r="D516" s="45" t="s">
        <v>1333</v>
      </c>
      <c r="E516" s="86"/>
      <c r="F516" s="86"/>
      <c r="G516" s="86"/>
      <c r="H516" s="86"/>
      <c r="I516" s="86"/>
      <c r="J516" s="86"/>
      <c r="K516" s="86"/>
      <c r="L516" s="86"/>
      <c r="M516" s="86"/>
      <c r="N516" s="86"/>
      <c r="O516"/>
    </row>
    <row r="517" spans="1:15" ht="154">
      <c r="A517" s="3" t="s">
        <v>2085</v>
      </c>
      <c r="B517" s="3" t="s">
        <v>6489</v>
      </c>
      <c r="C517" s="3" t="s">
        <v>2059</v>
      </c>
      <c r="D517" s="45" t="s">
        <v>6568</v>
      </c>
      <c r="E517" s="117">
        <v>2</v>
      </c>
      <c r="F517" s="117">
        <v>2</v>
      </c>
      <c r="G517" s="117">
        <v>0</v>
      </c>
      <c r="H517" s="117">
        <v>2</v>
      </c>
      <c r="I517" s="117">
        <v>2</v>
      </c>
      <c r="J517" s="117">
        <v>2</v>
      </c>
      <c r="K517" s="117">
        <v>2</v>
      </c>
      <c r="L517" s="117">
        <v>2</v>
      </c>
      <c r="M517" s="117">
        <v>2</v>
      </c>
      <c r="N517" s="117">
        <v>2</v>
      </c>
      <c r="O517"/>
    </row>
    <row r="518" spans="1:15" ht="16">
      <c r="A518" s="3" t="s">
        <v>4212</v>
      </c>
      <c r="B518" s="3"/>
      <c r="C518" s="3"/>
      <c r="D518" s="45" t="s">
        <v>1333</v>
      </c>
      <c r="E518" s="86"/>
      <c r="F518" s="86"/>
      <c r="G518" s="86"/>
      <c r="H518" s="86"/>
      <c r="I518" s="86"/>
      <c r="J518" s="86"/>
      <c r="K518" s="86"/>
      <c r="L518" s="86"/>
      <c r="M518" s="86"/>
      <c r="N518" s="86"/>
      <c r="O518"/>
    </row>
    <row r="519" spans="1:15" ht="98">
      <c r="A519" s="3" t="s">
        <v>4213</v>
      </c>
      <c r="B519" s="3" t="s">
        <v>5995</v>
      </c>
      <c r="C519" s="3" t="s">
        <v>2060</v>
      </c>
      <c r="D519" s="45" t="s">
        <v>5387</v>
      </c>
      <c r="E519" s="117">
        <v>2</v>
      </c>
      <c r="F519" s="117">
        <v>2</v>
      </c>
      <c r="G519" s="117">
        <v>0</v>
      </c>
      <c r="H519" s="117">
        <v>2</v>
      </c>
      <c r="I519" s="117">
        <v>2</v>
      </c>
      <c r="J519" s="117">
        <v>2</v>
      </c>
      <c r="K519" s="117">
        <v>2</v>
      </c>
      <c r="L519" s="117">
        <v>2</v>
      </c>
      <c r="M519" s="117">
        <v>2</v>
      </c>
      <c r="N519" s="117">
        <v>2</v>
      </c>
      <c r="O519"/>
    </row>
    <row r="520" spans="1:15" ht="56">
      <c r="A520" s="3" t="s">
        <v>4214</v>
      </c>
      <c r="B520" s="3" t="s">
        <v>5996</v>
      </c>
      <c r="C520" s="3" t="s">
        <v>2061</v>
      </c>
      <c r="D520" s="45" t="s">
        <v>2062</v>
      </c>
      <c r="E520" s="117">
        <v>2</v>
      </c>
      <c r="F520" s="117">
        <v>1.5</v>
      </c>
      <c r="G520" s="117">
        <v>0.70699999999999996</v>
      </c>
      <c r="H520" s="117">
        <v>1</v>
      </c>
      <c r="I520" s="117">
        <v>2</v>
      </c>
      <c r="J520" s="117">
        <v>1</v>
      </c>
      <c r="K520" s="117">
        <v>1</v>
      </c>
      <c r="L520" s="117">
        <v>1.5</v>
      </c>
      <c r="M520" s="117">
        <v>2</v>
      </c>
      <c r="N520" s="117">
        <v>2</v>
      </c>
      <c r="O520"/>
    </row>
    <row r="521" spans="1:15" ht="16">
      <c r="A521" s="3" t="s">
        <v>4215</v>
      </c>
      <c r="B521" s="3"/>
      <c r="C521" s="3"/>
      <c r="D521" s="45" t="s">
        <v>2016</v>
      </c>
      <c r="E521" s="117">
        <v>1</v>
      </c>
      <c r="F521" s="117">
        <v>1</v>
      </c>
      <c r="G521" s="86" t="s">
        <v>71</v>
      </c>
      <c r="H521" s="117">
        <v>1</v>
      </c>
      <c r="I521" s="117">
        <v>1</v>
      </c>
      <c r="J521" s="117">
        <v>1</v>
      </c>
      <c r="K521" s="117">
        <v>1</v>
      </c>
      <c r="L521" s="117">
        <v>1</v>
      </c>
      <c r="M521" s="117">
        <v>1</v>
      </c>
      <c r="N521" s="117">
        <v>1</v>
      </c>
      <c r="O521"/>
    </row>
    <row r="522" spans="1:15" ht="70">
      <c r="A522" s="3" t="s">
        <v>4224</v>
      </c>
      <c r="B522" s="3" t="s">
        <v>6006</v>
      </c>
      <c r="C522" s="3" t="s">
        <v>858</v>
      </c>
      <c r="D522" s="45" t="s">
        <v>859</v>
      </c>
      <c r="E522" s="117">
        <v>1166</v>
      </c>
      <c r="F522" s="117">
        <v>1.216</v>
      </c>
      <c r="G522" s="117">
        <v>0.42799999999999999</v>
      </c>
      <c r="H522" s="117">
        <v>1</v>
      </c>
      <c r="I522" s="117">
        <v>4</v>
      </c>
      <c r="J522" s="117">
        <v>1</v>
      </c>
      <c r="K522" s="117">
        <v>1</v>
      </c>
      <c r="L522" s="117">
        <v>1</v>
      </c>
      <c r="M522" s="117">
        <v>1</v>
      </c>
      <c r="N522" s="117">
        <v>2</v>
      </c>
      <c r="O522"/>
    </row>
    <row r="523" spans="1:15" ht="70">
      <c r="A523" s="3" t="s">
        <v>4225</v>
      </c>
      <c r="B523" s="3" t="s">
        <v>6007</v>
      </c>
      <c r="C523" s="3" t="s">
        <v>860</v>
      </c>
      <c r="D523" s="45" t="s">
        <v>861</v>
      </c>
      <c r="E523" s="117">
        <v>242</v>
      </c>
      <c r="F523" s="117">
        <v>1.6779999999999999</v>
      </c>
      <c r="G523" s="117">
        <v>0.48599999999999999</v>
      </c>
      <c r="H523" s="117">
        <v>1</v>
      </c>
      <c r="I523" s="117">
        <v>3</v>
      </c>
      <c r="J523" s="117">
        <v>1</v>
      </c>
      <c r="K523" s="117">
        <v>1</v>
      </c>
      <c r="L523" s="117">
        <v>2</v>
      </c>
      <c r="M523" s="117">
        <v>2</v>
      </c>
      <c r="N523" s="117">
        <v>2</v>
      </c>
      <c r="O523"/>
    </row>
    <row r="524" spans="1:15" ht="16">
      <c r="A524" s="3" t="s">
        <v>1848</v>
      </c>
      <c r="B524" s="3"/>
      <c r="C524" s="3"/>
      <c r="D524" s="45" t="s">
        <v>862</v>
      </c>
      <c r="E524" s="117">
        <v>80</v>
      </c>
      <c r="F524" s="117">
        <v>2010</v>
      </c>
      <c r="G524" s="117">
        <v>0.85599999999999998</v>
      </c>
      <c r="H524" s="117">
        <v>2008</v>
      </c>
      <c r="I524" s="117">
        <v>2011</v>
      </c>
      <c r="J524" s="117">
        <v>2009</v>
      </c>
      <c r="K524" s="117">
        <v>2009</v>
      </c>
      <c r="L524" s="117">
        <v>2010</v>
      </c>
      <c r="M524" s="117">
        <v>2011</v>
      </c>
      <c r="N524" s="117">
        <v>2011</v>
      </c>
      <c r="O524"/>
    </row>
    <row r="525" spans="1:15" ht="16">
      <c r="A525" s="3" t="s">
        <v>1849</v>
      </c>
      <c r="B525" s="3"/>
      <c r="C525" s="3"/>
      <c r="D525" s="45" t="s">
        <v>863</v>
      </c>
      <c r="E525" s="117">
        <v>80</v>
      </c>
      <c r="F525" s="117">
        <v>6.8620000000000001</v>
      </c>
      <c r="G525" s="117">
        <v>3.7410000000000001</v>
      </c>
      <c r="H525" s="117">
        <v>1</v>
      </c>
      <c r="I525" s="117">
        <v>12</v>
      </c>
      <c r="J525" s="117">
        <v>1</v>
      </c>
      <c r="K525" s="117">
        <v>3</v>
      </c>
      <c r="L525" s="117">
        <v>7.5</v>
      </c>
      <c r="M525" s="117">
        <v>10</v>
      </c>
      <c r="N525" s="117">
        <v>12</v>
      </c>
      <c r="O525"/>
    </row>
    <row r="526" spans="1:15" ht="16">
      <c r="A526" s="3" t="s">
        <v>1850</v>
      </c>
      <c r="B526" s="3"/>
      <c r="C526" s="3"/>
      <c r="D526" s="45" t="s">
        <v>1997</v>
      </c>
      <c r="E526" s="117">
        <v>160</v>
      </c>
      <c r="F526" s="117">
        <v>2010</v>
      </c>
      <c r="G526" s="117">
        <v>1.347</v>
      </c>
      <c r="H526" s="117">
        <v>1997</v>
      </c>
      <c r="I526" s="117">
        <v>2011</v>
      </c>
      <c r="J526" s="117">
        <v>2009</v>
      </c>
      <c r="K526" s="117">
        <v>2010</v>
      </c>
      <c r="L526" s="117">
        <v>2010</v>
      </c>
      <c r="M526" s="117">
        <v>2011</v>
      </c>
      <c r="N526" s="117">
        <v>2011</v>
      </c>
      <c r="O526"/>
    </row>
    <row r="527" spans="1:15" ht="16">
      <c r="A527" s="3" t="s">
        <v>1851</v>
      </c>
      <c r="B527" s="3"/>
      <c r="C527" s="3"/>
      <c r="D527" s="45" t="s">
        <v>1998</v>
      </c>
      <c r="E527" s="117">
        <v>160</v>
      </c>
      <c r="F527" s="117">
        <v>6.5369999999999999</v>
      </c>
      <c r="G527" s="117">
        <v>3.5179999999999998</v>
      </c>
      <c r="H527" s="117">
        <v>1</v>
      </c>
      <c r="I527" s="117">
        <v>12</v>
      </c>
      <c r="J527" s="117">
        <v>2</v>
      </c>
      <c r="K527" s="117">
        <v>3.5</v>
      </c>
      <c r="L527" s="117">
        <v>6</v>
      </c>
      <c r="M527" s="117">
        <v>10</v>
      </c>
      <c r="N527" s="117">
        <v>11</v>
      </c>
      <c r="O527"/>
    </row>
    <row r="528" spans="1:15" ht="16">
      <c r="A528" s="3" t="s">
        <v>1852</v>
      </c>
      <c r="B528" s="3"/>
      <c r="C528" s="3"/>
      <c r="D528" s="45" t="s">
        <v>864</v>
      </c>
      <c r="E528" s="117">
        <v>2</v>
      </c>
      <c r="F528" s="117">
        <v>2010</v>
      </c>
      <c r="G528" s="117">
        <v>0</v>
      </c>
      <c r="H528" s="117">
        <v>2010</v>
      </c>
      <c r="I528" s="117">
        <v>2010</v>
      </c>
      <c r="J528" s="117">
        <v>2010</v>
      </c>
      <c r="K528" s="117">
        <v>2010</v>
      </c>
      <c r="L528" s="117">
        <v>2010</v>
      </c>
      <c r="M528" s="117">
        <v>2010</v>
      </c>
      <c r="N528" s="117">
        <v>2010</v>
      </c>
      <c r="O528"/>
    </row>
    <row r="529" spans="1:15" ht="16">
      <c r="A529" s="3" t="s">
        <v>1853</v>
      </c>
      <c r="B529" s="3"/>
      <c r="C529" s="3"/>
      <c r="D529" s="45" t="s">
        <v>865</v>
      </c>
      <c r="E529" s="117">
        <v>2</v>
      </c>
      <c r="F529" s="117">
        <v>6</v>
      </c>
      <c r="G529" s="117">
        <v>5.657</v>
      </c>
      <c r="H529" s="117">
        <v>2</v>
      </c>
      <c r="I529" s="117">
        <v>10</v>
      </c>
      <c r="J529" s="117">
        <v>2</v>
      </c>
      <c r="K529" s="117">
        <v>2</v>
      </c>
      <c r="L529" s="117">
        <v>6</v>
      </c>
      <c r="M529" s="117">
        <v>10</v>
      </c>
      <c r="N529" s="117">
        <v>10</v>
      </c>
      <c r="O529"/>
    </row>
    <row r="530" spans="1:15" ht="16">
      <c r="A530" s="3" t="s">
        <v>1854</v>
      </c>
      <c r="B530" s="3"/>
      <c r="C530" s="3"/>
      <c r="D530" s="45" t="s">
        <v>866</v>
      </c>
      <c r="E530" s="117">
        <v>2</v>
      </c>
      <c r="F530" s="117">
        <v>2010</v>
      </c>
      <c r="G530" s="117">
        <v>1.4139999999999999</v>
      </c>
      <c r="H530" s="117">
        <v>2009</v>
      </c>
      <c r="I530" s="117">
        <v>2011</v>
      </c>
      <c r="J530" s="117">
        <v>2009</v>
      </c>
      <c r="K530" s="117">
        <v>2009</v>
      </c>
      <c r="L530" s="117">
        <v>2010</v>
      </c>
      <c r="M530" s="117">
        <v>2011</v>
      </c>
      <c r="N530" s="117">
        <v>2011</v>
      </c>
      <c r="O530"/>
    </row>
    <row r="531" spans="1:15" ht="16">
      <c r="A531" s="3" t="s">
        <v>1855</v>
      </c>
      <c r="B531" s="3"/>
      <c r="C531" s="3"/>
      <c r="D531" s="45" t="s">
        <v>867</v>
      </c>
      <c r="E531" s="117">
        <v>2</v>
      </c>
      <c r="F531" s="117">
        <v>4</v>
      </c>
      <c r="G531" s="117">
        <v>0</v>
      </c>
      <c r="H531" s="117">
        <v>4</v>
      </c>
      <c r="I531" s="117">
        <v>4</v>
      </c>
      <c r="J531" s="117">
        <v>4</v>
      </c>
      <c r="K531" s="117">
        <v>4</v>
      </c>
      <c r="L531" s="117">
        <v>4</v>
      </c>
      <c r="M531" s="117">
        <v>4</v>
      </c>
      <c r="N531" s="117">
        <v>4</v>
      </c>
      <c r="O531"/>
    </row>
    <row r="532" spans="1:15" ht="84">
      <c r="A532" s="3" t="s">
        <v>4226</v>
      </c>
      <c r="B532" s="3" t="s">
        <v>6008</v>
      </c>
      <c r="C532" s="3" t="s">
        <v>4692</v>
      </c>
      <c r="D532" s="45" t="s">
        <v>6837</v>
      </c>
      <c r="E532" s="117">
        <v>291</v>
      </c>
      <c r="F532" s="117">
        <v>2.605</v>
      </c>
      <c r="G532" s="117">
        <v>0.94199999999999995</v>
      </c>
      <c r="H532" s="117">
        <v>1</v>
      </c>
      <c r="I532" s="117">
        <v>6</v>
      </c>
      <c r="J532" s="117">
        <v>1</v>
      </c>
      <c r="K532" s="117">
        <v>2</v>
      </c>
      <c r="L532" s="117">
        <v>3</v>
      </c>
      <c r="M532" s="117">
        <v>3</v>
      </c>
      <c r="N532" s="117">
        <v>3</v>
      </c>
      <c r="O532"/>
    </row>
    <row r="533" spans="1:15" ht="16">
      <c r="A533" s="3" t="s">
        <v>4227</v>
      </c>
      <c r="B533" s="3"/>
      <c r="C533" s="3"/>
      <c r="D533" s="45" t="s">
        <v>868</v>
      </c>
      <c r="E533" s="117">
        <v>53</v>
      </c>
      <c r="F533" s="117">
        <v>3.6040000000000001</v>
      </c>
      <c r="G533" s="117">
        <v>2.1779999999999999</v>
      </c>
      <c r="H533" s="117">
        <v>0</v>
      </c>
      <c r="I533" s="117">
        <v>7</v>
      </c>
      <c r="J533" s="117">
        <v>1</v>
      </c>
      <c r="K533" s="117">
        <v>2</v>
      </c>
      <c r="L533" s="117">
        <v>3</v>
      </c>
      <c r="M533" s="117">
        <v>5</v>
      </c>
      <c r="N533" s="117">
        <v>7</v>
      </c>
      <c r="O533"/>
    </row>
    <row r="534" spans="1:15" ht="16">
      <c r="A534" s="3" t="s">
        <v>1856</v>
      </c>
      <c r="B534" s="3"/>
      <c r="C534" s="3"/>
      <c r="D534" s="45" t="s">
        <v>869</v>
      </c>
      <c r="E534" s="117">
        <v>53</v>
      </c>
      <c r="F534" s="117">
        <v>6.4909999999999997</v>
      </c>
      <c r="G534" s="117">
        <v>4.944</v>
      </c>
      <c r="H534" s="117">
        <v>0</v>
      </c>
      <c r="I534" s="117">
        <v>24</v>
      </c>
      <c r="J534" s="117">
        <v>1</v>
      </c>
      <c r="K534" s="117">
        <v>4</v>
      </c>
      <c r="L534" s="117">
        <v>7</v>
      </c>
      <c r="M534" s="117">
        <v>7</v>
      </c>
      <c r="N534" s="117">
        <v>8</v>
      </c>
      <c r="O534"/>
    </row>
    <row r="535" spans="1:15" ht="112">
      <c r="A535" s="3" t="s">
        <v>4228</v>
      </c>
      <c r="B535" s="3" t="s">
        <v>6009</v>
      </c>
      <c r="C535" s="3" t="s">
        <v>870</v>
      </c>
      <c r="D535" s="45" t="s">
        <v>871</v>
      </c>
      <c r="E535" s="117">
        <v>87</v>
      </c>
      <c r="F535" s="117">
        <v>6.8620000000000001</v>
      </c>
      <c r="G535" s="117">
        <v>2.4020000000000001</v>
      </c>
      <c r="H535" s="117">
        <v>1</v>
      </c>
      <c r="I535" s="117">
        <v>11</v>
      </c>
      <c r="J535" s="117">
        <v>4</v>
      </c>
      <c r="K535" s="117">
        <v>6</v>
      </c>
      <c r="L535" s="117">
        <v>7</v>
      </c>
      <c r="M535" s="117">
        <v>9</v>
      </c>
      <c r="N535" s="117">
        <v>10</v>
      </c>
      <c r="O535"/>
    </row>
    <row r="536" spans="1:15" ht="16">
      <c r="A536" s="3" t="s">
        <v>1857</v>
      </c>
      <c r="B536" s="3"/>
      <c r="C536" s="3"/>
      <c r="D536" s="45" t="s">
        <v>1333</v>
      </c>
      <c r="E536" s="117">
        <v>2</v>
      </c>
      <c r="F536" s="117">
        <v>943.5</v>
      </c>
      <c r="G536" s="117">
        <v>78.489999999999995</v>
      </c>
      <c r="H536" s="117">
        <v>888</v>
      </c>
      <c r="I536" s="117">
        <v>999</v>
      </c>
      <c r="J536" s="117">
        <v>888</v>
      </c>
      <c r="K536" s="117">
        <v>888</v>
      </c>
      <c r="L536" s="117">
        <v>943.5</v>
      </c>
      <c r="M536" s="117">
        <v>999</v>
      </c>
      <c r="N536" s="117">
        <v>999</v>
      </c>
      <c r="O536"/>
    </row>
    <row r="537" spans="1:15" ht="84">
      <c r="A537" s="3" t="s">
        <v>4229</v>
      </c>
      <c r="B537" s="3" t="s">
        <v>6010</v>
      </c>
      <c r="C537" s="3" t="s">
        <v>3119</v>
      </c>
      <c r="D537" s="45" t="s">
        <v>6838</v>
      </c>
      <c r="E537" s="117">
        <v>904</v>
      </c>
      <c r="F537" s="117">
        <v>2.528</v>
      </c>
      <c r="G537" s="117">
        <v>0.86899999999999999</v>
      </c>
      <c r="H537" s="117">
        <v>1</v>
      </c>
      <c r="I537" s="117">
        <v>6</v>
      </c>
      <c r="J537" s="117">
        <v>1</v>
      </c>
      <c r="K537" s="117">
        <v>2</v>
      </c>
      <c r="L537" s="117">
        <v>3</v>
      </c>
      <c r="M537" s="117">
        <v>3</v>
      </c>
      <c r="N537" s="117">
        <v>3</v>
      </c>
      <c r="O537"/>
    </row>
    <row r="538" spans="1:15" ht="16">
      <c r="A538" s="3" t="s">
        <v>4230</v>
      </c>
      <c r="B538" s="3"/>
      <c r="C538" s="3"/>
      <c r="D538" s="45" t="s">
        <v>868</v>
      </c>
      <c r="E538" s="117">
        <v>157</v>
      </c>
      <c r="F538" s="117">
        <v>4.5220000000000002</v>
      </c>
      <c r="G538" s="117">
        <v>2.395</v>
      </c>
      <c r="H538" s="117">
        <v>0</v>
      </c>
      <c r="I538" s="117">
        <v>7</v>
      </c>
      <c r="J538" s="117">
        <v>2</v>
      </c>
      <c r="K538" s="117">
        <v>2</v>
      </c>
      <c r="L538" s="117">
        <v>5</v>
      </c>
      <c r="M538" s="117">
        <v>7</v>
      </c>
      <c r="N538" s="117">
        <v>7</v>
      </c>
      <c r="O538"/>
    </row>
    <row r="539" spans="1:15" ht="16">
      <c r="A539" s="3" t="s">
        <v>1858</v>
      </c>
      <c r="B539" s="3"/>
      <c r="C539" s="3"/>
      <c r="D539" s="45" t="s">
        <v>869</v>
      </c>
      <c r="E539" s="117">
        <v>155</v>
      </c>
      <c r="F539" s="117">
        <v>7.1479999999999997</v>
      </c>
      <c r="G539" s="117">
        <v>6.8070000000000004</v>
      </c>
      <c r="H539" s="117">
        <v>0</v>
      </c>
      <c r="I539" s="117">
        <v>24</v>
      </c>
      <c r="J539" s="117">
        <v>1</v>
      </c>
      <c r="K539" s="117">
        <v>2</v>
      </c>
      <c r="L539" s="117">
        <v>6</v>
      </c>
      <c r="M539" s="117">
        <v>8</v>
      </c>
      <c r="N539" s="117">
        <v>24</v>
      </c>
      <c r="O539"/>
    </row>
    <row r="540" spans="1:15" ht="112">
      <c r="A540" s="3" t="s">
        <v>4231</v>
      </c>
      <c r="B540" s="3" t="s">
        <v>6011</v>
      </c>
      <c r="C540" s="3" t="s">
        <v>1017</v>
      </c>
      <c r="D540" s="45" t="s">
        <v>1018</v>
      </c>
      <c r="E540" s="117">
        <v>321</v>
      </c>
      <c r="F540" s="117">
        <v>6.9779999999999998</v>
      </c>
      <c r="G540" s="117">
        <v>2.4590000000000001</v>
      </c>
      <c r="H540" s="117">
        <v>1</v>
      </c>
      <c r="I540" s="117">
        <v>11</v>
      </c>
      <c r="J540" s="117">
        <v>4</v>
      </c>
      <c r="K540" s="117">
        <v>6</v>
      </c>
      <c r="L540" s="117">
        <v>7</v>
      </c>
      <c r="M540" s="117">
        <v>9</v>
      </c>
      <c r="N540" s="117">
        <v>10</v>
      </c>
      <c r="O540"/>
    </row>
    <row r="541" spans="1:15" ht="16">
      <c r="A541" s="3" t="s">
        <v>1859</v>
      </c>
      <c r="B541" s="3"/>
      <c r="C541" s="3"/>
      <c r="D541" s="45" t="s">
        <v>1333</v>
      </c>
      <c r="E541" s="117">
        <v>6</v>
      </c>
      <c r="F541" s="117">
        <v>906.5</v>
      </c>
      <c r="G541" s="117">
        <v>45.32</v>
      </c>
      <c r="H541" s="117">
        <v>888</v>
      </c>
      <c r="I541" s="117">
        <v>999</v>
      </c>
      <c r="J541" s="117">
        <v>888</v>
      </c>
      <c r="K541" s="117">
        <v>888</v>
      </c>
      <c r="L541" s="117">
        <v>888</v>
      </c>
      <c r="M541" s="117">
        <v>888</v>
      </c>
      <c r="N541" s="117">
        <v>999</v>
      </c>
      <c r="O541"/>
    </row>
    <row r="542" spans="1:15" ht="70">
      <c r="A542" s="3" t="s">
        <v>3826</v>
      </c>
      <c r="B542" s="3" t="s">
        <v>6012</v>
      </c>
      <c r="C542" s="3" t="s">
        <v>2094</v>
      </c>
      <c r="D542" s="45" t="s">
        <v>2095</v>
      </c>
      <c r="E542" s="117">
        <v>384</v>
      </c>
      <c r="F542" s="117">
        <v>2.242</v>
      </c>
      <c r="G542" s="117">
        <v>0.98099999999999998</v>
      </c>
      <c r="H542" s="117">
        <v>1</v>
      </c>
      <c r="I542" s="117">
        <v>5</v>
      </c>
      <c r="J542" s="117">
        <v>1</v>
      </c>
      <c r="K542" s="117">
        <v>1</v>
      </c>
      <c r="L542" s="117">
        <v>3</v>
      </c>
      <c r="M542" s="117">
        <v>3</v>
      </c>
      <c r="N542" s="117">
        <v>3</v>
      </c>
      <c r="O542"/>
    </row>
    <row r="543" spans="1:15" ht="16">
      <c r="A543" s="3" t="s">
        <v>3827</v>
      </c>
      <c r="B543" s="3"/>
      <c r="C543" s="3"/>
      <c r="D543" s="45" t="s">
        <v>868</v>
      </c>
      <c r="E543" s="117">
        <v>133</v>
      </c>
      <c r="F543" s="117">
        <v>3.7290000000000001</v>
      </c>
      <c r="G543" s="117">
        <v>2.7029999999999998</v>
      </c>
      <c r="H543" s="117">
        <v>1</v>
      </c>
      <c r="I543" s="117">
        <v>7</v>
      </c>
      <c r="J543" s="117">
        <v>1</v>
      </c>
      <c r="K543" s="117">
        <v>1</v>
      </c>
      <c r="L543" s="117">
        <v>2</v>
      </c>
      <c r="M543" s="117">
        <v>7</v>
      </c>
      <c r="N543" s="117">
        <v>7</v>
      </c>
      <c r="O543"/>
    </row>
    <row r="544" spans="1:15" ht="16">
      <c r="A544" s="3" t="s">
        <v>3828</v>
      </c>
      <c r="B544" s="3"/>
      <c r="C544" s="3"/>
      <c r="D544" s="45" t="s">
        <v>869</v>
      </c>
      <c r="E544" s="117">
        <v>133</v>
      </c>
      <c r="F544" s="117">
        <v>4.2409999999999997</v>
      </c>
      <c r="G544" s="117">
        <v>5.53</v>
      </c>
      <c r="H544" s="117">
        <v>1</v>
      </c>
      <c r="I544" s="117">
        <v>24</v>
      </c>
      <c r="J544" s="117">
        <v>1</v>
      </c>
      <c r="K544" s="117">
        <v>1</v>
      </c>
      <c r="L544" s="117">
        <v>3</v>
      </c>
      <c r="M544" s="117">
        <v>5</v>
      </c>
      <c r="N544" s="117">
        <v>8</v>
      </c>
      <c r="O544"/>
    </row>
    <row r="545" spans="1:15" ht="16">
      <c r="A545" s="3" t="s">
        <v>3829</v>
      </c>
      <c r="B545" s="3"/>
      <c r="C545" s="3"/>
      <c r="D545" s="45" t="s">
        <v>2096</v>
      </c>
      <c r="E545" s="117">
        <v>43</v>
      </c>
      <c r="F545" s="117">
        <v>4.3259999999999996</v>
      </c>
      <c r="G545" s="117">
        <v>7.9749999999999996</v>
      </c>
      <c r="H545" s="117">
        <v>1</v>
      </c>
      <c r="I545" s="117">
        <v>50</v>
      </c>
      <c r="J545" s="117">
        <v>1</v>
      </c>
      <c r="K545" s="117">
        <v>1</v>
      </c>
      <c r="L545" s="117">
        <v>2</v>
      </c>
      <c r="M545" s="117">
        <v>4</v>
      </c>
      <c r="N545" s="117">
        <v>7</v>
      </c>
      <c r="O545"/>
    </row>
    <row r="546" spans="1:15" ht="70">
      <c r="A546" s="3" t="s">
        <v>3830</v>
      </c>
      <c r="B546" s="3" t="s">
        <v>6013</v>
      </c>
      <c r="C546" s="3" t="s">
        <v>2097</v>
      </c>
      <c r="D546" s="45" t="s">
        <v>2095</v>
      </c>
      <c r="E546" s="117">
        <v>384</v>
      </c>
      <c r="F546" s="117">
        <v>2.5939999999999999</v>
      </c>
      <c r="G546" s="117">
        <v>0.95099999999999996</v>
      </c>
      <c r="H546" s="117">
        <v>1</v>
      </c>
      <c r="I546" s="117">
        <v>5</v>
      </c>
      <c r="J546" s="117">
        <v>1</v>
      </c>
      <c r="K546" s="117">
        <v>2</v>
      </c>
      <c r="L546" s="117">
        <v>3</v>
      </c>
      <c r="M546" s="117">
        <v>3</v>
      </c>
      <c r="N546" s="117">
        <v>3</v>
      </c>
      <c r="O546"/>
    </row>
    <row r="547" spans="1:15" ht="16">
      <c r="A547" s="3" t="s">
        <v>3831</v>
      </c>
      <c r="B547" s="3"/>
      <c r="C547" s="3"/>
      <c r="D547" s="45" t="s">
        <v>868</v>
      </c>
      <c r="E547" s="117">
        <v>81</v>
      </c>
      <c r="F547" s="117">
        <v>4.6669999999999998</v>
      </c>
      <c r="G547" s="117">
        <v>2.702</v>
      </c>
      <c r="H547" s="117">
        <v>0</v>
      </c>
      <c r="I547" s="117">
        <v>7</v>
      </c>
      <c r="J547" s="117">
        <v>1</v>
      </c>
      <c r="K547" s="117">
        <v>2</v>
      </c>
      <c r="L547" s="117">
        <v>7</v>
      </c>
      <c r="M547" s="117">
        <v>7</v>
      </c>
      <c r="N547" s="117">
        <v>7</v>
      </c>
      <c r="O547"/>
    </row>
    <row r="548" spans="1:15" ht="16">
      <c r="A548" s="3" t="s">
        <v>3832</v>
      </c>
      <c r="B548" s="3"/>
      <c r="C548" s="3"/>
      <c r="D548" s="45" t="s">
        <v>869</v>
      </c>
      <c r="E548" s="117">
        <v>80</v>
      </c>
      <c r="F548" s="117">
        <v>4.194</v>
      </c>
      <c r="G548" s="117">
        <v>5.6820000000000004</v>
      </c>
      <c r="H548" s="117">
        <v>0</v>
      </c>
      <c r="I548" s="117">
        <v>24</v>
      </c>
      <c r="J548" s="117">
        <v>1</v>
      </c>
      <c r="K548" s="117">
        <v>1</v>
      </c>
      <c r="L548" s="117">
        <v>2</v>
      </c>
      <c r="M548" s="117">
        <v>5</v>
      </c>
      <c r="N548" s="117">
        <v>12</v>
      </c>
      <c r="O548"/>
    </row>
    <row r="549" spans="1:15" ht="16">
      <c r="A549" s="3" t="s">
        <v>3833</v>
      </c>
      <c r="B549" s="3"/>
      <c r="C549" s="3"/>
      <c r="D549" s="45" t="s">
        <v>2096</v>
      </c>
      <c r="E549" s="117">
        <v>31</v>
      </c>
      <c r="F549" s="117">
        <v>5.548</v>
      </c>
      <c r="G549" s="117">
        <v>9.359</v>
      </c>
      <c r="H549" s="117">
        <v>1</v>
      </c>
      <c r="I549" s="117">
        <v>50</v>
      </c>
      <c r="J549" s="117">
        <v>1</v>
      </c>
      <c r="K549" s="117">
        <v>1</v>
      </c>
      <c r="L549" s="117">
        <v>2</v>
      </c>
      <c r="M549" s="117">
        <v>7</v>
      </c>
      <c r="N549" s="117">
        <v>10</v>
      </c>
      <c r="O549"/>
    </row>
    <row r="550" spans="1:15" ht="98">
      <c r="A550" s="3" t="s">
        <v>4232</v>
      </c>
      <c r="B550" s="3" t="s">
        <v>6014</v>
      </c>
      <c r="C550" s="3" t="s">
        <v>3146</v>
      </c>
      <c r="D550" s="45" t="s">
        <v>629</v>
      </c>
      <c r="E550" s="117">
        <v>380</v>
      </c>
      <c r="F550" s="117">
        <v>3.968</v>
      </c>
      <c r="G550" s="117">
        <v>2.5550000000000002</v>
      </c>
      <c r="H550" s="117">
        <v>1</v>
      </c>
      <c r="I550" s="117">
        <v>7</v>
      </c>
      <c r="J550" s="117">
        <v>1</v>
      </c>
      <c r="K550" s="117">
        <v>1</v>
      </c>
      <c r="L550" s="117">
        <v>4</v>
      </c>
      <c r="M550" s="117">
        <v>7</v>
      </c>
      <c r="N550" s="117">
        <v>7</v>
      </c>
      <c r="O550"/>
    </row>
    <row r="551" spans="1:15" ht="98">
      <c r="A551" s="3" t="s">
        <v>4233</v>
      </c>
      <c r="B551" s="3"/>
      <c r="C551" s="3"/>
      <c r="D551" s="45" t="s">
        <v>629</v>
      </c>
      <c r="E551" s="117">
        <v>107</v>
      </c>
      <c r="F551" s="117">
        <v>3.383</v>
      </c>
      <c r="G551" s="117">
        <v>1.4450000000000001</v>
      </c>
      <c r="H551" s="117">
        <v>2</v>
      </c>
      <c r="I551" s="117">
        <v>6</v>
      </c>
      <c r="J551" s="117">
        <v>2</v>
      </c>
      <c r="K551" s="117">
        <v>2</v>
      </c>
      <c r="L551" s="117">
        <v>4</v>
      </c>
      <c r="M551" s="117">
        <v>4</v>
      </c>
      <c r="N551" s="117">
        <v>6</v>
      </c>
      <c r="O551"/>
    </row>
    <row r="552" spans="1:15" ht="98">
      <c r="A552" s="3" t="s">
        <v>4234</v>
      </c>
      <c r="B552" s="3"/>
      <c r="C552" s="3"/>
      <c r="D552" s="45" t="s">
        <v>629</v>
      </c>
      <c r="E552" s="117">
        <v>34</v>
      </c>
      <c r="F552" s="117">
        <v>4.2060000000000004</v>
      </c>
      <c r="G552" s="117">
        <v>1.008</v>
      </c>
      <c r="H552" s="117">
        <v>3</v>
      </c>
      <c r="I552" s="117">
        <v>6</v>
      </c>
      <c r="J552" s="117">
        <v>3</v>
      </c>
      <c r="K552" s="117">
        <v>4</v>
      </c>
      <c r="L552" s="117">
        <v>4</v>
      </c>
      <c r="M552" s="117">
        <v>4</v>
      </c>
      <c r="N552" s="117">
        <v>6</v>
      </c>
      <c r="O552"/>
    </row>
    <row r="553" spans="1:15" ht="16">
      <c r="A553" s="3" t="s">
        <v>3834</v>
      </c>
      <c r="B553" s="3"/>
      <c r="C553" s="3"/>
      <c r="D553" s="45" t="s">
        <v>1333</v>
      </c>
      <c r="E553" s="117">
        <v>10</v>
      </c>
      <c r="F553" s="117">
        <v>921.3</v>
      </c>
      <c r="G553" s="117">
        <v>53.62</v>
      </c>
      <c r="H553" s="117">
        <v>888</v>
      </c>
      <c r="I553" s="117">
        <v>999</v>
      </c>
      <c r="J553" s="117">
        <v>888</v>
      </c>
      <c r="K553" s="117">
        <v>888</v>
      </c>
      <c r="L553" s="117">
        <v>888</v>
      </c>
      <c r="M553" s="117">
        <v>999</v>
      </c>
      <c r="N553" s="117">
        <v>999</v>
      </c>
      <c r="O553"/>
    </row>
    <row r="554" spans="1:15" ht="56">
      <c r="A554" s="3" t="s">
        <v>4256</v>
      </c>
      <c r="B554" s="3" t="s">
        <v>1811</v>
      </c>
      <c r="C554" s="3" t="s">
        <v>6564</v>
      </c>
      <c r="D554" s="45" t="s">
        <v>652</v>
      </c>
      <c r="E554" s="117">
        <v>2746</v>
      </c>
      <c r="F554" s="117">
        <v>0.98099999999999998</v>
      </c>
      <c r="G554" s="117">
        <v>0.21099999999999999</v>
      </c>
      <c r="H554" s="117">
        <v>0</v>
      </c>
      <c r="I554" s="117">
        <v>4</v>
      </c>
      <c r="J554" s="117">
        <v>1</v>
      </c>
      <c r="K554" s="117">
        <v>1</v>
      </c>
      <c r="L554" s="117">
        <v>1</v>
      </c>
      <c r="M554" s="117">
        <v>1</v>
      </c>
      <c r="N554" s="117">
        <v>1</v>
      </c>
      <c r="O554"/>
    </row>
    <row r="555" spans="1:15" ht="56">
      <c r="A555" s="3" t="s">
        <v>4257</v>
      </c>
      <c r="B555" s="3"/>
      <c r="C555" s="3" t="s">
        <v>6564</v>
      </c>
      <c r="D555" s="45" t="s">
        <v>652</v>
      </c>
      <c r="E555" s="117">
        <v>983</v>
      </c>
      <c r="F555" s="117">
        <v>1.1120000000000001</v>
      </c>
      <c r="G555" s="117">
        <v>0.34300000000000003</v>
      </c>
      <c r="H555" s="117">
        <v>1</v>
      </c>
      <c r="I555" s="117">
        <v>4</v>
      </c>
      <c r="J555" s="117">
        <v>1</v>
      </c>
      <c r="K555" s="117">
        <v>1</v>
      </c>
      <c r="L555" s="117">
        <v>1</v>
      </c>
      <c r="M555" s="117">
        <v>1</v>
      </c>
      <c r="N555" s="117">
        <v>2</v>
      </c>
      <c r="O555"/>
    </row>
    <row r="556" spans="1:15" ht="56">
      <c r="A556" s="3" t="s">
        <v>4258</v>
      </c>
      <c r="B556" s="3"/>
      <c r="C556" s="3" t="s">
        <v>6564</v>
      </c>
      <c r="D556" s="45" t="s">
        <v>652</v>
      </c>
      <c r="E556" s="117">
        <v>680</v>
      </c>
      <c r="F556" s="117">
        <v>1.107</v>
      </c>
      <c r="G556" s="117">
        <v>0.35399999999999998</v>
      </c>
      <c r="H556" s="117">
        <v>0</v>
      </c>
      <c r="I556" s="117">
        <v>3</v>
      </c>
      <c r="J556" s="117">
        <v>1</v>
      </c>
      <c r="K556" s="117">
        <v>1</v>
      </c>
      <c r="L556" s="117">
        <v>1</v>
      </c>
      <c r="M556" s="117">
        <v>1</v>
      </c>
      <c r="N556" s="117">
        <v>2</v>
      </c>
      <c r="O556"/>
    </row>
    <row r="557" spans="1:15" ht="56">
      <c r="A557" s="3" t="s">
        <v>4259</v>
      </c>
      <c r="B557" s="3"/>
      <c r="C557" s="3" t="s">
        <v>6564</v>
      </c>
      <c r="D557" s="45" t="s">
        <v>652</v>
      </c>
      <c r="E557" s="117">
        <v>308</v>
      </c>
      <c r="F557" s="117">
        <v>1.3640000000000001</v>
      </c>
      <c r="G557" s="117">
        <v>0.64900000000000002</v>
      </c>
      <c r="H557" s="117">
        <v>0</v>
      </c>
      <c r="I557" s="117">
        <v>4</v>
      </c>
      <c r="J557" s="117">
        <v>1</v>
      </c>
      <c r="K557" s="117">
        <v>1</v>
      </c>
      <c r="L557" s="117">
        <v>1</v>
      </c>
      <c r="M557" s="117">
        <v>2</v>
      </c>
      <c r="N557" s="117">
        <v>2</v>
      </c>
      <c r="O557"/>
    </row>
    <row r="558" spans="1:15" ht="56">
      <c r="A558" s="3" t="s">
        <v>4260</v>
      </c>
      <c r="B558" s="3"/>
      <c r="C558" s="3" t="s">
        <v>6564</v>
      </c>
      <c r="D558" s="45" t="s">
        <v>652</v>
      </c>
      <c r="E558" s="117">
        <v>274</v>
      </c>
      <c r="F558" s="117">
        <v>1.365</v>
      </c>
      <c r="G558" s="117">
        <v>0.628</v>
      </c>
      <c r="H558" s="117">
        <v>0</v>
      </c>
      <c r="I558" s="117">
        <v>4</v>
      </c>
      <c r="J558" s="117">
        <v>1</v>
      </c>
      <c r="K558" s="117">
        <v>1</v>
      </c>
      <c r="L558" s="117">
        <v>1</v>
      </c>
      <c r="M558" s="117">
        <v>2</v>
      </c>
      <c r="N558" s="117">
        <v>2</v>
      </c>
      <c r="O558"/>
    </row>
    <row r="559" spans="1:15" ht="56">
      <c r="A559" s="3" t="s">
        <v>4261</v>
      </c>
      <c r="B559" s="3"/>
      <c r="C559" s="3" t="s">
        <v>6564</v>
      </c>
      <c r="D559" s="45" t="s">
        <v>652</v>
      </c>
      <c r="E559" s="117">
        <v>333</v>
      </c>
      <c r="F559" s="117">
        <v>1.147</v>
      </c>
      <c r="G559" s="117">
        <v>0.57499999999999996</v>
      </c>
      <c r="H559" s="117">
        <v>1</v>
      </c>
      <c r="I559" s="117">
        <v>6</v>
      </c>
      <c r="J559" s="117">
        <v>1</v>
      </c>
      <c r="K559" s="117">
        <v>1</v>
      </c>
      <c r="L559" s="117">
        <v>1</v>
      </c>
      <c r="M559" s="117">
        <v>1</v>
      </c>
      <c r="N559" s="117">
        <v>1</v>
      </c>
      <c r="O559"/>
    </row>
    <row r="560" spans="1:15" ht="56">
      <c r="A560" s="3" t="s">
        <v>4262</v>
      </c>
      <c r="B560" s="3"/>
      <c r="C560" s="3" t="s">
        <v>6564</v>
      </c>
      <c r="D560" s="45" t="s">
        <v>652</v>
      </c>
      <c r="E560" s="117">
        <v>85</v>
      </c>
      <c r="F560" s="117">
        <v>0.98799999999999999</v>
      </c>
      <c r="G560" s="117">
        <v>0.108</v>
      </c>
      <c r="H560" s="117">
        <v>0</v>
      </c>
      <c r="I560" s="117">
        <v>1</v>
      </c>
      <c r="J560" s="117">
        <v>1</v>
      </c>
      <c r="K560" s="117">
        <v>1</v>
      </c>
      <c r="L560" s="117">
        <v>1</v>
      </c>
      <c r="M560" s="117">
        <v>1</v>
      </c>
      <c r="N560" s="117">
        <v>1</v>
      </c>
      <c r="O560"/>
    </row>
    <row r="561" spans="1:15" ht="56">
      <c r="A561" s="3" t="s">
        <v>4263</v>
      </c>
      <c r="B561" s="3"/>
      <c r="C561" s="3" t="s">
        <v>6564</v>
      </c>
      <c r="D561" s="45" t="s">
        <v>652</v>
      </c>
      <c r="E561" s="117">
        <v>249</v>
      </c>
      <c r="F561" s="117">
        <v>1</v>
      </c>
      <c r="G561" s="117">
        <v>0</v>
      </c>
      <c r="H561" s="117">
        <v>1</v>
      </c>
      <c r="I561" s="117">
        <v>1</v>
      </c>
      <c r="J561" s="117">
        <v>1</v>
      </c>
      <c r="K561" s="117">
        <v>1</v>
      </c>
      <c r="L561" s="117">
        <v>1</v>
      </c>
      <c r="M561" s="117">
        <v>1</v>
      </c>
      <c r="N561" s="117">
        <v>1</v>
      </c>
      <c r="O561"/>
    </row>
    <row r="562" spans="1:15" ht="56">
      <c r="A562" s="3" t="s">
        <v>4264</v>
      </c>
      <c r="B562" s="3"/>
      <c r="C562" s="3" t="s">
        <v>6564</v>
      </c>
      <c r="D562" s="45" t="s">
        <v>652</v>
      </c>
      <c r="E562" s="117">
        <v>32</v>
      </c>
      <c r="F562" s="117">
        <v>0.96899999999999997</v>
      </c>
      <c r="G562" s="117">
        <v>0.17699999999999999</v>
      </c>
      <c r="H562" s="117">
        <v>0</v>
      </c>
      <c r="I562" s="117">
        <v>1</v>
      </c>
      <c r="J562" s="117">
        <v>1</v>
      </c>
      <c r="K562" s="117">
        <v>1</v>
      </c>
      <c r="L562" s="117">
        <v>1</v>
      </c>
      <c r="M562" s="117">
        <v>1</v>
      </c>
      <c r="N562" s="117">
        <v>1</v>
      </c>
      <c r="O562"/>
    </row>
    <row r="563" spans="1:15" ht="56">
      <c r="A563" s="3" t="s">
        <v>4265</v>
      </c>
      <c r="B563" s="3"/>
      <c r="C563" s="3" t="s">
        <v>6564</v>
      </c>
      <c r="D563" s="45" t="s">
        <v>652</v>
      </c>
      <c r="E563" s="117">
        <v>101</v>
      </c>
      <c r="F563" s="117">
        <v>1</v>
      </c>
      <c r="G563" s="117">
        <v>0</v>
      </c>
      <c r="H563" s="117">
        <v>1</v>
      </c>
      <c r="I563" s="117">
        <v>1</v>
      </c>
      <c r="J563" s="117">
        <v>1</v>
      </c>
      <c r="K563" s="117">
        <v>1</v>
      </c>
      <c r="L563" s="117">
        <v>1</v>
      </c>
      <c r="M563" s="117">
        <v>1</v>
      </c>
      <c r="N563" s="117">
        <v>1</v>
      </c>
      <c r="O563"/>
    </row>
    <row r="564" spans="1:15" ht="56">
      <c r="A564" s="3" t="s">
        <v>4266</v>
      </c>
      <c r="B564" s="3"/>
      <c r="C564" s="3" t="s">
        <v>6564</v>
      </c>
      <c r="D564" s="45" t="s">
        <v>652</v>
      </c>
      <c r="E564" s="117">
        <v>61</v>
      </c>
      <c r="F564" s="117">
        <v>1.2130000000000001</v>
      </c>
      <c r="G564" s="117">
        <v>0.52</v>
      </c>
      <c r="H564" s="117">
        <v>1</v>
      </c>
      <c r="I564" s="117">
        <v>4</v>
      </c>
      <c r="J564" s="117">
        <v>1</v>
      </c>
      <c r="K564" s="117">
        <v>1</v>
      </c>
      <c r="L564" s="117">
        <v>1</v>
      </c>
      <c r="M564" s="117">
        <v>1</v>
      </c>
      <c r="N564" s="117">
        <v>2</v>
      </c>
      <c r="O564"/>
    </row>
    <row r="565" spans="1:15" ht="56">
      <c r="A565" s="3" t="s">
        <v>4267</v>
      </c>
      <c r="B565" s="3"/>
      <c r="C565" s="3" t="s">
        <v>6564</v>
      </c>
      <c r="D565" s="45" t="s">
        <v>652</v>
      </c>
      <c r="E565" s="117">
        <v>13</v>
      </c>
      <c r="F565" s="117">
        <v>1</v>
      </c>
      <c r="G565" s="117">
        <v>0</v>
      </c>
      <c r="H565" s="117">
        <v>1</v>
      </c>
      <c r="I565" s="117">
        <v>1</v>
      </c>
      <c r="J565" s="117">
        <v>1</v>
      </c>
      <c r="K565" s="117">
        <v>1</v>
      </c>
      <c r="L565" s="117">
        <v>1</v>
      </c>
      <c r="M565" s="117">
        <v>1</v>
      </c>
      <c r="N565" s="117">
        <v>1</v>
      </c>
      <c r="O565"/>
    </row>
    <row r="566" spans="1:15" ht="56">
      <c r="A566" s="3" t="s">
        <v>4268</v>
      </c>
      <c r="B566" s="3"/>
      <c r="C566" s="3" t="s">
        <v>6564</v>
      </c>
      <c r="D566" s="45" t="s">
        <v>652</v>
      </c>
      <c r="E566" s="117">
        <v>131</v>
      </c>
      <c r="F566" s="117">
        <v>0.34399999999999997</v>
      </c>
      <c r="G566" s="117">
        <v>0.69899999999999995</v>
      </c>
      <c r="H566" s="117">
        <v>0</v>
      </c>
      <c r="I566" s="117">
        <v>4</v>
      </c>
      <c r="J566" s="117">
        <v>0</v>
      </c>
      <c r="K566" s="117">
        <v>0</v>
      </c>
      <c r="L566" s="117">
        <v>0</v>
      </c>
      <c r="M566" s="117">
        <v>1</v>
      </c>
      <c r="N566" s="117">
        <v>1</v>
      </c>
      <c r="O566"/>
    </row>
    <row r="567" spans="1:15" ht="28">
      <c r="A567" s="3" t="s">
        <v>4269</v>
      </c>
      <c r="B567" s="3" t="s">
        <v>1812</v>
      </c>
      <c r="C567" s="3" t="s">
        <v>653</v>
      </c>
      <c r="D567" s="45" t="s">
        <v>654</v>
      </c>
      <c r="E567" s="117">
        <v>3515</v>
      </c>
      <c r="F567" s="117">
        <v>1</v>
      </c>
      <c r="G567" s="117">
        <v>0</v>
      </c>
      <c r="H567" s="117">
        <v>1</v>
      </c>
      <c r="I567" s="117">
        <v>1</v>
      </c>
      <c r="J567" s="117">
        <v>1</v>
      </c>
      <c r="K567" s="117">
        <v>1</v>
      </c>
      <c r="L567" s="117">
        <v>1</v>
      </c>
      <c r="M567" s="117">
        <v>1</v>
      </c>
      <c r="N567" s="117">
        <v>1</v>
      </c>
      <c r="O567"/>
    </row>
    <row r="568" spans="1:15" ht="56">
      <c r="A568" s="3" t="s">
        <v>4270</v>
      </c>
      <c r="B568" s="3" t="s">
        <v>1813</v>
      </c>
      <c r="C568" s="3" t="s">
        <v>655</v>
      </c>
      <c r="D568" s="45" t="s">
        <v>5895</v>
      </c>
      <c r="E568" s="117">
        <v>3515</v>
      </c>
      <c r="F568" s="117">
        <v>1.944</v>
      </c>
      <c r="G568" s="117">
        <v>0.246</v>
      </c>
      <c r="H568" s="117">
        <v>1</v>
      </c>
      <c r="I568" s="117">
        <v>4</v>
      </c>
      <c r="J568" s="117">
        <v>2</v>
      </c>
      <c r="K568" s="117">
        <v>2</v>
      </c>
      <c r="L568" s="117">
        <v>2</v>
      </c>
      <c r="M568" s="117">
        <v>2</v>
      </c>
      <c r="N568" s="117">
        <v>2</v>
      </c>
      <c r="O568"/>
    </row>
    <row r="569" spans="1:15" ht="210">
      <c r="A569" s="3" t="s">
        <v>4271</v>
      </c>
      <c r="B569" s="3"/>
      <c r="C569" s="3"/>
      <c r="D569" s="45" t="s">
        <v>656</v>
      </c>
      <c r="E569" s="117">
        <v>196</v>
      </c>
      <c r="F569" s="117">
        <v>28.15</v>
      </c>
      <c r="G569" s="117">
        <v>58.19</v>
      </c>
      <c r="H569" s="117">
        <v>1</v>
      </c>
      <c r="I569" s="117">
        <v>402</v>
      </c>
      <c r="J569" s="117">
        <v>2</v>
      </c>
      <c r="K569" s="117">
        <v>10</v>
      </c>
      <c r="L569" s="117">
        <v>12</v>
      </c>
      <c r="M569" s="117">
        <v>23</v>
      </c>
      <c r="N569" s="117">
        <v>32</v>
      </c>
      <c r="O569"/>
    </row>
    <row r="570" spans="1:15" ht="70">
      <c r="A570" s="3" t="s">
        <v>4272</v>
      </c>
      <c r="B570" s="3" t="s">
        <v>1814</v>
      </c>
      <c r="C570" s="3" t="s">
        <v>657</v>
      </c>
      <c r="D570" s="45" t="s">
        <v>658</v>
      </c>
      <c r="E570" s="117">
        <v>3515</v>
      </c>
      <c r="F570" s="117">
        <v>1.161</v>
      </c>
      <c r="G570" s="117">
        <v>0.50900000000000001</v>
      </c>
      <c r="H570" s="117">
        <v>1</v>
      </c>
      <c r="I570" s="117">
        <v>6</v>
      </c>
      <c r="J570" s="117">
        <v>1</v>
      </c>
      <c r="K570" s="117">
        <v>1</v>
      </c>
      <c r="L570" s="117">
        <v>1</v>
      </c>
      <c r="M570" s="117">
        <v>1</v>
      </c>
      <c r="N570" s="117">
        <v>2</v>
      </c>
      <c r="O570"/>
    </row>
    <row r="571" spans="1:15" ht="210">
      <c r="A571" s="3" t="s">
        <v>4273</v>
      </c>
      <c r="B571" s="3"/>
      <c r="C571" s="3" t="s">
        <v>659</v>
      </c>
      <c r="D571" s="45" t="s">
        <v>656</v>
      </c>
      <c r="E571" s="117">
        <v>290</v>
      </c>
      <c r="F571" s="117">
        <v>29.97</v>
      </c>
      <c r="G571" s="117">
        <v>63.02</v>
      </c>
      <c r="H571" s="117">
        <v>1</v>
      </c>
      <c r="I571" s="117">
        <v>402</v>
      </c>
      <c r="J571" s="117">
        <v>10</v>
      </c>
      <c r="K571" s="117">
        <v>11</v>
      </c>
      <c r="L571" s="117">
        <v>20.5</v>
      </c>
      <c r="M571" s="117">
        <v>22</v>
      </c>
      <c r="N571" s="117">
        <v>32</v>
      </c>
      <c r="O571"/>
    </row>
    <row r="572" spans="1:15" ht="210">
      <c r="A572" s="3" t="s">
        <v>4274</v>
      </c>
      <c r="B572" s="3"/>
      <c r="C572" s="3" t="s">
        <v>660</v>
      </c>
      <c r="D572" s="45" t="s">
        <v>656</v>
      </c>
      <c r="E572" s="117">
        <v>87</v>
      </c>
      <c r="F572" s="117">
        <v>190.9</v>
      </c>
      <c r="G572" s="117">
        <v>170.3</v>
      </c>
      <c r="H572" s="117">
        <v>1</v>
      </c>
      <c r="I572" s="117">
        <v>404</v>
      </c>
      <c r="J572" s="117">
        <v>1</v>
      </c>
      <c r="K572" s="117">
        <v>1</v>
      </c>
      <c r="L572" s="117">
        <v>301</v>
      </c>
      <c r="M572" s="117">
        <v>302</v>
      </c>
      <c r="N572" s="117">
        <v>402</v>
      </c>
      <c r="O572"/>
    </row>
    <row r="573" spans="1:15" ht="210">
      <c r="A573" s="3" t="s">
        <v>4275</v>
      </c>
      <c r="B573" s="3"/>
      <c r="C573" s="3" t="s">
        <v>661</v>
      </c>
      <c r="D573" s="45" t="s">
        <v>656</v>
      </c>
      <c r="E573" s="117">
        <v>16</v>
      </c>
      <c r="F573" s="117">
        <v>109.1</v>
      </c>
      <c r="G573" s="117">
        <v>161.6</v>
      </c>
      <c r="H573" s="117">
        <v>2</v>
      </c>
      <c r="I573" s="117">
        <v>402</v>
      </c>
      <c r="J573" s="117">
        <v>8</v>
      </c>
      <c r="K573" s="117">
        <v>12.5</v>
      </c>
      <c r="L573" s="117">
        <v>26.5</v>
      </c>
      <c r="M573" s="117">
        <v>167</v>
      </c>
      <c r="N573" s="117">
        <v>402</v>
      </c>
      <c r="O573"/>
    </row>
    <row r="574" spans="1:15" ht="140">
      <c r="A574" s="3" t="s">
        <v>4276</v>
      </c>
      <c r="B574" s="3" t="s">
        <v>1815</v>
      </c>
      <c r="C574" s="3" t="s">
        <v>662</v>
      </c>
      <c r="D574" s="45" t="s">
        <v>663</v>
      </c>
      <c r="E574" s="117">
        <v>3515</v>
      </c>
      <c r="F574" s="117">
        <v>1.1990000000000001</v>
      </c>
      <c r="G574" s="117">
        <v>0.65400000000000003</v>
      </c>
      <c r="H574" s="117">
        <v>1</v>
      </c>
      <c r="I574" s="117">
        <v>6</v>
      </c>
      <c r="J574" s="117">
        <v>1</v>
      </c>
      <c r="K574" s="117">
        <v>1</v>
      </c>
      <c r="L574" s="117">
        <v>1</v>
      </c>
      <c r="M574" s="117">
        <v>1</v>
      </c>
      <c r="N574" s="117">
        <v>2</v>
      </c>
      <c r="O574"/>
    </row>
    <row r="575" spans="1:15">
      <c r="C575" s="16"/>
      <c r="D575" s="14"/>
    </row>
    <row r="576" spans="1:15">
      <c r="C576" s="16"/>
      <c r="D576" s="14"/>
    </row>
    <row r="577" spans="1:15">
      <c r="C577" s="16"/>
      <c r="D577" s="14"/>
    </row>
    <row r="578" spans="1:15">
      <c r="C578" s="16"/>
      <c r="D578" s="14"/>
    </row>
    <row r="579" spans="1:15">
      <c r="C579" s="16"/>
      <c r="D579" s="14"/>
    </row>
    <row r="580" spans="1:15" s="23" customFormat="1">
      <c r="A580" s="14"/>
      <c r="B580" s="14"/>
      <c r="C580" s="16"/>
      <c r="D580" s="14"/>
      <c r="O580" s="13"/>
    </row>
    <row r="581" spans="1:15" s="23" customFormat="1">
      <c r="A581" s="14"/>
      <c r="B581" s="14"/>
      <c r="C581" s="16"/>
      <c r="D581" s="14"/>
      <c r="O581" s="13"/>
    </row>
    <row r="582" spans="1:15" s="23" customFormat="1">
      <c r="A582" s="14"/>
      <c r="B582" s="14"/>
      <c r="C582" s="16"/>
      <c r="D582" s="14"/>
      <c r="O582" s="13"/>
    </row>
    <row r="583" spans="1:15" s="23" customFormat="1">
      <c r="A583" s="14"/>
      <c r="B583" s="14"/>
      <c r="C583" s="16"/>
      <c r="D583" s="19"/>
      <c r="O583" s="13"/>
    </row>
    <row r="584" spans="1:15" s="23" customFormat="1">
      <c r="A584" s="14"/>
      <c r="B584" s="14"/>
      <c r="C584" s="16"/>
      <c r="D584" s="19"/>
      <c r="O584" s="13"/>
    </row>
    <row r="585" spans="1:15" s="23" customFormat="1">
      <c r="A585" s="14"/>
      <c r="B585" s="14"/>
      <c r="C585" s="16"/>
      <c r="D585" s="19"/>
      <c r="O585" s="13"/>
    </row>
    <row r="586" spans="1:15" s="23" customFormat="1">
      <c r="A586" s="14"/>
      <c r="B586" s="14"/>
      <c r="C586" s="16"/>
      <c r="D586" s="19"/>
      <c r="O586" s="13"/>
    </row>
    <row r="587" spans="1:15" s="23" customFormat="1">
      <c r="A587" s="14"/>
      <c r="B587" s="14"/>
      <c r="C587" s="16"/>
      <c r="D587" s="19"/>
      <c r="O587" s="13"/>
    </row>
  </sheetData>
  <mergeCells count="1">
    <mergeCell ref="A2:N2"/>
  </mergeCells>
  <phoneticPr fontId="8"/>
  <dataValidations count="1">
    <dataValidation operator="equal" allowBlank="1" showErrorMessage="1" sqref="D150:D152 D148 D135 D137:D139 D121 D93 D107 D79 D95:D97 D65 D81:D83 D51 D67:D69 D23 D53:D55 D37 D25:D27 D109:D111 D39:D41 D123:D125 D16:D18 D7:D9" xr:uid="{00000000-0002-0000-0200-000000000000}">
      <formula1>0</formula1>
      <formula2>0</formula2>
    </dataValidation>
  </dataValidations>
  <printOptions horizontalCentered="1"/>
  <pageMargins left="0.25" right="0.25" top="0.75" bottom="0.75" header="0.3" footer="0.3"/>
  <pageSetup paperSize="9" scale="49" fitToHeight="0" orientation="landscape" useFirstPageNumber="1" horizontalDpi="300" verticalDpi="300"/>
  <headerFooter alignWithMargins="0">
    <oddHeader>&amp;C&amp;"Times New Roman,標準"&amp;11Section &amp;A</oddHeader>
    <oddFooter>&amp;C&amp;"Times New Roman,標準"&amp;11Section A-&amp;P/&amp;N</oddFooter>
  </headerFooter>
  <drawing r:id="rId1"/>
  <mc:AlternateContent xmlns:mc="http://schemas.openxmlformats.org/markup-compatibility/2006">
    <mc:Choice Requires="v">
      <legacyDrawing r:id="rId2"/>
    </mc:Choice>
  </mc:AlternateContent>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O664"/>
  <sheetViews>
    <sheetView showGridLines="0" view="pageLayout" topLeftCell="D1" zoomScale="60" zoomScaleNormal="50" zoomScaleSheetLayoutView="50" zoomScalePageLayoutView="60" workbookViewId="0">
      <selection activeCell="I14" sqref="I14"/>
    </sheetView>
  </sheetViews>
  <sheetFormatPr baseColWidth="10" defaultColWidth="9.85546875" defaultRowHeight="14"/>
  <cols>
    <col min="1" max="2" width="20.7109375" style="14" customWidth="1"/>
    <col min="3" max="3" width="80.7109375" style="20" customWidth="1"/>
    <col min="4" max="4" width="80.7109375" style="19" customWidth="1"/>
    <col min="5" max="14" width="9.7109375" style="23" customWidth="1"/>
    <col min="15" max="16384" width="9.85546875" style="13"/>
  </cols>
  <sheetData>
    <row r="1" spans="1:15" s="12" customFormat="1">
      <c r="A1" s="26" t="s">
        <v>3235</v>
      </c>
      <c r="B1" s="26" t="s">
        <v>5604</v>
      </c>
      <c r="C1" s="26" t="s">
        <v>6255</v>
      </c>
      <c r="D1" s="29" t="s">
        <v>6724</v>
      </c>
      <c r="E1" s="50" t="s">
        <v>6552</v>
      </c>
      <c r="F1" s="50" t="s">
        <v>6553</v>
      </c>
      <c r="G1" s="50" t="s">
        <v>6554</v>
      </c>
      <c r="H1" s="50" t="s">
        <v>6555</v>
      </c>
      <c r="I1" s="50" t="s">
        <v>6556</v>
      </c>
      <c r="J1" s="50" t="s">
        <v>6557</v>
      </c>
      <c r="K1" s="50" t="s">
        <v>6558</v>
      </c>
      <c r="L1" s="50" t="s">
        <v>6559</v>
      </c>
      <c r="M1" s="50" t="s">
        <v>6560</v>
      </c>
      <c r="N1" s="50" t="s">
        <v>6561</v>
      </c>
    </row>
    <row r="2" spans="1:15" s="15" customFormat="1">
      <c r="A2" s="129" t="s">
        <v>5603</v>
      </c>
      <c r="B2" s="129"/>
      <c r="C2" s="129"/>
      <c r="D2" s="129"/>
      <c r="E2" s="129"/>
      <c r="F2" s="129"/>
      <c r="G2" s="129"/>
      <c r="H2" s="129"/>
      <c r="I2" s="129"/>
      <c r="J2" s="129"/>
      <c r="K2" s="129"/>
      <c r="L2" s="129"/>
      <c r="M2" s="129"/>
      <c r="N2" s="129"/>
    </row>
    <row r="3" spans="1:15" ht="98">
      <c r="A3" s="45" t="s">
        <v>1677</v>
      </c>
      <c r="B3" s="45" t="s">
        <v>4151</v>
      </c>
      <c r="C3" s="51" t="s">
        <v>4842</v>
      </c>
      <c r="D3" s="45" t="s">
        <v>6565</v>
      </c>
      <c r="E3" s="117">
        <v>3515</v>
      </c>
      <c r="F3" s="117">
        <v>1.099</v>
      </c>
      <c r="G3" s="117">
        <v>0.60099999999999998</v>
      </c>
      <c r="H3" s="117">
        <v>1</v>
      </c>
      <c r="I3" s="117">
        <v>7</v>
      </c>
      <c r="J3" s="117">
        <v>1</v>
      </c>
      <c r="K3" s="117">
        <v>1</v>
      </c>
      <c r="L3" s="117">
        <v>1</v>
      </c>
      <c r="M3" s="117">
        <v>1</v>
      </c>
      <c r="N3" s="117">
        <v>1</v>
      </c>
      <c r="O3"/>
    </row>
    <row r="4" spans="1:15" ht="16">
      <c r="A4" s="45" t="s">
        <v>1816</v>
      </c>
      <c r="B4" s="45"/>
      <c r="C4" s="51"/>
      <c r="D4" s="45" t="s">
        <v>5414</v>
      </c>
      <c r="E4" s="117">
        <v>3</v>
      </c>
      <c r="F4" s="117">
        <v>2010</v>
      </c>
      <c r="G4" s="117">
        <v>1</v>
      </c>
      <c r="H4" s="117">
        <v>2009</v>
      </c>
      <c r="I4" s="117">
        <v>2011</v>
      </c>
      <c r="J4" s="117">
        <v>2009</v>
      </c>
      <c r="K4" s="117">
        <v>2009</v>
      </c>
      <c r="L4" s="117">
        <v>2010</v>
      </c>
      <c r="M4" s="117">
        <v>2011</v>
      </c>
      <c r="N4" s="117">
        <v>2011</v>
      </c>
      <c r="O4"/>
    </row>
    <row r="5" spans="1:15" ht="16">
      <c r="A5" s="45" t="s">
        <v>1817</v>
      </c>
      <c r="B5" s="45"/>
      <c r="C5" s="51"/>
      <c r="D5" s="45" t="s">
        <v>5415</v>
      </c>
      <c r="E5" s="117">
        <v>3</v>
      </c>
      <c r="F5" s="117">
        <v>6</v>
      </c>
      <c r="G5" s="117">
        <v>1.732</v>
      </c>
      <c r="H5" s="117">
        <v>5</v>
      </c>
      <c r="I5" s="117">
        <v>8</v>
      </c>
      <c r="J5" s="117">
        <v>5</v>
      </c>
      <c r="K5" s="117">
        <v>5</v>
      </c>
      <c r="L5" s="117">
        <v>5</v>
      </c>
      <c r="M5" s="117">
        <v>8</v>
      </c>
      <c r="N5" s="117">
        <v>8</v>
      </c>
      <c r="O5"/>
    </row>
    <row r="6" spans="1:15" ht="16">
      <c r="A6" s="45" t="s">
        <v>1818</v>
      </c>
      <c r="B6" s="45"/>
      <c r="C6" s="51"/>
      <c r="D6" s="45" t="s">
        <v>5414</v>
      </c>
      <c r="E6" s="117">
        <v>35</v>
      </c>
      <c r="F6" s="117">
        <v>2010</v>
      </c>
      <c r="G6" s="117">
        <v>1.022</v>
      </c>
      <c r="H6" s="117">
        <v>2007</v>
      </c>
      <c r="I6" s="117">
        <v>2011</v>
      </c>
      <c r="J6" s="117">
        <v>2008</v>
      </c>
      <c r="K6" s="117">
        <v>2009</v>
      </c>
      <c r="L6" s="117">
        <v>2010</v>
      </c>
      <c r="M6" s="117">
        <v>2010</v>
      </c>
      <c r="N6" s="117">
        <v>2011</v>
      </c>
      <c r="O6"/>
    </row>
    <row r="7" spans="1:15" ht="16">
      <c r="A7" s="45" t="s">
        <v>1819</v>
      </c>
      <c r="B7" s="45"/>
      <c r="C7" s="51"/>
      <c r="D7" s="45" t="s">
        <v>5415</v>
      </c>
      <c r="E7" s="117">
        <v>35</v>
      </c>
      <c r="F7" s="117">
        <v>6.5140000000000002</v>
      </c>
      <c r="G7" s="117">
        <v>3.681</v>
      </c>
      <c r="H7" s="117">
        <v>1</v>
      </c>
      <c r="I7" s="117">
        <v>12</v>
      </c>
      <c r="J7" s="117">
        <v>1</v>
      </c>
      <c r="K7" s="117">
        <v>3</v>
      </c>
      <c r="L7" s="117">
        <v>7</v>
      </c>
      <c r="M7" s="117">
        <v>10</v>
      </c>
      <c r="N7" s="117">
        <v>11</v>
      </c>
      <c r="O7"/>
    </row>
    <row r="8" spans="1:15" ht="16">
      <c r="A8" s="45" t="s">
        <v>1820</v>
      </c>
      <c r="B8" s="45"/>
      <c r="C8" s="51"/>
      <c r="D8" s="45" t="s">
        <v>5414</v>
      </c>
      <c r="E8" s="117">
        <v>2</v>
      </c>
      <c r="F8" s="117">
        <v>2011</v>
      </c>
      <c r="G8" s="117">
        <v>0</v>
      </c>
      <c r="H8" s="117">
        <v>2011</v>
      </c>
      <c r="I8" s="117">
        <v>2011</v>
      </c>
      <c r="J8" s="117">
        <v>2011</v>
      </c>
      <c r="K8" s="117">
        <v>2011</v>
      </c>
      <c r="L8" s="117">
        <v>2011</v>
      </c>
      <c r="M8" s="117">
        <v>2011</v>
      </c>
      <c r="N8" s="117">
        <v>2011</v>
      </c>
      <c r="O8"/>
    </row>
    <row r="9" spans="1:15" ht="16">
      <c r="A9" s="45" t="s">
        <v>1821</v>
      </c>
      <c r="B9" s="45"/>
      <c r="C9" s="51"/>
      <c r="D9" s="45" t="s">
        <v>5415</v>
      </c>
      <c r="E9" s="117">
        <v>2</v>
      </c>
      <c r="F9" s="117">
        <v>7.5</v>
      </c>
      <c r="G9" s="117">
        <v>2.121</v>
      </c>
      <c r="H9" s="117">
        <v>6</v>
      </c>
      <c r="I9" s="117">
        <v>9</v>
      </c>
      <c r="J9" s="117">
        <v>6</v>
      </c>
      <c r="K9" s="117">
        <v>6</v>
      </c>
      <c r="L9" s="117">
        <v>7.5</v>
      </c>
      <c r="M9" s="117">
        <v>9</v>
      </c>
      <c r="N9" s="117">
        <v>9</v>
      </c>
      <c r="O9"/>
    </row>
    <row r="10" spans="1:15" ht="16">
      <c r="A10" s="45" t="s">
        <v>1678</v>
      </c>
      <c r="B10" s="45"/>
      <c r="C10" s="51"/>
      <c r="D10" s="45" t="s">
        <v>1333</v>
      </c>
      <c r="E10" s="86"/>
      <c r="F10" s="86"/>
      <c r="G10" s="86"/>
      <c r="H10" s="86"/>
      <c r="I10" s="86"/>
      <c r="J10" s="86"/>
      <c r="K10" s="86"/>
      <c r="L10" s="86"/>
      <c r="M10" s="86"/>
      <c r="N10" s="86"/>
      <c r="O10"/>
    </row>
    <row r="11" spans="1:15" ht="56">
      <c r="A11" s="45" t="s">
        <v>1679</v>
      </c>
      <c r="B11" s="45" t="s">
        <v>4152</v>
      </c>
      <c r="C11" s="51" t="s">
        <v>1370</v>
      </c>
      <c r="D11" s="45" t="s">
        <v>6566</v>
      </c>
      <c r="E11" s="117">
        <v>2</v>
      </c>
      <c r="F11" s="117">
        <v>2</v>
      </c>
      <c r="G11" s="117">
        <v>0</v>
      </c>
      <c r="H11" s="117">
        <v>2</v>
      </c>
      <c r="I11" s="117">
        <v>2</v>
      </c>
      <c r="J11" s="117">
        <v>2</v>
      </c>
      <c r="K11" s="117">
        <v>2</v>
      </c>
      <c r="L11" s="117">
        <v>2</v>
      </c>
      <c r="M11" s="117">
        <v>2</v>
      </c>
      <c r="N11" s="117">
        <v>2</v>
      </c>
      <c r="O11"/>
    </row>
    <row r="12" spans="1:15" ht="16">
      <c r="A12" s="45" t="s">
        <v>2446</v>
      </c>
      <c r="B12" s="45"/>
      <c r="C12" s="51"/>
      <c r="D12" s="45" t="s">
        <v>1371</v>
      </c>
      <c r="E12" s="117">
        <v>3</v>
      </c>
      <c r="F12" s="117">
        <v>1958</v>
      </c>
      <c r="G12" s="117">
        <v>13.53</v>
      </c>
      <c r="H12" s="117">
        <v>1945</v>
      </c>
      <c r="I12" s="117">
        <v>1972</v>
      </c>
      <c r="J12" s="117">
        <v>1945</v>
      </c>
      <c r="K12" s="117">
        <v>1945</v>
      </c>
      <c r="L12" s="117">
        <v>1957</v>
      </c>
      <c r="M12" s="117">
        <v>1972</v>
      </c>
      <c r="N12" s="117">
        <v>1972</v>
      </c>
      <c r="O12"/>
    </row>
    <row r="13" spans="1:15" ht="16">
      <c r="A13" s="45" t="s">
        <v>1822</v>
      </c>
      <c r="B13" s="45"/>
      <c r="C13" s="51"/>
      <c r="D13" s="45" t="s">
        <v>1372</v>
      </c>
      <c r="E13" s="117">
        <v>3</v>
      </c>
      <c r="F13" s="117">
        <v>4</v>
      </c>
      <c r="G13" s="117">
        <v>1</v>
      </c>
      <c r="H13" s="117">
        <v>3</v>
      </c>
      <c r="I13" s="117">
        <v>5</v>
      </c>
      <c r="J13" s="117">
        <v>3</v>
      </c>
      <c r="K13" s="117">
        <v>3</v>
      </c>
      <c r="L13" s="117">
        <v>4</v>
      </c>
      <c r="M13" s="117">
        <v>5</v>
      </c>
      <c r="N13" s="117">
        <v>5</v>
      </c>
      <c r="O13"/>
    </row>
    <row r="14" spans="1:15" ht="42">
      <c r="A14" s="45" t="s">
        <v>1823</v>
      </c>
      <c r="B14" s="45" t="s">
        <v>1824</v>
      </c>
      <c r="C14" s="51" t="s">
        <v>1373</v>
      </c>
      <c r="D14" s="45" t="s">
        <v>6567</v>
      </c>
      <c r="E14" s="86" t="s">
        <v>5944</v>
      </c>
      <c r="F14" s="86" t="s">
        <v>5944</v>
      </c>
      <c r="G14" s="86" t="s">
        <v>5944</v>
      </c>
      <c r="H14" s="86" t="s">
        <v>5944</v>
      </c>
      <c r="I14" s="86" t="s">
        <v>5944</v>
      </c>
      <c r="J14" s="86" t="s">
        <v>5944</v>
      </c>
      <c r="K14" s="86" t="s">
        <v>5944</v>
      </c>
      <c r="L14" s="86" t="s">
        <v>5944</v>
      </c>
      <c r="M14" s="86" t="s">
        <v>5944</v>
      </c>
      <c r="N14" s="86" t="s">
        <v>5944</v>
      </c>
      <c r="O14"/>
    </row>
    <row r="15" spans="1:15" ht="16">
      <c r="A15" s="45" t="s">
        <v>1825</v>
      </c>
      <c r="B15" s="45"/>
      <c r="C15" s="51"/>
      <c r="D15" s="45" t="s">
        <v>1374</v>
      </c>
      <c r="E15" s="86" t="s">
        <v>5944</v>
      </c>
      <c r="F15" s="86" t="s">
        <v>5944</v>
      </c>
      <c r="G15" s="86" t="s">
        <v>5944</v>
      </c>
      <c r="H15" s="86" t="s">
        <v>5944</v>
      </c>
      <c r="I15" s="86" t="s">
        <v>5944</v>
      </c>
      <c r="J15" s="86" t="s">
        <v>5944</v>
      </c>
      <c r="K15" s="86" t="s">
        <v>5944</v>
      </c>
      <c r="L15" s="86" t="s">
        <v>5944</v>
      </c>
      <c r="M15" s="86" t="s">
        <v>5944</v>
      </c>
      <c r="N15" s="86" t="s">
        <v>5944</v>
      </c>
      <c r="O15"/>
    </row>
    <row r="16" spans="1:15" ht="140">
      <c r="A16" s="45" t="s">
        <v>1375</v>
      </c>
      <c r="B16" s="45" t="s">
        <v>2447</v>
      </c>
      <c r="C16" s="51" t="s">
        <v>1961</v>
      </c>
      <c r="D16" s="45" t="s">
        <v>6568</v>
      </c>
      <c r="E16" s="86" t="s">
        <v>5944</v>
      </c>
      <c r="F16" s="86" t="s">
        <v>5944</v>
      </c>
      <c r="G16" s="86" t="s">
        <v>5944</v>
      </c>
      <c r="H16" s="86" t="s">
        <v>5944</v>
      </c>
      <c r="I16" s="86" t="s">
        <v>5944</v>
      </c>
      <c r="J16" s="86" t="s">
        <v>5944</v>
      </c>
      <c r="K16" s="86" t="s">
        <v>5944</v>
      </c>
      <c r="L16" s="86" t="s">
        <v>5944</v>
      </c>
      <c r="M16" s="86" t="s">
        <v>5944</v>
      </c>
      <c r="N16" s="86" t="s">
        <v>5944</v>
      </c>
      <c r="O16"/>
    </row>
    <row r="17" spans="1:15" ht="16">
      <c r="A17" s="45" t="s">
        <v>1680</v>
      </c>
      <c r="B17" s="45"/>
      <c r="C17" s="51"/>
      <c r="D17" s="45" t="s">
        <v>1333</v>
      </c>
      <c r="E17" s="86"/>
      <c r="F17" s="86"/>
      <c r="G17" s="86"/>
      <c r="H17" s="86"/>
      <c r="I17" s="86"/>
      <c r="J17" s="86"/>
      <c r="K17" s="86"/>
      <c r="L17" s="86"/>
      <c r="M17" s="86"/>
      <c r="N17" s="86"/>
      <c r="O17"/>
    </row>
    <row r="18" spans="1:15" ht="56">
      <c r="A18" s="45" t="s">
        <v>2448</v>
      </c>
      <c r="B18" s="45" t="s">
        <v>2449</v>
      </c>
      <c r="C18" s="51" t="s">
        <v>1962</v>
      </c>
      <c r="D18" s="45" t="s">
        <v>1963</v>
      </c>
      <c r="E18" s="117">
        <v>3515</v>
      </c>
      <c r="F18" s="117">
        <v>1.032</v>
      </c>
      <c r="G18" s="117">
        <v>0.24399999999999999</v>
      </c>
      <c r="H18" s="117">
        <v>1</v>
      </c>
      <c r="I18" s="117">
        <v>4</v>
      </c>
      <c r="J18" s="117">
        <v>1</v>
      </c>
      <c r="K18" s="117">
        <v>1</v>
      </c>
      <c r="L18" s="117">
        <v>1</v>
      </c>
      <c r="M18" s="117">
        <v>1</v>
      </c>
      <c r="N18" s="117">
        <v>1</v>
      </c>
      <c r="O18"/>
    </row>
    <row r="19" spans="1:15" ht="16">
      <c r="A19" s="45" t="s">
        <v>2450</v>
      </c>
      <c r="B19" s="45"/>
      <c r="C19" s="3"/>
      <c r="D19" s="45" t="s">
        <v>1964</v>
      </c>
      <c r="E19" s="117">
        <v>52</v>
      </c>
      <c r="F19" s="117">
        <v>1.2689999999999999</v>
      </c>
      <c r="G19" s="117">
        <v>1.0309999999999999</v>
      </c>
      <c r="H19" s="117">
        <v>0</v>
      </c>
      <c r="I19" s="117">
        <v>3</v>
      </c>
      <c r="J19" s="117">
        <v>0</v>
      </c>
      <c r="K19" s="117">
        <v>0</v>
      </c>
      <c r="L19" s="117">
        <v>1</v>
      </c>
      <c r="M19" s="117">
        <v>2</v>
      </c>
      <c r="N19" s="117">
        <v>3</v>
      </c>
      <c r="O19"/>
    </row>
    <row r="20" spans="1:15" ht="16">
      <c r="A20" s="45" t="s">
        <v>2451</v>
      </c>
      <c r="B20" s="45"/>
      <c r="C20" s="3"/>
      <c r="D20" s="45" t="s">
        <v>1965</v>
      </c>
      <c r="E20" s="117">
        <v>52</v>
      </c>
      <c r="F20" s="117">
        <v>0.34599999999999997</v>
      </c>
      <c r="G20" s="117">
        <v>0.623</v>
      </c>
      <c r="H20" s="117">
        <v>0</v>
      </c>
      <c r="I20" s="117">
        <v>3</v>
      </c>
      <c r="J20" s="117">
        <v>0</v>
      </c>
      <c r="K20" s="117">
        <v>0</v>
      </c>
      <c r="L20" s="117">
        <v>0</v>
      </c>
      <c r="M20" s="117">
        <v>1</v>
      </c>
      <c r="N20" s="117">
        <v>1</v>
      </c>
      <c r="O20"/>
    </row>
    <row r="21" spans="1:15" ht="70">
      <c r="A21" s="45" t="s">
        <v>1966</v>
      </c>
      <c r="B21" s="45" t="s">
        <v>1967</v>
      </c>
      <c r="C21" s="3" t="s">
        <v>1968</v>
      </c>
      <c r="D21" s="45" t="s">
        <v>1969</v>
      </c>
      <c r="E21" s="117">
        <v>3141</v>
      </c>
      <c r="F21" s="117">
        <v>1</v>
      </c>
      <c r="G21" s="117">
        <v>0</v>
      </c>
      <c r="H21" s="117">
        <v>1</v>
      </c>
      <c r="I21" s="117">
        <v>1</v>
      </c>
      <c r="J21" s="117">
        <v>1</v>
      </c>
      <c r="K21" s="117">
        <v>1</v>
      </c>
      <c r="L21" s="117">
        <v>1</v>
      </c>
      <c r="M21" s="117">
        <v>1</v>
      </c>
      <c r="N21" s="117">
        <v>1</v>
      </c>
      <c r="O21"/>
    </row>
    <row r="22" spans="1:15" ht="24" customHeight="1">
      <c r="A22" s="45" t="s">
        <v>2452</v>
      </c>
      <c r="B22" s="45"/>
      <c r="C22" s="3" t="s">
        <v>1970</v>
      </c>
      <c r="D22" s="45" t="s">
        <v>1971</v>
      </c>
      <c r="E22" s="117">
        <v>3141</v>
      </c>
      <c r="F22" s="117">
        <v>1.022</v>
      </c>
      <c r="G22" s="117">
        <v>0.20499999999999999</v>
      </c>
      <c r="H22" s="117">
        <v>1</v>
      </c>
      <c r="I22" s="117">
        <v>3</v>
      </c>
      <c r="J22" s="117">
        <v>1</v>
      </c>
      <c r="K22" s="117">
        <v>1</v>
      </c>
      <c r="L22" s="117">
        <v>1</v>
      </c>
      <c r="M22" s="117">
        <v>1</v>
      </c>
      <c r="N22" s="117">
        <v>1</v>
      </c>
      <c r="O22"/>
    </row>
    <row r="23" spans="1:15" ht="36" customHeight="1">
      <c r="A23" s="45" t="s">
        <v>2453</v>
      </c>
      <c r="B23" s="45"/>
      <c r="C23" s="3" t="s">
        <v>1972</v>
      </c>
      <c r="D23" s="45" t="s">
        <v>1973</v>
      </c>
      <c r="E23" s="117">
        <v>3141</v>
      </c>
      <c r="F23" s="117">
        <v>1.488</v>
      </c>
      <c r="G23" s="117">
        <v>0.501</v>
      </c>
      <c r="H23" s="117">
        <v>1</v>
      </c>
      <c r="I23" s="117">
        <v>3</v>
      </c>
      <c r="J23" s="117">
        <v>1</v>
      </c>
      <c r="K23" s="117">
        <v>1</v>
      </c>
      <c r="L23" s="117">
        <v>1</v>
      </c>
      <c r="M23" s="117">
        <v>2</v>
      </c>
      <c r="N23" s="117">
        <v>2</v>
      </c>
      <c r="O23"/>
    </row>
    <row r="24" spans="1:15" ht="12" customHeight="1">
      <c r="A24" s="45" t="s">
        <v>2454</v>
      </c>
      <c r="B24" s="45"/>
      <c r="C24" s="3" t="s">
        <v>1974</v>
      </c>
      <c r="D24" s="45" t="s">
        <v>1975</v>
      </c>
      <c r="E24" s="117">
        <v>3117</v>
      </c>
      <c r="F24" s="117">
        <v>38.15</v>
      </c>
      <c r="G24" s="117">
        <v>10.119999999999999</v>
      </c>
      <c r="H24" s="117">
        <v>3</v>
      </c>
      <c r="I24" s="117">
        <v>331</v>
      </c>
      <c r="J24" s="117">
        <v>27</v>
      </c>
      <c r="K24" s="117">
        <v>32</v>
      </c>
      <c r="L24" s="117">
        <v>39</v>
      </c>
      <c r="M24" s="117">
        <v>44</v>
      </c>
      <c r="N24" s="117">
        <v>49</v>
      </c>
      <c r="O24"/>
    </row>
    <row r="25" spans="1:15" ht="16">
      <c r="A25" s="45" t="s">
        <v>2455</v>
      </c>
      <c r="B25" s="45"/>
      <c r="C25" s="3" t="s">
        <v>1976</v>
      </c>
      <c r="D25" s="45" t="s">
        <v>1977</v>
      </c>
      <c r="E25" s="117">
        <v>2788</v>
      </c>
      <c r="F25" s="117">
        <v>1923</v>
      </c>
      <c r="G25" s="117">
        <v>298.5</v>
      </c>
      <c r="H25" s="117">
        <v>1</v>
      </c>
      <c r="I25" s="117">
        <v>2006</v>
      </c>
      <c r="J25" s="117">
        <v>1959</v>
      </c>
      <c r="K25" s="117">
        <v>1964</v>
      </c>
      <c r="L25" s="117">
        <v>1970</v>
      </c>
      <c r="M25" s="117">
        <v>1976</v>
      </c>
      <c r="N25" s="117">
        <v>1982</v>
      </c>
      <c r="O25"/>
    </row>
    <row r="26" spans="1:15" ht="16">
      <c r="A26" s="45" t="s">
        <v>2456</v>
      </c>
      <c r="B26" s="45"/>
      <c r="C26" s="3" t="s">
        <v>1978</v>
      </c>
      <c r="D26" s="45" t="s">
        <v>1979</v>
      </c>
      <c r="E26" s="117">
        <v>2093</v>
      </c>
      <c r="F26" s="117">
        <v>6.5880000000000001</v>
      </c>
      <c r="G26" s="117">
        <v>4.2389999999999999</v>
      </c>
      <c r="H26" s="117">
        <v>0</v>
      </c>
      <c r="I26" s="117">
        <v>99</v>
      </c>
      <c r="J26" s="117">
        <v>2</v>
      </c>
      <c r="K26" s="117">
        <v>3</v>
      </c>
      <c r="L26" s="117">
        <v>7</v>
      </c>
      <c r="M26" s="117">
        <v>10</v>
      </c>
      <c r="N26" s="117">
        <v>11</v>
      </c>
      <c r="O26"/>
    </row>
    <row r="27" spans="1:15" ht="42">
      <c r="A27" s="45" t="s">
        <v>2457</v>
      </c>
      <c r="B27" s="45"/>
      <c r="C27" s="3" t="s">
        <v>4662</v>
      </c>
      <c r="D27" s="45" t="s">
        <v>1980</v>
      </c>
      <c r="E27" s="117">
        <v>3134</v>
      </c>
      <c r="F27" s="117">
        <v>1.3440000000000001</v>
      </c>
      <c r="G27" s="117">
        <v>0.48</v>
      </c>
      <c r="H27" s="117">
        <v>1</v>
      </c>
      <c r="I27" s="117">
        <v>3</v>
      </c>
      <c r="J27" s="117">
        <v>1</v>
      </c>
      <c r="K27" s="117">
        <v>1</v>
      </c>
      <c r="L27" s="117">
        <v>1</v>
      </c>
      <c r="M27" s="117">
        <v>2</v>
      </c>
      <c r="N27" s="117">
        <v>2</v>
      </c>
      <c r="O27"/>
    </row>
    <row r="28" spans="1:15" ht="16">
      <c r="A28" s="45" t="s">
        <v>2458</v>
      </c>
      <c r="B28" s="45"/>
      <c r="C28" s="3" t="s">
        <v>1981</v>
      </c>
      <c r="D28" s="45" t="s">
        <v>1982</v>
      </c>
      <c r="E28" s="117">
        <v>2780</v>
      </c>
      <c r="F28" s="117">
        <v>1.056</v>
      </c>
      <c r="G28" s="117">
        <v>1.1739999999999999</v>
      </c>
      <c r="H28" s="117">
        <v>0</v>
      </c>
      <c r="I28" s="117">
        <v>8</v>
      </c>
      <c r="J28" s="117">
        <v>0</v>
      </c>
      <c r="K28" s="117">
        <v>0</v>
      </c>
      <c r="L28" s="117">
        <v>1</v>
      </c>
      <c r="M28" s="117">
        <v>2</v>
      </c>
      <c r="N28" s="117">
        <v>3</v>
      </c>
      <c r="O28"/>
    </row>
    <row r="29" spans="1:15" ht="98">
      <c r="A29" s="45" t="s">
        <v>2459</v>
      </c>
      <c r="B29" s="45"/>
      <c r="C29" s="3" t="s">
        <v>1983</v>
      </c>
      <c r="D29" s="45" t="s">
        <v>1984</v>
      </c>
      <c r="E29" s="117">
        <v>3137</v>
      </c>
      <c r="F29" s="117">
        <v>3.3450000000000002</v>
      </c>
      <c r="G29" s="117">
        <v>1.556</v>
      </c>
      <c r="H29" s="117">
        <v>1</v>
      </c>
      <c r="I29" s="117">
        <v>7</v>
      </c>
      <c r="J29" s="117">
        <v>1</v>
      </c>
      <c r="K29" s="117">
        <v>2</v>
      </c>
      <c r="L29" s="117">
        <v>4</v>
      </c>
      <c r="M29" s="117">
        <v>5</v>
      </c>
      <c r="N29" s="117">
        <v>5</v>
      </c>
      <c r="O29"/>
    </row>
    <row r="30" spans="1:15" ht="42">
      <c r="A30" s="45" t="s">
        <v>2460</v>
      </c>
      <c r="B30" s="45"/>
      <c r="C30" s="3" t="s">
        <v>1985</v>
      </c>
      <c r="D30" s="45" t="s">
        <v>1986</v>
      </c>
      <c r="E30" s="117">
        <v>3133</v>
      </c>
      <c r="F30" s="117">
        <v>1.0169999999999999</v>
      </c>
      <c r="G30" s="117">
        <v>0.15</v>
      </c>
      <c r="H30" s="117">
        <v>1</v>
      </c>
      <c r="I30" s="117">
        <v>4</v>
      </c>
      <c r="J30" s="117">
        <v>1</v>
      </c>
      <c r="K30" s="117">
        <v>1</v>
      </c>
      <c r="L30" s="117">
        <v>1</v>
      </c>
      <c r="M30" s="117">
        <v>1</v>
      </c>
      <c r="N30" s="117">
        <v>1</v>
      </c>
      <c r="O30"/>
    </row>
    <row r="31" spans="1:15" ht="126">
      <c r="A31" s="45" t="s">
        <v>2461</v>
      </c>
      <c r="B31" s="45"/>
      <c r="C31" s="3" t="s">
        <v>1987</v>
      </c>
      <c r="D31" s="45" t="s">
        <v>6870</v>
      </c>
      <c r="E31" s="117">
        <v>3138</v>
      </c>
      <c r="F31" s="117">
        <v>2.66</v>
      </c>
      <c r="G31" s="117">
        <v>1.4690000000000001</v>
      </c>
      <c r="H31" s="117">
        <v>1</v>
      </c>
      <c r="I31" s="117">
        <v>9</v>
      </c>
      <c r="J31" s="117">
        <v>2</v>
      </c>
      <c r="K31" s="117">
        <v>2</v>
      </c>
      <c r="L31" s="117">
        <v>2</v>
      </c>
      <c r="M31" s="117">
        <v>3</v>
      </c>
      <c r="N31" s="117">
        <v>6</v>
      </c>
      <c r="O31"/>
    </row>
    <row r="32" spans="1:15" ht="16">
      <c r="A32" s="45" t="s">
        <v>2462</v>
      </c>
      <c r="B32" s="45"/>
      <c r="C32" s="3"/>
      <c r="D32" s="45" t="s">
        <v>1333</v>
      </c>
      <c r="E32" s="86"/>
      <c r="F32" s="86"/>
      <c r="G32" s="86"/>
      <c r="H32" s="86"/>
      <c r="I32" s="86"/>
      <c r="J32" s="86"/>
      <c r="K32" s="86"/>
      <c r="L32" s="86"/>
      <c r="M32" s="86"/>
      <c r="N32" s="86"/>
      <c r="O32"/>
    </row>
    <row r="33" spans="1:15" ht="70">
      <c r="A33" s="45" t="s">
        <v>2463</v>
      </c>
      <c r="B33" s="45"/>
      <c r="C33" s="3" t="s">
        <v>517</v>
      </c>
      <c r="D33" s="45" t="s">
        <v>6569</v>
      </c>
      <c r="E33" s="117">
        <v>3133</v>
      </c>
      <c r="F33" s="117">
        <v>3.4119999999999999</v>
      </c>
      <c r="G33" s="117">
        <v>1.476</v>
      </c>
      <c r="H33" s="117">
        <v>1</v>
      </c>
      <c r="I33" s="117">
        <v>8</v>
      </c>
      <c r="J33" s="117">
        <v>2</v>
      </c>
      <c r="K33" s="117">
        <v>2</v>
      </c>
      <c r="L33" s="117">
        <v>3</v>
      </c>
      <c r="M33" s="117">
        <v>5</v>
      </c>
      <c r="N33" s="117">
        <v>5</v>
      </c>
      <c r="O33"/>
    </row>
    <row r="34" spans="1:15" ht="42">
      <c r="A34" s="45" t="s">
        <v>2464</v>
      </c>
      <c r="B34" s="45"/>
      <c r="C34" s="3" t="s">
        <v>518</v>
      </c>
      <c r="D34" s="45" t="s">
        <v>519</v>
      </c>
      <c r="E34" s="117">
        <v>3133</v>
      </c>
      <c r="F34" s="117">
        <v>1.1080000000000001</v>
      </c>
      <c r="G34" s="117">
        <v>0.41899999999999998</v>
      </c>
      <c r="H34" s="117">
        <v>1</v>
      </c>
      <c r="I34" s="117">
        <v>3</v>
      </c>
      <c r="J34" s="117">
        <v>1</v>
      </c>
      <c r="K34" s="117">
        <v>1</v>
      </c>
      <c r="L34" s="117">
        <v>1</v>
      </c>
      <c r="M34" s="117">
        <v>1</v>
      </c>
      <c r="N34" s="117">
        <v>1</v>
      </c>
      <c r="O34"/>
    </row>
    <row r="35" spans="1:15" ht="84">
      <c r="A35" s="45" t="s">
        <v>2465</v>
      </c>
      <c r="B35" s="45"/>
      <c r="C35" s="3" t="s">
        <v>520</v>
      </c>
      <c r="D35" s="45" t="s">
        <v>1969</v>
      </c>
      <c r="E35" s="117">
        <v>2794</v>
      </c>
      <c r="F35" s="117">
        <v>1</v>
      </c>
      <c r="G35" s="117">
        <v>0</v>
      </c>
      <c r="H35" s="117">
        <v>1</v>
      </c>
      <c r="I35" s="117">
        <v>1</v>
      </c>
      <c r="J35" s="117">
        <v>1</v>
      </c>
      <c r="K35" s="117">
        <v>1</v>
      </c>
      <c r="L35" s="117">
        <v>1</v>
      </c>
      <c r="M35" s="117">
        <v>1</v>
      </c>
      <c r="N35" s="117">
        <v>1</v>
      </c>
      <c r="O35"/>
    </row>
    <row r="36" spans="1:15" ht="28">
      <c r="A36" s="45" t="s">
        <v>2466</v>
      </c>
      <c r="B36" s="45"/>
      <c r="C36" s="3" t="s">
        <v>521</v>
      </c>
      <c r="D36" s="45" t="s">
        <v>1971</v>
      </c>
      <c r="E36" s="117">
        <v>2794</v>
      </c>
      <c r="F36" s="117">
        <v>1.02</v>
      </c>
      <c r="G36" s="117">
        <v>0.19500000000000001</v>
      </c>
      <c r="H36" s="117">
        <v>1</v>
      </c>
      <c r="I36" s="117">
        <v>3</v>
      </c>
      <c r="J36" s="117">
        <v>1</v>
      </c>
      <c r="K36" s="117">
        <v>1</v>
      </c>
      <c r="L36" s="117">
        <v>1</v>
      </c>
      <c r="M36" s="117">
        <v>1</v>
      </c>
      <c r="N36" s="117">
        <v>1</v>
      </c>
      <c r="O36"/>
    </row>
    <row r="37" spans="1:15" ht="42">
      <c r="A37" s="45" t="s">
        <v>2467</v>
      </c>
      <c r="B37" s="45"/>
      <c r="C37" s="3" t="s">
        <v>1972</v>
      </c>
      <c r="D37" s="45" t="s">
        <v>1973</v>
      </c>
      <c r="E37" s="117">
        <v>2794</v>
      </c>
      <c r="F37" s="117">
        <v>1.4890000000000001</v>
      </c>
      <c r="G37" s="117">
        <v>0.501</v>
      </c>
      <c r="H37" s="117">
        <v>1</v>
      </c>
      <c r="I37" s="117">
        <v>3</v>
      </c>
      <c r="J37" s="117">
        <v>1</v>
      </c>
      <c r="K37" s="117">
        <v>1</v>
      </c>
      <c r="L37" s="117">
        <v>1</v>
      </c>
      <c r="M37" s="117">
        <v>2</v>
      </c>
      <c r="N37" s="117">
        <v>2</v>
      </c>
      <c r="O37"/>
    </row>
    <row r="38" spans="1:15" ht="16">
      <c r="A38" s="45" t="s">
        <v>2468</v>
      </c>
      <c r="B38" s="45"/>
      <c r="C38" s="3" t="s">
        <v>1974</v>
      </c>
      <c r="D38" s="45" t="s">
        <v>522</v>
      </c>
      <c r="E38" s="117">
        <v>2769</v>
      </c>
      <c r="F38" s="117">
        <v>35.68</v>
      </c>
      <c r="G38" s="117">
        <v>8.5020000000000007</v>
      </c>
      <c r="H38" s="117">
        <v>1</v>
      </c>
      <c r="I38" s="117">
        <v>83</v>
      </c>
      <c r="J38" s="117">
        <v>25</v>
      </c>
      <c r="K38" s="117">
        <v>30</v>
      </c>
      <c r="L38" s="117">
        <v>36</v>
      </c>
      <c r="M38" s="117">
        <v>41</v>
      </c>
      <c r="N38" s="117">
        <v>46</v>
      </c>
      <c r="O38"/>
    </row>
    <row r="39" spans="1:15" ht="16">
      <c r="A39" s="45" t="s">
        <v>2469</v>
      </c>
      <c r="B39" s="45"/>
      <c r="C39" s="3" t="s">
        <v>1976</v>
      </c>
      <c r="D39" s="45" t="s">
        <v>1977</v>
      </c>
      <c r="E39" s="117">
        <v>2477</v>
      </c>
      <c r="F39" s="117">
        <v>1938</v>
      </c>
      <c r="G39" s="117">
        <v>456.3</v>
      </c>
      <c r="H39" s="117">
        <v>1</v>
      </c>
      <c r="I39" s="117">
        <v>19798</v>
      </c>
      <c r="J39" s="117">
        <v>1962</v>
      </c>
      <c r="K39" s="117">
        <v>1967</v>
      </c>
      <c r="L39" s="117">
        <v>1973</v>
      </c>
      <c r="M39" s="117">
        <v>1979</v>
      </c>
      <c r="N39" s="117">
        <v>1984</v>
      </c>
      <c r="O39"/>
    </row>
    <row r="40" spans="1:15" ht="16">
      <c r="A40" s="45" t="s">
        <v>2470</v>
      </c>
      <c r="B40" s="45"/>
      <c r="C40" s="3" t="s">
        <v>1978</v>
      </c>
      <c r="D40" s="45" t="s">
        <v>1979</v>
      </c>
      <c r="E40" s="117">
        <v>1880</v>
      </c>
      <c r="F40" s="117">
        <v>6.5519999999999996</v>
      </c>
      <c r="G40" s="117">
        <v>3.3759999999999999</v>
      </c>
      <c r="H40" s="117">
        <v>1</v>
      </c>
      <c r="I40" s="117">
        <v>18</v>
      </c>
      <c r="J40" s="117">
        <v>2</v>
      </c>
      <c r="K40" s="117">
        <v>4</v>
      </c>
      <c r="L40" s="117">
        <v>7</v>
      </c>
      <c r="M40" s="117">
        <v>9</v>
      </c>
      <c r="N40" s="117">
        <v>11</v>
      </c>
      <c r="O40"/>
    </row>
    <row r="41" spans="1:15" ht="42">
      <c r="A41" s="45" t="s">
        <v>2471</v>
      </c>
      <c r="B41" s="45"/>
      <c r="C41" s="3" t="s">
        <v>4662</v>
      </c>
      <c r="D41" s="45" t="s">
        <v>1980</v>
      </c>
      <c r="E41" s="117">
        <v>2787</v>
      </c>
      <c r="F41" s="117">
        <v>1.391</v>
      </c>
      <c r="G41" s="117">
        <v>0.49299999999999999</v>
      </c>
      <c r="H41" s="117">
        <v>1</v>
      </c>
      <c r="I41" s="117">
        <v>5</v>
      </c>
      <c r="J41" s="117">
        <v>1</v>
      </c>
      <c r="K41" s="117">
        <v>1</v>
      </c>
      <c r="L41" s="117">
        <v>1</v>
      </c>
      <c r="M41" s="117">
        <v>2</v>
      </c>
      <c r="N41" s="117">
        <v>2</v>
      </c>
      <c r="O41"/>
    </row>
    <row r="42" spans="1:15" ht="16">
      <c r="A42" s="45" t="s">
        <v>2472</v>
      </c>
      <c r="B42" s="45"/>
      <c r="C42" s="3" t="s">
        <v>1981</v>
      </c>
      <c r="D42" s="45" t="s">
        <v>1982</v>
      </c>
      <c r="E42" s="117">
        <v>2476</v>
      </c>
      <c r="F42" s="117">
        <v>0.91400000000000003</v>
      </c>
      <c r="G42" s="117">
        <v>1.137</v>
      </c>
      <c r="H42" s="117">
        <v>0</v>
      </c>
      <c r="I42" s="117">
        <v>6</v>
      </c>
      <c r="J42" s="117">
        <v>0</v>
      </c>
      <c r="K42" s="117">
        <v>0</v>
      </c>
      <c r="L42" s="117">
        <v>0</v>
      </c>
      <c r="M42" s="117">
        <v>2</v>
      </c>
      <c r="N42" s="117">
        <v>3</v>
      </c>
      <c r="O42"/>
    </row>
    <row r="43" spans="1:15" ht="98">
      <c r="A43" s="45" t="s">
        <v>2473</v>
      </c>
      <c r="B43" s="45"/>
      <c r="C43" s="3" t="s">
        <v>1983</v>
      </c>
      <c r="D43" s="45" t="s">
        <v>1984</v>
      </c>
      <c r="E43" s="117">
        <v>2789</v>
      </c>
      <c r="F43" s="117">
        <v>3.3839999999999999</v>
      </c>
      <c r="G43" s="117">
        <v>1.5640000000000001</v>
      </c>
      <c r="H43" s="117">
        <v>1</v>
      </c>
      <c r="I43" s="117">
        <v>9</v>
      </c>
      <c r="J43" s="117">
        <v>1</v>
      </c>
      <c r="K43" s="117">
        <v>2</v>
      </c>
      <c r="L43" s="117">
        <v>4</v>
      </c>
      <c r="M43" s="117">
        <v>5</v>
      </c>
      <c r="N43" s="117">
        <v>5</v>
      </c>
      <c r="O43"/>
    </row>
    <row r="44" spans="1:15" ht="56">
      <c r="A44" s="45" t="s">
        <v>2474</v>
      </c>
      <c r="B44" s="45"/>
      <c r="C44" s="3" t="s">
        <v>1985</v>
      </c>
      <c r="D44" s="45" t="s">
        <v>523</v>
      </c>
      <c r="E44" s="117">
        <v>2786</v>
      </c>
      <c r="F44" s="117">
        <v>1.022</v>
      </c>
      <c r="G44" s="117">
        <v>0.21299999999999999</v>
      </c>
      <c r="H44" s="117">
        <v>1</v>
      </c>
      <c r="I44" s="117">
        <v>8</v>
      </c>
      <c r="J44" s="117">
        <v>1</v>
      </c>
      <c r="K44" s="117">
        <v>1</v>
      </c>
      <c r="L44" s="117">
        <v>1</v>
      </c>
      <c r="M44" s="117">
        <v>1</v>
      </c>
      <c r="N44" s="117">
        <v>1</v>
      </c>
      <c r="O44"/>
    </row>
    <row r="45" spans="1:15" ht="126">
      <c r="A45" s="45" t="s">
        <v>2475</v>
      </c>
      <c r="B45" s="45"/>
      <c r="C45" s="3" t="s">
        <v>1987</v>
      </c>
      <c r="D45" s="45" t="s">
        <v>6870</v>
      </c>
      <c r="E45" s="117">
        <v>2790</v>
      </c>
      <c r="F45" s="117">
        <v>2.6880000000000002</v>
      </c>
      <c r="G45" s="117">
        <v>1.5569999999999999</v>
      </c>
      <c r="H45" s="117">
        <v>1</v>
      </c>
      <c r="I45" s="117">
        <v>13</v>
      </c>
      <c r="J45" s="117">
        <v>2</v>
      </c>
      <c r="K45" s="117">
        <v>2</v>
      </c>
      <c r="L45" s="117">
        <v>2</v>
      </c>
      <c r="M45" s="117">
        <v>3</v>
      </c>
      <c r="N45" s="117">
        <v>6</v>
      </c>
      <c r="O45"/>
    </row>
    <row r="46" spans="1:15" ht="16">
      <c r="A46" s="45" t="s">
        <v>2476</v>
      </c>
      <c r="B46" s="45"/>
      <c r="C46" s="3"/>
      <c r="D46" s="45" t="s">
        <v>1333</v>
      </c>
      <c r="E46" s="86"/>
      <c r="F46" s="86"/>
      <c r="G46" s="86"/>
      <c r="H46" s="86"/>
      <c r="I46" s="86"/>
      <c r="J46" s="86"/>
      <c r="K46" s="86"/>
      <c r="L46" s="86"/>
      <c r="M46" s="86"/>
      <c r="N46" s="86"/>
      <c r="O46"/>
    </row>
    <row r="47" spans="1:15" ht="70">
      <c r="A47" s="45" t="s">
        <v>2477</v>
      </c>
      <c r="B47" s="45"/>
      <c r="C47" s="3" t="s">
        <v>517</v>
      </c>
      <c r="D47" s="45" t="s">
        <v>6569</v>
      </c>
      <c r="E47" s="117">
        <v>2786</v>
      </c>
      <c r="F47" s="117">
        <v>3.2839999999999998</v>
      </c>
      <c r="G47" s="117">
        <v>1.4410000000000001</v>
      </c>
      <c r="H47" s="117">
        <v>1</v>
      </c>
      <c r="I47" s="117">
        <v>9</v>
      </c>
      <c r="J47" s="117">
        <v>2</v>
      </c>
      <c r="K47" s="117">
        <v>2</v>
      </c>
      <c r="L47" s="117">
        <v>3</v>
      </c>
      <c r="M47" s="117">
        <v>5</v>
      </c>
      <c r="N47" s="117">
        <v>5</v>
      </c>
      <c r="O47"/>
    </row>
    <row r="48" spans="1:15" ht="42">
      <c r="A48" s="45" t="s">
        <v>2478</v>
      </c>
      <c r="B48" s="45"/>
      <c r="C48" s="3" t="s">
        <v>518</v>
      </c>
      <c r="D48" s="45" t="s">
        <v>519</v>
      </c>
      <c r="E48" s="117">
        <v>2785</v>
      </c>
      <c r="F48" s="117">
        <v>1.1379999999999999</v>
      </c>
      <c r="G48" s="117">
        <v>0.47899999999999998</v>
      </c>
      <c r="H48" s="117">
        <v>1</v>
      </c>
      <c r="I48" s="117">
        <v>3</v>
      </c>
      <c r="J48" s="117">
        <v>1</v>
      </c>
      <c r="K48" s="117">
        <v>1</v>
      </c>
      <c r="L48" s="117">
        <v>1</v>
      </c>
      <c r="M48" s="117">
        <v>1</v>
      </c>
      <c r="N48" s="117">
        <v>1</v>
      </c>
      <c r="O48"/>
    </row>
    <row r="49" spans="1:15" ht="70">
      <c r="A49" s="45" t="s">
        <v>2479</v>
      </c>
      <c r="B49" s="45"/>
      <c r="C49" s="3" t="s">
        <v>524</v>
      </c>
      <c r="D49" s="45" t="s">
        <v>1969</v>
      </c>
      <c r="E49" s="117">
        <v>1223</v>
      </c>
      <c r="F49" s="117">
        <v>1</v>
      </c>
      <c r="G49" s="117">
        <v>0</v>
      </c>
      <c r="H49" s="117">
        <v>1</v>
      </c>
      <c r="I49" s="117">
        <v>1</v>
      </c>
      <c r="J49" s="117">
        <v>1</v>
      </c>
      <c r="K49" s="117">
        <v>1</v>
      </c>
      <c r="L49" s="117">
        <v>1</v>
      </c>
      <c r="M49" s="117">
        <v>1</v>
      </c>
      <c r="N49" s="117">
        <v>1</v>
      </c>
      <c r="O49"/>
    </row>
    <row r="50" spans="1:15" ht="28">
      <c r="A50" s="45" t="s">
        <v>2480</v>
      </c>
      <c r="B50" s="45"/>
      <c r="C50" s="3" t="s">
        <v>521</v>
      </c>
      <c r="D50" s="45" t="s">
        <v>1971</v>
      </c>
      <c r="E50" s="117">
        <v>1223</v>
      </c>
      <c r="F50" s="117">
        <v>1.016</v>
      </c>
      <c r="G50" s="117">
        <v>0.17599999999999999</v>
      </c>
      <c r="H50" s="117">
        <v>1</v>
      </c>
      <c r="I50" s="117">
        <v>3</v>
      </c>
      <c r="J50" s="117">
        <v>1</v>
      </c>
      <c r="K50" s="117">
        <v>1</v>
      </c>
      <c r="L50" s="117">
        <v>1</v>
      </c>
      <c r="M50" s="117">
        <v>1</v>
      </c>
      <c r="N50" s="117">
        <v>1</v>
      </c>
      <c r="O50"/>
    </row>
    <row r="51" spans="1:15" ht="42">
      <c r="A51" s="45" t="s">
        <v>2481</v>
      </c>
      <c r="B51" s="45"/>
      <c r="C51" s="3" t="s">
        <v>1972</v>
      </c>
      <c r="D51" s="45" t="s">
        <v>1973</v>
      </c>
      <c r="E51" s="117">
        <v>1223</v>
      </c>
      <c r="F51" s="117">
        <v>1.4830000000000001</v>
      </c>
      <c r="G51" s="117">
        <v>0.502</v>
      </c>
      <c r="H51" s="117">
        <v>1</v>
      </c>
      <c r="I51" s="117">
        <v>3</v>
      </c>
      <c r="J51" s="117">
        <v>1</v>
      </c>
      <c r="K51" s="117">
        <v>1</v>
      </c>
      <c r="L51" s="117">
        <v>1</v>
      </c>
      <c r="M51" s="117">
        <v>2</v>
      </c>
      <c r="N51" s="117">
        <v>2</v>
      </c>
      <c r="O51"/>
    </row>
    <row r="52" spans="1:15" ht="16">
      <c r="A52" s="45" t="s">
        <v>2482</v>
      </c>
      <c r="B52" s="45"/>
      <c r="C52" s="3" t="s">
        <v>1974</v>
      </c>
      <c r="D52" s="45" t="s">
        <v>522</v>
      </c>
      <c r="E52" s="117">
        <v>1213</v>
      </c>
      <c r="F52" s="117">
        <v>33.549999999999997</v>
      </c>
      <c r="G52" s="117">
        <v>8.6590000000000007</v>
      </c>
      <c r="H52" s="117">
        <v>0</v>
      </c>
      <c r="I52" s="117">
        <v>83</v>
      </c>
      <c r="J52" s="117">
        <v>22</v>
      </c>
      <c r="K52" s="117">
        <v>27</v>
      </c>
      <c r="L52" s="117">
        <v>34</v>
      </c>
      <c r="M52" s="117">
        <v>40</v>
      </c>
      <c r="N52" s="117">
        <v>44</v>
      </c>
      <c r="O52"/>
    </row>
    <row r="53" spans="1:15" ht="16">
      <c r="A53" s="45" t="s">
        <v>2483</v>
      </c>
      <c r="B53" s="45"/>
      <c r="C53" s="3" t="s">
        <v>1976</v>
      </c>
      <c r="D53" s="45" t="s">
        <v>1977</v>
      </c>
      <c r="E53" s="117">
        <v>1071</v>
      </c>
      <c r="F53" s="117">
        <v>1921</v>
      </c>
      <c r="G53" s="117">
        <v>318.10000000000002</v>
      </c>
      <c r="H53" s="117">
        <v>1</v>
      </c>
      <c r="I53" s="117">
        <v>2009</v>
      </c>
      <c r="J53" s="117">
        <v>1964</v>
      </c>
      <c r="K53" s="117">
        <v>1969</v>
      </c>
      <c r="L53" s="117">
        <v>1975</v>
      </c>
      <c r="M53" s="117">
        <v>1981</v>
      </c>
      <c r="N53" s="117">
        <v>1986</v>
      </c>
      <c r="O53"/>
    </row>
    <row r="54" spans="1:15" ht="16">
      <c r="A54" s="45" t="s">
        <v>2484</v>
      </c>
      <c r="B54" s="45"/>
      <c r="C54" s="3" t="s">
        <v>1978</v>
      </c>
      <c r="D54" s="45" t="s">
        <v>1979</v>
      </c>
      <c r="E54" s="117">
        <v>821</v>
      </c>
      <c r="F54" s="117">
        <v>6.593</v>
      </c>
      <c r="G54" s="117">
        <v>3.4089999999999998</v>
      </c>
      <c r="H54" s="117">
        <v>1</v>
      </c>
      <c r="I54" s="117">
        <v>12</v>
      </c>
      <c r="J54" s="117">
        <v>2</v>
      </c>
      <c r="K54" s="117">
        <v>4</v>
      </c>
      <c r="L54" s="117">
        <v>7</v>
      </c>
      <c r="M54" s="117">
        <v>9</v>
      </c>
      <c r="N54" s="117">
        <v>11</v>
      </c>
      <c r="O54"/>
    </row>
    <row r="55" spans="1:15" ht="42">
      <c r="A55" s="45" t="s">
        <v>2485</v>
      </c>
      <c r="B55" s="45"/>
      <c r="C55" s="3" t="s">
        <v>4662</v>
      </c>
      <c r="D55" s="45" t="s">
        <v>1980</v>
      </c>
      <c r="E55" s="117">
        <v>1220</v>
      </c>
      <c r="F55" s="117">
        <v>1.425</v>
      </c>
      <c r="G55" s="117">
        <v>0.496</v>
      </c>
      <c r="H55" s="117">
        <v>1</v>
      </c>
      <c r="I55" s="117">
        <v>3</v>
      </c>
      <c r="J55" s="117">
        <v>1</v>
      </c>
      <c r="K55" s="117">
        <v>1</v>
      </c>
      <c r="L55" s="117">
        <v>1</v>
      </c>
      <c r="M55" s="117">
        <v>2</v>
      </c>
      <c r="N55" s="117">
        <v>2</v>
      </c>
      <c r="O55"/>
    </row>
    <row r="56" spans="1:15" ht="16">
      <c r="A56" s="45" t="s">
        <v>2486</v>
      </c>
      <c r="B56" s="45"/>
      <c r="C56" s="3" t="s">
        <v>1981</v>
      </c>
      <c r="D56" s="45" t="s">
        <v>1982</v>
      </c>
      <c r="E56" s="117">
        <v>1075</v>
      </c>
      <c r="F56" s="117">
        <v>0.80900000000000005</v>
      </c>
      <c r="G56" s="117">
        <v>1.0640000000000001</v>
      </c>
      <c r="H56" s="117">
        <v>0</v>
      </c>
      <c r="I56" s="117">
        <v>6</v>
      </c>
      <c r="J56" s="117">
        <v>0</v>
      </c>
      <c r="K56" s="117">
        <v>0</v>
      </c>
      <c r="L56" s="117">
        <v>0</v>
      </c>
      <c r="M56" s="117">
        <v>2</v>
      </c>
      <c r="N56" s="117">
        <v>2</v>
      </c>
      <c r="O56"/>
    </row>
    <row r="57" spans="1:15" ht="98">
      <c r="A57" s="45" t="s">
        <v>2487</v>
      </c>
      <c r="B57" s="45"/>
      <c r="C57" s="3" t="s">
        <v>1983</v>
      </c>
      <c r="D57" s="45" t="s">
        <v>1984</v>
      </c>
      <c r="E57" s="117">
        <v>1222</v>
      </c>
      <c r="F57" s="117">
        <v>3.3</v>
      </c>
      <c r="G57" s="117">
        <v>1.5920000000000001</v>
      </c>
      <c r="H57" s="117">
        <v>1</v>
      </c>
      <c r="I57" s="117">
        <v>7</v>
      </c>
      <c r="J57" s="117">
        <v>1</v>
      </c>
      <c r="K57" s="117">
        <v>1</v>
      </c>
      <c r="L57" s="117">
        <v>4</v>
      </c>
      <c r="M57" s="117">
        <v>5</v>
      </c>
      <c r="N57" s="117">
        <v>5</v>
      </c>
      <c r="O57"/>
    </row>
    <row r="58" spans="1:15" ht="56">
      <c r="A58" s="45" t="s">
        <v>2488</v>
      </c>
      <c r="B58" s="45"/>
      <c r="C58" s="3" t="s">
        <v>1985</v>
      </c>
      <c r="D58" s="45" t="s">
        <v>523</v>
      </c>
      <c r="E58" s="117">
        <v>1220</v>
      </c>
      <c r="F58" s="117">
        <v>1.0189999999999999</v>
      </c>
      <c r="G58" s="117">
        <v>0.153</v>
      </c>
      <c r="H58" s="117">
        <v>1</v>
      </c>
      <c r="I58" s="117">
        <v>4</v>
      </c>
      <c r="J58" s="117">
        <v>1</v>
      </c>
      <c r="K58" s="117">
        <v>1</v>
      </c>
      <c r="L58" s="117">
        <v>1</v>
      </c>
      <c r="M58" s="117">
        <v>1</v>
      </c>
      <c r="N58" s="117">
        <v>1</v>
      </c>
      <c r="O58"/>
    </row>
    <row r="59" spans="1:15" ht="126">
      <c r="A59" s="45" t="s">
        <v>2489</v>
      </c>
      <c r="B59" s="45"/>
      <c r="C59" s="3" t="s">
        <v>1987</v>
      </c>
      <c r="D59" s="45" t="s">
        <v>6870</v>
      </c>
      <c r="E59" s="117">
        <v>1223</v>
      </c>
      <c r="F59" s="117">
        <v>2.6150000000000002</v>
      </c>
      <c r="G59" s="117">
        <v>1.452</v>
      </c>
      <c r="H59" s="117">
        <v>1</v>
      </c>
      <c r="I59" s="117">
        <v>8</v>
      </c>
      <c r="J59" s="117">
        <v>2</v>
      </c>
      <c r="K59" s="117">
        <v>2</v>
      </c>
      <c r="L59" s="117">
        <v>2</v>
      </c>
      <c r="M59" s="117">
        <v>3</v>
      </c>
      <c r="N59" s="117">
        <v>6</v>
      </c>
      <c r="O59"/>
    </row>
    <row r="60" spans="1:15" ht="16">
      <c r="A60" s="45" t="s">
        <v>2490</v>
      </c>
      <c r="B60" s="45"/>
      <c r="C60" s="3"/>
      <c r="D60" s="45" t="s">
        <v>1333</v>
      </c>
      <c r="E60" s="86"/>
      <c r="F60" s="86"/>
      <c r="G60" s="86"/>
      <c r="H60" s="86"/>
      <c r="I60" s="86"/>
      <c r="J60" s="86"/>
      <c r="K60" s="86"/>
      <c r="L60" s="86"/>
      <c r="M60" s="86"/>
      <c r="N60" s="86"/>
      <c r="O60"/>
    </row>
    <row r="61" spans="1:15" ht="70">
      <c r="A61" s="45" t="s">
        <v>2491</v>
      </c>
      <c r="B61" s="45"/>
      <c r="C61" s="3" t="s">
        <v>517</v>
      </c>
      <c r="D61" s="45" t="s">
        <v>6569</v>
      </c>
      <c r="E61" s="117">
        <v>1220</v>
      </c>
      <c r="F61" s="117">
        <v>3.125</v>
      </c>
      <c r="G61" s="117">
        <v>1.4179999999999999</v>
      </c>
      <c r="H61" s="117">
        <v>1</v>
      </c>
      <c r="I61" s="117">
        <v>8</v>
      </c>
      <c r="J61" s="117">
        <v>2</v>
      </c>
      <c r="K61" s="117">
        <v>2</v>
      </c>
      <c r="L61" s="117">
        <v>2</v>
      </c>
      <c r="M61" s="117">
        <v>5</v>
      </c>
      <c r="N61" s="117">
        <v>5</v>
      </c>
      <c r="O61"/>
    </row>
    <row r="62" spans="1:15" ht="42">
      <c r="A62" s="45" t="s">
        <v>2492</v>
      </c>
      <c r="B62" s="45"/>
      <c r="C62" s="3" t="s">
        <v>518</v>
      </c>
      <c r="D62" s="45" t="s">
        <v>519</v>
      </c>
      <c r="E62" s="117">
        <v>1220</v>
      </c>
      <c r="F62" s="117">
        <v>1.18</v>
      </c>
      <c r="G62" s="117">
        <v>0.55000000000000004</v>
      </c>
      <c r="H62" s="117">
        <v>1</v>
      </c>
      <c r="I62" s="117">
        <v>3</v>
      </c>
      <c r="J62" s="117">
        <v>1</v>
      </c>
      <c r="K62" s="117">
        <v>1</v>
      </c>
      <c r="L62" s="117">
        <v>1</v>
      </c>
      <c r="M62" s="117">
        <v>1</v>
      </c>
      <c r="N62" s="117">
        <v>2</v>
      </c>
      <c r="O62"/>
    </row>
    <row r="63" spans="1:15" ht="70">
      <c r="A63" s="45" t="s">
        <v>2493</v>
      </c>
      <c r="B63" s="45"/>
      <c r="C63" s="3" t="s">
        <v>525</v>
      </c>
      <c r="D63" s="45" t="s">
        <v>1969</v>
      </c>
      <c r="E63" s="117">
        <v>267</v>
      </c>
      <c r="F63" s="117">
        <v>1</v>
      </c>
      <c r="G63" s="117">
        <v>0</v>
      </c>
      <c r="H63" s="117">
        <v>1</v>
      </c>
      <c r="I63" s="117">
        <v>1</v>
      </c>
      <c r="J63" s="117">
        <v>1</v>
      </c>
      <c r="K63" s="117">
        <v>1</v>
      </c>
      <c r="L63" s="117">
        <v>1</v>
      </c>
      <c r="M63" s="117">
        <v>1</v>
      </c>
      <c r="N63" s="117">
        <v>1</v>
      </c>
      <c r="O63"/>
    </row>
    <row r="64" spans="1:15" ht="28">
      <c r="A64" s="45" t="s">
        <v>1379</v>
      </c>
      <c r="B64" s="45"/>
      <c r="C64" s="3" t="s">
        <v>521</v>
      </c>
      <c r="D64" s="45" t="s">
        <v>1971</v>
      </c>
      <c r="E64" s="117">
        <v>267</v>
      </c>
      <c r="F64" s="117">
        <v>1.0189999999999999</v>
      </c>
      <c r="G64" s="117">
        <v>0.183</v>
      </c>
      <c r="H64" s="117">
        <v>1</v>
      </c>
      <c r="I64" s="117">
        <v>3</v>
      </c>
      <c r="J64" s="117">
        <v>1</v>
      </c>
      <c r="K64" s="117">
        <v>1</v>
      </c>
      <c r="L64" s="117">
        <v>1</v>
      </c>
      <c r="M64" s="117">
        <v>1</v>
      </c>
      <c r="N64" s="117">
        <v>1</v>
      </c>
      <c r="O64"/>
    </row>
    <row r="65" spans="1:15" ht="42">
      <c r="A65" s="45" t="s">
        <v>1380</v>
      </c>
      <c r="B65" s="45"/>
      <c r="C65" s="3" t="s">
        <v>1972</v>
      </c>
      <c r="D65" s="45" t="s">
        <v>1973</v>
      </c>
      <c r="E65" s="117">
        <v>267</v>
      </c>
      <c r="F65" s="117">
        <v>1.536</v>
      </c>
      <c r="G65" s="117">
        <v>0.51400000000000001</v>
      </c>
      <c r="H65" s="117">
        <v>1</v>
      </c>
      <c r="I65" s="117">
        <v>3</v>
      </c>
      <c r="J65" s="117">
        <v>1</v>
      </c>
      <c r="K65" s="117">
        <v>1</v>
      </c>
      <c r="L65" s="117">
        <v>2</v>
      </c>
      <c r="M65" s="117">
        <v>2</v>
      </c>
      <c r="N65" s="117">
        <v>2</v>
      </c>
      <c r="O65"/>
    </row>
    <row r="66" spans="1:15" ht="16">
      <c r="A66" s="45" t="s">
        <v>1381</v>
      </c>
      <c r="B66" s="45"/>
      <c r="C66" s="3" t="s">
        <v>1974</v>
      </c>
      <c r="D66" s="45" t="s">
        <v>522</v>
      </c>
      <c r="E66" s="117">
        <v>264</v>
      </c>
      <c r="F66" s="117">
        <v>33.01</v>
      </c>
      <c r="G66" s="117">
        <v>9.2590000000000003</v>
      </c>
      <c r="H66" s="117">
        <v>8</v>
      </c>
      <c r="I66" s="117">
        <v>83</v>
      </c>
      <c r="J66" s="117">
        <v>20</v>
      </c>
      <c r="K66" s="117">
        <v>27</v>
      </c>
      <c r="L66" s="117">
        <v>33.5</v>
      </c>
      <c r="M66" s="117">
        <v>39</v>
      </c>
      <c r="N66" s="117">
        <v>45</v>
      </c>
      <c r="O66"/>
    </row>
    <row r="67" spans="1:15" ht="16">
      <c r="A67" s="45" t="s">
        <v>1382</v>
      </c>
      <c r="B67" s="45"/>
      <c r="C67" s="3" t="s">
        <v>1976</v>
      </c>
      <c r="D67" s="45" t="s">
        <v>1977</v>
      </c>
      <c r="E67" s="117">
        <v>211</v>
      </c>
      <c r="F67" s="117">
        <v>1847</v>
      </c>
      <c r="G67" s="117">
        <v>482.6</v>
      </c>
      <c r="H67" s="117">
        <v>2</v>
      </c>
      <c r="I67" s="117">
        <v>1998</v>
      </c>
      <c r="J67" s="117">
        <v>1963</v>
      </c>
      <c r="K67" s="117">
        <v>1968</v>
      </c>
      <c r="L67" s="117">
        <v>1974</v>
      </c>
      <c r="M67" s="117">
        <v>1981</v>
      </c>
      <c r="N67" s="117">
        <v>1987</v>
      </c>
      <c r="O67"/>
    </row>
    <row r="68" spans="1:15" ht="16">
      <c r="A68" s="45" t="s">
        <v>1383</v>
      </c>
      <c r="B68" s="45"/>
      <c r="C68" s="3" t="s">
        <v>1978</v>
      </c>
      <c r="D68" s="45" t="s">
        <v>1979</v>
      </c>
      <c r="E68" s="117">
        <v>178</v>
      </c>
      <c r="F68" s="117">
        <v>6.3710000000000004</v>
      </c>
      <c r="G68" s="117">
        <v>3.2669999999999999</v>
      </c>
      <c r="H68" s="117">
        <v>1</v>
      </c>
      <c r="I68" s="117">
        <v>12</v>
      </c>
      <c r="J68" s="117">
        <v>2</v>
      </c>
      <c r="K68" s="117">
        <v>4</v>
      </c>
      <c r="L68" s="117">
        <v>7</v>
      </c>
      <c r="M68" s="117">
        <v>9</v>
      </c>
      <c r="N68" s="117">
        <v>11</v>
      </c>
      <c r="O68"/>
    </row>
    <row r="69" spans="1:15" ht="42">
      <c r="A69" s="45" t="s">
        <v>1384</v>
      </c>
      <c r="B69" s="45"/>
      <c r="C69" s="3" t="s">
        <v>4662</v>
      </c>
      <c r="D69" s="45" t="s">
        <v>1980</v>
      </c>
      <c r="E69" s="117">
        <v>265</v>
      </c>
      <c r="F69" s="117">
        <v>1.4870000000000001</v>
      </c>
      <c r="G69" s="117">
        <v>0.51600000000000001</v>
      </c>
      <c r="H69" s="117">
        <v>1</v>
      </c>
      <c r="I69" s="117">
        <v>3</v>
      </c>
      <c r="J69" s="117">
        <v>1</v>
      </c>
      <c r="K69" s="117">
        <v>1</v>
      </c>
      <c r="L69" s="117">
        <v>1</v>
      </c>
      <c r="M69" s="117">
        <v>2</v>
      </c>
      <c r="N69" s="117">
        <v>2</v>
      </c>
      <c r="O69"/>
    </row>
    <row r="70" spans="1:15" ht="16">
      <c r="A70" s="45" t="s">
        <v>1385</v>
      </c>
      <c r="B70" s="45"/>
      <c r="C70" s="3" t="s">
        <v>1981</v>
      </c>
      <c r="D70" s="45" t="s">
        <v>1982</v>
      </c>
      <c r="E70" s="117">
        <v>216</v>
      </c>
      <c r="F70" s="117">
        <v>0.90300000000000002</v>
      </c>
      <c r="G70" s="117">
        <v>1.1910000000000001</v>
      </c>
      <c r="H70" s="117">
        <v>0</v>
      </c>
      <c r="I70" s="117">
        <v>5</v>
      </c>
      <c r="J70" s="117">
        <v>0</v>
      </c>
      <c r="K70" s="117">
        <v>0</v>
      </c>
      <c r="L70" s="117">
        <v>0</v>
      </c>
      <c r="M70" s="117">
        <v>2</v>
      </c>
      <c r="N70" s="117">
        <v>3</v>
      </c>
      <c r="O70"/>
    </row>
    <row r="71" spans="1:15" ht="98">
      <c r="A71" s="45" t="s">
        <v>1386</v>
      </c>
      <c r="B71" s="45"/>
      <c r="C71" s="3" t="s">
        <v>1983</v>
      </c>
      <c r="D71" s="45" t="s">
        <v>1984</v>
      </c>
      <c r="E71" s="117">
        <v>267</v>
      </c>
      <c r="F71" s="117">
        <v>3.3029999999999999</v>
      </c>
      <c r="G71" s="117">
        <v>1.5660000000000001</v>
      </c>
      <c r="H71" s="117">
        <v>1</v>
      </c>
      <c r="I71" s="117">
        <v>7</v>
      </c>
      <c r="J71" s="117">
        <v>1</v>
      </c>
      <c r="K71" s="117">
        <v>1</v>
      </c>
      <c r="L71" s="117">
        <v>4</v>
      </c>
      <c r="M71" s="117">
        <v>5</v>
      </c>
      <c r="N71" s="117">
        <v>5</v>
      </c>
      <c r="O71"/>
    </row>
    <row r="72" spans="1:15" ht="42">
      <c r="A72" s="45" t="s">
        <v>1387</v>
      </c>
      <c r="B72" s="45"/>
      <c r="C72" s="3" t="s">
        <v>1985</v>
      </c>
      <c r="D72" s="45" t="s">
        <v>1986</v>
      </c>
      <c r="E72" s="117">
        <v>265</v>
      </c>
      <c r="F72" s="117">
        <v>1.03</v>
      </c>
      <c r="G72" s="117">
        <v>0.17100000000000001</v>
      </c>
      <c r="H72" s="117">
        <v>1</v>
      </c>
      <c r="I72" s="117">
        <v>2</v>
      </c>
      <c r="J72" s="117">
        <v>1</v>
      </c>
      <c r="K72" s="117">
        <v>1</v>
      </c>
      <c r="L72" s="117">
        <v>1</v>
      </c>
      <c r="M72" s="117">
        <v>1</v>
      </c>
      <c r="N72" s="117">
        <v>1</v>
      </c>
      <c r="O72"/>
    </row>
    <row r="73" spans="1:15" ht="126">
      <c r="A73" s="45" t="s">
        <v>1388</v>
      </c>
      <c r="B73" s="45"/>
      <c r="C73" s="3" t="s">
        <v>1987</v>
      </c>
      <c r="D73" s="45" t="s">
        <v>6870</v>
      </c>
      <c r="E73" s="117">
        <v>267</v>
      </c>
      <c r="F73" s="117">
        <v>2.5169999999999999</v>
      </c>
      <c r="G73" s="117">
        <v>1.3640000000000001</v>
      </c>
      <c r="H73" s="117">
        <v>1</v>
      </c>
      <c r="I73" s="117">
        <v>8</v>
      </c>
      <c r="J73" s="117">
        <v>1</v>
      </c>
      <c r="K73" s="117">
        <v>2</v>
      </c>
      <c r="L73" s="117">
        <v>2</v>
      </c>
      <c r="M73" s="117">
        <v>3</v>
      </c>
      <c r="N73" s="117">
        <v>4</v>
      </c>
      <c r="O73"/>
    </row>
    <row r="74" spans="1:15" ht="16">
      <c r="A74" s="45" t="s">
        <v>1389</v>
      </c>
      <c r="B74" s="45"/>
      <c r="C74" s="3"/>
      <c r="D74" s="45" t="s">
        <v>1333</v>
      </c>
      <c r="E74" s="86"/>
      <c r="F74" s="86"/>
      <c r="G74" s="86"/>
      <c r="H74" s="86"/>
      <c r="I74" s="86"/>
      <c r="J74" s="86"/>
      <c r="K74" s="86"/>
      <c r="L74" s="86"/>
      <c r="M74" s="86"/>
      <c r="N74" s="86"/>
      <c r="O74"/>
    </row>
    <row r="75" spans="1:15" ht="70">
      <c r="A75" s="45" t="s">
        <v>1390</v>
      </c>
      <c r="B75" s="45"/>
      <c r="C75" s="3" t="s">
        <v>517</v>
      </c>
      <c r="D75" s="45" t="s">
        <v>6569</v>
      </c>
      <c r="E75" s="117">
        <v>265</v>
      </c>
      <c r="F75" s="117">
        <v>2.9430000000000001</v>
      </c>
      <c r="G75" s="117">
        <v>1.417</v>
      </c>
      <c r="H75" s="117">
        <v>1</v>
      </c>
      <c r="I75" s="117">
        <v>8</v>
      </c>
      <c r="J75" s="117">
        <v>2</v>
      </c>
      <c r="K75" s="117">
        <v>2</v>
      </c>
      <c r="L75" s="117">
        <v>2</v>
      </c>
      <c r="M75" s="117">
        <v>4</v>
      </c>
      <c r="N75" s="117">
        <v>5</v>
      </c>
      <c r="O75"/>
    </row>
    <row r="76" spans="1:15" ht="42">
      <c r="A76" s="45" t="s">
        <v>1391</v>
      </c>
      <c r="B76" s="45"/>
      <c r="C76" s="3" t="s">
        <v>518</v>
      </c>
      <c r="D76" s="45" t="s">
        <v>519</v>
      </c>
      <c r="E76" s="117">
        <v>265</v>
      </c>
      <c r="F76" s="117">
        <v>1.238</v>
      </c>
      <c r="G76" s="117">
        <v>0.622</v>
      </c>
      <c r="H76" s="117">
        <v>1</v>
      </c>
      <c r="I76" s="117">
        <v>3</v>
      </c>
      <c r="J76" s="117">
        <v>1</v>
      </c>
      <c r="K76" s="117">
        <v>1</v>
      </c>
      <c r="L76" s="117">
        <v>1</v>
      </c>
      <c r="M76" s="117">
        <v>1</v>
      </c>
      <c r="N76" s="117">
        <v>3</v>
      </c>
      <c r="O76"/>
    </row>
    <row r="77" spans="1:15" ht="70">
      <c r="A77" s="45" t="s">
        <v>1392</v>
      </c>
      <c r="B77" s="45"/>
      <c r="C77" s="3" t="s">
        <v>526</v>
      </c>
      <c r="D77" s="45" t="s">
        <v>1969</v>
      </c>
      <c r="E77" s="117">
        <v>54</v>
      </c>
      <c r="F77" s="117">
        <v>1</v>
      </c>
      <c r="G77" s="117">
        <v>0</v>
      </c>
      <c r="H77" s="117">
        <v>1</v>
      </c>
      <c r="I77" s="117">
        <v>1</v>
      </c>
      <c r="J77" s="117">
        <v>1</v>
      </c>
      <c r="K77" s="117">
        <v>1</v>
      </c>
      <c r="L77" s="117">
        <v>1</v>
      </c>
      <c r="M77" s="117">
        <v>1</v>
      </c>
      <c r="N77" s="117">
        <v>1</v>
      </c>
      <c r="O77"/>
    </row>
    <row r="78" spans="1:15" ht="28">
      <c r="A78" s="45" t="s">
        <v>1393</v>
      </c>
      <c r="B78" s="45"/>
      <c r="C78" s="3" t="s">
        <v>521</v>
      </c>
      <c r="D78" s="45" t="s">
        <v>1971</v>
      </c>
      <c r="E78" s="117">
        <v>54</v>
      </c>
      <c r="F78" s="117">
        <v>1.0369999999999999</v>
      </c>
      <c r="G78" s="117">
        <v>0.27200000000000002</v>
      </c>
      <c r="H78" s="117">
        <v>1</v>
      </c>
      <c r="I78" s="117">
        <v>3</v>
      </c>
      <c r="J78" s="117">
        <v>1</v>
      </c>
      <c r="K78" s="117">
        <v>1</v>
      </c>
      <c r="L78" s="117">
        <v>1</v>
      </c>
      <c r="M78" s="117">
        <v>1</v>
      </c>
      <c r="N78" s="117">
        <v>1</v>
      </c>
      <c r="O78"/>
    </row>
    <row r="79" spans="1:15" ht="42">
      <c r="A79" s="45" t="s">
        <v>1394</v>
      </c>
      <c r="B79" s="45"/>
      <c r="C79" s="3" t="s">
        <v>1972</v>
      </c>
      <c r="D79" s="45" t="s">
        <v>1973</v>
      </c>
      <c r="E79" s="117">
        <v>54</v>
      </c>
      <c r="F79" s="117">
        <v>1.5740000000000001</v>
      </c>
      <c r="G79" s="117">
        <v>0.53600000000000003</v>
      </c>
      <c r="H79" s="117">
        <v>1</v>
      </c>
      <c r="I79" s="117">
        <v>3</v>
      </c>
      <c r="J79" s="117">
        <v>1</v>
      </c>
      <c r="K79" s="117">
        <v>1</v>
      </c>
      <c r="L79" s="117">
        <v>2</v>
      </c>
      <c r="M79" s="117">
        <v>2</v>
      </c>
      <c r="N79" s="117">
        <v>2</v>
      </c>
      <c r="O79"/>
    </row>
    <row r="80" spans="1:15" ht="16">
      <c r="A80" s="45" t="s">
        <v>1395</v>
      </c>
      <c r="B80" s="45"/>
      <c r="C80" s="3" t="s">
        <v>1974</v>
      </c>
      <c r="D80" s="45" t="s">
        <v>522</v>
      </c>
      <c r="E80" s="117">
        <v>53</v>
      </c>
      <c r="F80" s="117">
        <v>34.96</v>
      </c>
      <c r="G80" s="117">
        <v>10.24</v>
      </c>
      <c r="H80" s="117">
        <v>12</v>
      </c>
      <c r="I80" s="117">
        <v>82</v>
      </c>
      <c r="J80" s="117">
        <v>25</v>
      </c>
      <c r="K80" s="117">
        <v>30</v>
      </c>
      <c r="L80" s="117">
        <v>36</v>
      </c>
      <c r="M80" s="117">
        <v>40</v>
      </c>
      <c r="N80" s="117">
        <v>43</v>
      </c>
      <c r="O80"/>
    </row>
    <row r="81" spans="1:15" ht="16">
      <c r="A81" s="45" t="s">
        <v>1396</v>
      </c>
      <c r="B81" s="45"/>
      <c r="C81" s="3" t="s">
        <v>1976</v>
      </c>
      <c r="D81" s="45" t="s">
        <v>1977</v>
      </c>
      <c r="E81" s="117">
        <v>41</v>
      </c>
      <c r="F81" s="117">
        <v>1691</v>
      </c>
      <c r="G81" s="117">
        <v>688.3</v>
      </c>
      <c r="H81" s="117">
        <v>43</v>
      </c>
      <c r="I81" s="117">
        <v>1995</v>
      </c>
      <c r="J81" s="117">
        <v>54</v>
      </c>
      <c r="K81" s="117">
        <v>1966</v>
      </c>
      <c r="L81" s="117">
        <v>1970</v>
      </c>
      <c r="M81" s="117">
        <v>1976</v>
      </c>
      <c r="N81" s="117">
        <v>1981</v>
      </c>
      <c r="O81"/>
    </row>
    <row r="82" spans="1:15" ht="16">
      <c r="A82" s="45" t="s">
        <v>1397</v>
      </c>
      <c r="B82" s="45"/>
      <c r="C82" s="3" t="s">
        <v>1978</v>
      </c>
      <c r="D82" s="45" t="s">
        <v>1979</v>
      </c>
      <c r="E82" s="117">
        <v>38</v>
      </c>
      <c r="F82" s="117">
        <v>8.1050000000000004</v>
      </c>
      <c r="G82" s="117">
        <v>3.27</v>
      </c>
      <c r="H82" s="117">
        <v>1</v>
      </c>
      <c r="I82" s="117">
        <v>12</v>
      </c>
      <c r="J82" s="117">
        <v>3</v>
      </c>
      <c r="K82" s="117">
        <v>6</v>
      </c>
      <c r="L82" s="117">
        <v>9</v>
      </c>
      <c r="M82" s="117">
        <v>11</v>
      </c>
      <c r="N82" s="117">
        <v>12</v>
      </c>
      <c r="O82"/>
    </row>
    <row r="83" spans="1:15" ht="42">
      <c r="A83" s="45" t="s">
        <v>1398</v>
      </c>
      <c r="B83" s="45"/>
      <c r="C83" s="3" t="s">
        <v>4662</v>
      </c>
      <c r="D83" s="45" t="s">
        <v>1980</v>
      </c>
      <c r="E83" s="117">
        <v>54</v>
      </c>
      <c r="F83" s="117">
        <v>1.4630000000000001</v>
      </c>
      <c r="G83" s="117">
        <v>0.503</v>
      </c>
      <c r="H83" s="117">
        <v>1</v>
      </c>
      <c r="I83" s="117">
        <v>2</v>
      </c>
      <c r="J83" s="117">
        <v>1</v>
      </c>
      <c r="K83" s="117">
        <v>1</v>
      </c>
      <c r="L83" s="117">
        <v>1</v>
      </c>
      <c r="M83" s="117">
        <v>2</v>
      </c>
      <c r="N83" s="117">
        <v>2</v>
      </c>
      <c r="O83"/>
    </row>
    <row r="84" spans="1:15" ht="16">
      <c r="A84" s="45" t="s">
        <v>1399</v>
      </c>
      <c r="B84" s="45"/>
      <c r="C84" s="3" t="s">
        <v>1981</v>
      </c>
      <c r="D84" s="45" t="s">
        <v>1982</v>
      </c>
      <c r="E84" s="117">
        <v>42</v>
      </c>
      <c r="F84" s="117">
        <v>0.90500000000000003</v>
      </c>
      <c r="G84" s="117">
        <v>1.3939999999999999</v>
      </c>
      <c r="H84" s="117">
        <v>0</v>
      </c>
      <c r="I84" s="117">
        <v>5</v>
      </c>
      <c r="J84" s="117">
        <v>0</v>
      </c>
      <c r="K84" s="117">
        <v>0</v>
      </c>
      <c r="L84" s="117">
        <v>0</v>
      </c>
      <c r="M84" s="117">
        <v>2</v>
      </c>
      <c r="N84" s="117">
        <v>3</v>
      </c>
      <c r="O84"/>
    </row>
    <row r="85" spans="1:15" ht="98">
      <c r="A85" s="45" t="s">
        <v>1400</v>
      </c>
      <c r="B85" s="45"/>
      <c r="C85" s="3" t="s">
        <v>1983</v>
      </c>
      <c r="D85" s="45" t="s">
        <v>1984</v>
      </c>
      <c r="E85" s="117">
        <v>54</v>
      </c>
      <c r="F85" s="117">
        <v>3.1480000000000001</v>
      </c>
      <c r="G85" s="117">
        <v>1.5469999999999999</v>
      </c>
      <c r="H85" s="117">
        <v>1</v>
      </c>
      <c r="I85" s="117">
        <v>6</v>
      </c>
      <c r="J85" s="117">
        <v>1</v>
      </c>
      <c r="K85" s="117">
        <v>1</v>
      </c>
      <c r="L85" s="117">
        <v>3</v>
      </c>
      <c r="M85" s="117">
        <v>5</v>
      </c>
      <c r="N85" s="117">
        <v>5</v>
      </c>
      <c r="O85"/>
    </row>
    <row r="86" spans="1:15" ht="42">
      <c r="A86" s="45" t="s">
        <v>1401</v>
      </c>
      <c r="B86" s="45"/>
      <c r="C86" s="3" t="s">
        <v>1985</v>
      </c>
      <c r="D86" s="45" t="s">
        <v>1986</v>
      </c>
      <c r="E86" s="117">
        <v>54</v>
      </c>
      <c r="F86" s="117">
        <v>1.0189999999999999</v>
      </c>
      <c r="G86" s="117">
        <v>0.13600000000000001</v>
      </c>
      <c r="H86" s="117">
        <v>1</v>
      </c>
      <c r="I86" s="117">
        <v>2</v>
      </c>
      <c r="J86" s="117">
        <v>1</v>
      </c>
      <c r="K86" s="117">
        <v>1</v>
      </c>
      <c r="L86" s="117">
        <v>1</v>
      </c>
      <c r="M86" s="117">
        <v>1</v>
      </c>
      <c r="N86" s="117">
        <v>1</v>
      </c>
      <c r="O86"/>
    </row>
    <row r="87" spans="1:15" ht="126">
      <c r="A87" s="45" t="s">
        <v>1402</v>
      </c>
      <c r="B87" s="45"/>
      <c r="C87" s="3" t="s">
        <v>1987</v>
      </c>
      <c r="D87" s="45" t="s">
        <v>6870</v>
      </c>
      <c r="E87" s="117">
        <v>54</v>
      </c>
      <c r="F87" s="117">
        <v>2.6480000000000001</v>
      </c>
      <c r="G87" s="117">
        <v>1.3620000000000001</v>
      </c>
      <c r="H87" s="117">
        <v>1</v>
      </c>
      <c r="I87" s="117">
        <v>6</v>
      </c>
      <c r="J87" s="117">
        <v>2</v>
      </c>
      <c r="K87" s="117">
        <v>2</v>
      </c>
      <c r="L87" s="117">
        <v>2</v>
      </c>
      <c r="M87" s="117">
        <v>3</v>
      </c>
      <c r="N87" s="117">
        <v>5</v>
      </c>
      <c r="O87"/>
    </row>
    <row r="88" spans="1:15" ht="16">
      <c r="A88" s="45" t="s">
        <v>1403</v>
      </c>
      <c r="B88" s="45"/>
      <c r="C88" s="3"/>
      <c r="D88" s="45" t="s">
        <v>1333</v>
      </c>
      <c r="E88" s="86"/>
      <c r="F88" s="86"/>
      <c r="G88" s="86"/>
      <c r="H88" s="86"/>
      <c r="I88" s="86"/>
      <c r="J88" s="86"/>
      <c r="K88" s="86"/>
      <c r="L88" s="86"/>
      <c r="M88" s="86"/>
      <c r="N88" s="86"/>
      <c r="O88"/>
    </row>
    <row r="89" spans="1:15" ht="70">
      <c r="A89" s="45" t="s">
        <v>1404</v>
      </c>
      <c r="B89" s="45"/>
      <c r="C89" s="3" t="s">
        <v>517</v>
      </c>
      <c r="D89" s="45" t="s">
        <v>6569</v>
      </c>
      <c r="E89" s="117">
        <v>54</v>
      </c>
      <c r="F89" s="117">
        <v>2.87</v>
      </c>
      <c r="G89" s="117">
        <v>1.401</v>
      </c>
      <c r="H89" s="117">
        <v>1</v>
      </c>
      <c r="I89" s="117">
        <v>5</v>
      </c>
      <c r="J89" s="117">
        <v>1</v>
      </c>
      <c r="K89" s="117">
        <v>2</v>
      </c>
      <c r="L89" s="117">
        <v>2</v>
      </c>
      <c r="M89" s="117">
        <v>4</v>
      </c>
      <c r="N89" s="117">
        <v>5</v>
      </c>
      <c r="O89"/>
    </row>
    <row r="90" spans="1:15" ht="42">
      <c r="A90" s="45" t="s">
        <v>1405</v>
      </c>
      <c r="B90" s="45"/>
      <c r="C90" s="3" t="s">
        <v>518</v>
      </c>
      <c r="D90" s="45" t="s">
        <v>519</v>
      </c>
      <c r="E90" s="117">
        <v>54</v>
      </c>
      <c r="F90" s="117">
        <v>1.2410000000000001</v>
      </c>
      <c r="G90" s="117">
        <v>0.61199999999999999</v>
      </c>
      <c r="H90" s="117">
        <v>1</v>
      </c>
      <c r="I90" s="117">
        <v>3</v>
      </c>
      <c r="J90" s="117">
        <v>1</v>
      </c>
      <c r="K90" s="117">
        <v>1</v>
      </c>
      <c r="L90" s="117">
        <v>1</v>
      </c>
      <c r="M90" s="117">
        <v>1</v>
      </c>
      <c r="N90" s="117">
        <v>2</v>
      </c>
      <c r="O90"/>
    </row>
    <row r="91" spans="1:15" ht="70">
      <c r="A91" s="45" t="s">
        <v>1406</v>
      </c>
      <c r="B91" s="45"/>
      <c r="C91" s="52" t="s">
        <v>527</v>
      </c>
      <c r="D91" s="45" t="s">
        <v>1969</v>
      </c>
      <c r="E91" s="117">
        <v>16</v>
      </c>
      <c r="F91" s="117">
        <v>1</v>
      </c>
      <c r="G91" s="117">
        <v>0</v>
      </c>
      <c r="H91" s="117">
        <v>1</v>
      </c>
      <c r="I91" s="117">
        <v>1</v>
      </c>
      <c r="J91" s="117">
        <v>1</v>
      </c>
      <c r="K91" s="117">
        <v>1</v>
      </c>
      <c r="L91" s="117">
        <v>1</v>
      </c>
      <c r="M91" s="117">
        <v>1</v>
      </c>
      <c r="N91" s="117">
        <v>1</v>
      </c>
      <c r="O91"/>
    </row>
    <row r="92" spans="1:15" ht="28">
      <c r="A92" s="45" t="s">
        <v>1407</v>
      </c>
      <c r="B92" s="45"/>
      <c r="C92" s="3" t="s">
        <v>528</v>
      </c>
      <c r="D92" s="45" t="s">
        <v>1971</v>
      </c>
      <c r="E92" s="117">
        <v>16</v>
      </c>
      <c r="F92" s="117">
        <v>1</v>
      </c>
      <c r="G92" s="117">
        <v>0</v>
      </c>
      <c r="H92" s="117">
        <v>1</v>
      </c>
      <c r="I92" s="117">
        <v>1</v>
      </c>
      <c r="J92" s="117">
        <v>1</v>
      </c>
      <c r="K92" s="117">
        <v>1</v>
      </c>
      <c r="L92" s="117">
        <v>1</v>
      </c>
      <c r="M92" s="117">
        <v>1</v>
      </c>
      <c r="N92" s="117">
        <v>1</v>
      </c>
      <c r="O92"/>
    </row>
    <row r="93" spans="1:15" ht="42">
      <c r="A93" s="45" t="s">
        <v>1408</v>
      </c>
      <c r="B93" s="45"/>
      <c r="C93" s="3" t="s">
        <v>1972</v>
      </c>
      <c r="D93" s="45" t="s">
        <v>1973</v>
      </c>
      <c r="E93" s="117">
        <v>16</v>
      </c>
      <c r="F93" s="117">
        <v>1.6879999999999999</v>
      </c>
      <c r="G93" s="117">
        <v>0.47899999999999998</v>
      </c>
      <c r="H93" s="117">
        <v>1</v>
      </c>
      <c r="I93" s="117">
        <v>2</v>
      </c>
      <c r="J93" s="117">
        <v>1</v>
      </c>
      <c r="K93" s="117">
        <v>1</v>
      </c>
      <c r="L93" s="117">
        <v>2</v>
      </c>
      <c r="M93" s="117">
        <v>2</v>
      </c>
      <c r="N93" s="117">
        <v>2</v>
      </c>
      <c r="O93"/>
    </row>
    <row r="94" spans="1:15" ht="16">
      <c r="A94" s="45" t="s">
        <v>1409</v>
      </c>
      <c r="B94" s="45"/>
      <c r="C94" s="3" t="s">
        <v>1974</v>
      </c>
      <c r="D94" s="45" t="s">
        <v>522</v>
      </c>
      <c r="E94" s="117">
        <v>15</v>
      </c>
      <c r="F94" s="117">
        <v>34.200000000000003</v>
      </c>
      <c r="G94" s="117">
        <v>6.1550000000000002</v>
      </c>
      <c r="H94" s="117">
        <v>25</v>
      </c>
      <c r="I94" s="117">
        <v>45</v>
      </c>
      <c r="J94" s="117">
        <v>25</v>
      </c>
      <c r="K94" s="117">
        <v>30</v>
      </c>
      <c r="L94" s="117">
        <v>35</v>
      </c>
      <c r="M94" s="117">
        <v>38</v>
      </c>
      <c r="N94" s="117">
        <v>43</v>
      </c>
      <c r="O94"/>
    </row>
    <row r="95" spans="1:15" ht="16">
      <c r="A95" s="45" t="s">
        <v>1410</v>
      </c>
      <c r="B95" s="45"/>
      <c r="C95" s="3" t="s">
        <v>1976</v>
      </c>
      <c r="D95" s="45" t="s">
        <v>1977</v>
      </c>
      <c r="E95" s="117">
        <v>12</v>
      </c>
      <c r="F95" s="117">
        <v>1974</v>
      </c>
      <c r="G95" s="117">
        <v>6.0170000000000003</v>
      </c>
      <c r="H95" s="117">
        <v>1964</v>
      </c>
      <c r="I95" s="117">
        <v>1984</v>
      </c>
      <c r="J95" s="117">
        <v>1968</v>
      </c>
      <c r="K95" s="117">
        <v>1970</v>
      </c>
      <c r="L95" s="117">
        <v>1973</v>
      </c>
      <c r="M95" s="117">
        <v>1979</v>
      </c>
      <c r="N95" s="117">
        <v>1982</v>
      </c>
      <c r="O95"/>
    </row>
    <row r="96" spans="1:15" ht="16">
      <c r="A96" s="45" t="s">
        <v>1411</v>
      </c>
      <c r="B96" s="45"/>
      <c r="C96" s="3" t="s">
        <v>1978</v>
      </c>
      <c r="D96" s="45" t="s">
        <v>1979</v>
      </c>
      <c r="E96" s="117">
        <v>11</v>
      </c>
      <c r="F96" s="117">
        <v>3.9089999999999998</v>
      </c>
      <c r="G96" s="117">
        <v>1.8680000000000001</v>
      </c>
      <c r="H96" s="117">
        <v>1</v>
      </c>
      <c r="I96" s="117">
        <v>7</v>
      </c>
      <c r="J96" s="117">
        <v>2</v>
      </c>
      <c r="K96" s="117">
        <v>3</v>
      </c>
      <c r="L96" s="117">
        <v>4</v>
      </c>
      <c r="M96" s="117">
        <v>5</v>
      </c>
      <c r="N96" s="117">
        <v>7</v>
      </c>
      <c r="O96"/>
    </row>
    <row r="97" spans="1:15" ht="42">
      <c r="A97" s="45" t="s">
        <v>1412</v>
      </c>
      <c r="B97" s="45"/>
      <c r="C97" s="3" t="s">
        <v>4662</v>
      </c>
      <c r="D97" s="45" t="s">
        <v>1980</v>
      </c>
      <c r="E97" s="117">
        <v>16</v>
      </c>
      <c r="F97" s="117">
        <v>1.4379999999999999</v>
      </c>
      <c r="G97" s="117">
        <v>0.51200000000000001</v>
      </c>
      <c r="H97" s="117">
        <v>1</v>
      </c>
      <c r="I97" s="117">
        <v>2</v>
      </c>
      <c r="J97" s="117">
        <v>1</v>
      </c>
      <c r="K97" s="117">
        <v>1</v>
      </c>
      <c r="L97" s="117">
        <v>1</v>
      </c>
      <c r="M97" s="117">
        <v>2</v>
      </c>
      <c r="N97" s="117">
        <v>2</v>
      </c>
      <c r="O97"/>
    </row>
    <row r="98" spans="1:15" ht="16">
      <c r="A98" s="45" t="s">
        <v>1413</v>
      </c>
      <c r="B98" s="45"/>
      <c r="C98" s="3" t="s">
        <v>1981</v>
      </c>
      <c r="D98" s="45" t="s">
        <v>1982</v>
      </c>
      <c r="E98" s="117">
        <v>11</v>
      </c>
      <c r="F98" s="117">
        <v>0.27300000000000002</v>
      </c>
      <c r="G98" s="117">
        <v>0.64700000000000002</v>
      </c>
      <c r="H98" s="117">
        <v>0</v>
      </c>
      <c r="I98" s="117">
        <v>2</v>
      </c>
      <c r="J98" s="117">
        <v>0</v>
      </c>
      <c r="K98" s="117">
        <v>0</v>
      </c>
      <c r="L98" s="117">
        <v>0</v>
      </c>
      <c r="M98" s="117">
        <v>0</v>
      </c>
      <c r="N98" s="117">
        <v>1</v>
      </c>
      <c r="O98"/>
    </row>
    <row r="99" spans="1:15" ht="98">
      <c r="A99" s="45" t="s">
        <v>1414</v>
      </c>
      <c r="B99" s="45"/>
      <c r="C99" s="3" t="s">
        <v>1983</v>
      </c>
      <c r="D99" s="45" t="s">
        <v>1984</v>
      </c>
      <c r="E99" s="117">
        <v>16</v>
      </c>
      <c r="F99" s="117">
        <v>2.9380000000000002</v>
      </c>
      <c r="G99" s="117">
        <v>1.569</v>
      </c>
      <c r="H99" s="117">
        <v>1</v>
      </c>
      <c r="I99" s="117">
        <v>5</v>
      </c>
      <c r="J99" s="117">
        <v>1</v>
      </c>
      <c r="K99" s="117">
        <v>1</v>
      </c>
      <c r="L99" s="117">
        <v>3</v>
      </c>
      <c r="M99" s="117">
        <v>4</v>
      </c>
      <c r="N99" s="117">
        <v>5</v>
      </c>
      <c r="O99"/>
    </row>
    <row r="100" spans="1:15" ht="42">
      <c r="A100" s="45" t="s">
        <v>1415</v>
      </c>
      <c r="B100" s="45"/>
      <c r="C100" s="3" t="s">
        <v>1985</v>
      </c>
      <c r="D100" s="45" t="s">
        <v>1986</v>
      </c>
      <c r="E100" s="117">
        <v>16</v>
      </c>
      <c r="F100" s="117">
        <v>1</v>
      </c>
      <c r="G100" s="117">
        <v>0</v>
      </c>
      <c r="H100" s="117">
        <v>1</v>
      </c>
      <c r="I100" s="117">
        <v>1</v>
      </c>
      <c r="J100" s="117">
        <v>1</v>
      </c>
      <c r="K100" s="117">
        <v>1</v>
      </c>
      <c r="L100" s="117">
        <v>1</v>
      </c>
      <c r="M100" s="117">
        <v>1</v>
      </c>
      <c r="N100" s="117">
        <v>1</v>
      </c>
      <c r="O100"/>
    </row>
    <row r="101" spans="1:15" ht="126">
      <c r="A101" s="45" t="s">
        <v>1416</v>
      </c>
      <c r="B101" s="45"/>
      <c r="C101" s="3" t="s">
        <v>1987</v>
      </c>
      <c r="D101" s="45" t="s">
        <v>6870</v>
      </c>
      <c r="E101" s="117">
        <v>16</v>
      </c>
      <c r="F101" s="117">
        <v>3</v>
      </c>
      <c r="G101" s="117">
        <v>1.673</v>
      </c>
      <c r="H101" s="117">
        <v>2</v>
      </c>
      <c r="I101" s="117">
        <v>8</v>
      </c>
      <c r="J101" s="117">
        <v>2</v>
      </c>
      <c r="K101" s="117">
        <v>2</v>
      </c>
      <c r="L101" s="117">
        <v>2.5</v>
      </c>
      <c r="M101" s="117">
        <v>3</v>
      </c>
      <c r="N101" s="117">
        <v>6</v>
      </c>
      <c r="O101"/>
    </row>
    <row r="102" spans="1:15" ht="16">
      <c r="A102" s="45" t="s">
        <v>1417</v>
      </c>
      <c r="B102" s="45"/>
      <c r="C102" s="3"/>
      <c r="D102" s="45" t="s">
        <v>1333</v>
      </c>
      <c r="E102" s="86"/>
      <c r="F102" s="86"/>
      <c r="G102" s="86"/>
      <c r="H102" s="86"/>
      <c r="I102" s="86"/>
      <c r="J102" s="86"/>
      <c r="K102" s="86"/>
      <c r="L102" s="86"/>
      <c r="M102" s="86"/>
      <c r="N102" s="86"/>
      <c r="O102"/>
    </row>
    <row r="103" spans="1:15" ht="70">
      <c r="A103" s="45" t="s">
        <v>1418</v>
      </c>
      <c r="B103" s="45"/>
      <c r="C103" s="3" t="s">
        <v>517</v>
      </c>
      <c r="D103" s="45" t="s">
        <v>6569</v>
      </c>
      <c r="E103" s="117">
        <v>16</v>
      </c>
      <c r="F103" s="117">
        <v>2.3119999999999998</v>
      </c>
      <c r="G103" s="117">
        <v>1.25</v>
      </c>
      <c r="H103" s="117">
        <v>1</v>
      </c>
      <c r="I103" s="117">
        <v>5</v>
      </c>
      <c r="J103" s="117">
        <v>1</v>
      </c>
      <c r="K103" s="117">
        <v>2</v>
      </c>
      <c r="L103" s="117">
        <v>2</v>
      </c>
      <c r="M103" s="117">
        <v>2</v>
      </c>
      <c r="N103" s="117">
        <v>5</v>
      </c>
      <c r="O103"/>
    </row>
    <row r="104" spans="1:15" ht="42">
      <c r="A104" s="45" t="s">
        <v>1419</v>
      </c>
      <c r="B104" s="45"/>
      <c r="C104" s="3" t="s">
        <v>518</v>
      </c>
      <c r="D104" s="45" t="s">
        <v>519</v>
      </c>
      <c r="E104" s="117">
        <v>16</v>
      </c>
      <c r="F104" s="117">
        <v>1</v>
      </c>
      <c r="G104" s="117">
        <v>0</v>
      </c>
      <c r="H104" s="117">
        <v>1</v>
      </c>
      <c r="I104" s="117">
        <v>1</v>
      </c>
      <c r="J104" s="117">
        <v>1</v>
      </c>
      <c r="K104" s="117">
        <v>1</v>
      </c>
      <c r="L104" s="117">
        <v>1</v>
      </c>
      <c r="M104" s="117">
        <v>1</v>
      </c>
      <c r="N104" s="117">
        <v>1</v>
      </c>
      <c r="O104"/>
    </row>
    <row r="105" spans="1:15" ht="70">
      <c r="A105" s="45" t="s">
        <v>1420</v>
      </c>
      <c r="B105" s="45"/>
      <c r="C105" s="52" t="s">
        <v>529</v>
      </c>
      <c r="D105" s="45" t="s">
        <v>1969</v>
      </c>
      <c r="E105" s="117">
        <v>5</v>
      </c>
      <c r="F105" s="117">
        <v>1</v>
      </c>
      <c r="G105" s="117">
        <v>0</v>
      </c>
      <c r="H105" s="117">
        <v>1</v>
      </c>
      <c r="I105" s="117">
        <v>1</v>
      </c>
      <c r="J105" s="117">
        <v>1</v>
      </c>
      <c r="K105" s="117">
        <v>1</v>
      </c>
      <c r="L105" s="117">
        <v>1</v>
      </c>
      <c r="M105" s="117">
        <v>1</v>
      </c>
      <c r="N105" s="117">
        <v>1</v>
      </c>
      <c r="O105"/>
    </row>
    <row r="106" spans="1:15" ht="28">
      <c r="A106" s="45" t="s">
        <v>1421</v>
      </c>
      <c r="B106" s="45"/>
      <c r="C106" s="3" t="s">
        <v>528</v>
      </c>
      <c r="D106" s="45" t="s">
        <v>1971</v>
      </c>
      <c r="E106" s="117">
        <v>5</v>
      </c>
      <c r="F106" s="117">
        <v>1</v>
      </c>
      <c r="G106" s="117">
        <v>0</v>
      </c>
      <c r="H106" s="117">
        <v>1</v>
      </c>
      <c r="I106" s="117">
        <v>1</v>
      </c>
      <c r="J106" s="117">
        <v>1</v>
      </c>
      <c r="K106" s="117">
        <v>1</v>
      </c>
      <c r="L106" s="117">
        <v>1</v>
      </c>
      <c r="M106" s="117">
        <v>1</v>
      </c>
      <c r="N106" s="117">
        <v>1</v>
      </c>
      <c r="O106"/>
    </row>
    <row r="107" spans="1:15" ht="42">
      <c r="A107" s="45" t="s">
        <v>1422</v>
      </c>
      <c r="B107" s="45"/>
      <c r="C107" s="3" t="s">
        <v>1972</v>
      </c>
      <c r="D107" s="45" t="s">
        <v>1973</v>
      </c>
      <c r="E107" s="117">
        <v>5</v>
      </c>
      <c r="F107" s="117">
        <v>1.4</v>
      </c>
      <c r="G107" s="117">
        <v>0.54800000000000004</v>
      </c>
      <c r="H107" s="117">
        <v>1</v>
      </c>
      <c r="I107" s="117">
        <v>2</v>
      </c>
      <c r="J107" s="117">
        <v>1</v>
      </c>
      <c r="K107" s="117">
        <v>1</v>
      </c>
      <c r="L107" s="117">
        <v>1</v>
      </c>
      <c r="M107" s="117">
        <v>2</v>
      </c>
      <c r="N107" s="117">
        <v>2</v>
      </c>
      <c r="O107"/>
    </row>
    <row r="108" spans="1:15" ht="16">
      <c r="A108" s="45" t="s">
        <v>1423</v>
      </c>
      <c r="B108" s="45"/>
      <c r="C108" s="3" t="s">
        <v>1974</v>
      </c>
      <c r="D108" s="45" t="s">
        <v>522</v>
      </c>
      <c r="E108" s="117">
        <v>5</v>
      </c>
      <c r="F108" s="117">
        <v>35.4</v>
      </c>
      <c r="G108" s="117">
        <v>6.58</v>
      </c>
      <c r="H108" s="117">
        <v>26</v>
      </c>
      <c r="I108" s="117">
        <v>43</v>
      </c>
      <c r="J108" s="117">
        <v>26</v>
      </c>
      <c r="K108" s="117">
        <v>33</v>
      </c>
      <c r="L108" s="117">
        <v>35</v>
      </c>
      <c r="M108" s="117">
        <v>40</v>
      </c>
      <c r="N108" s="117">
        <v>43</v>
      </c>
      <c r="O108"/>
    </row>
    <row r="109" spans="1:15" ht="16">
      <c r="A109" s="45" t="s">
        <v>1424</v>
      </c>
      <c r="B109" s="45"/>
      <c r="C109" s="3" t="s">
        <v>1976</v>
      </c>
      <c r="D109" s="45" t="s">
        <v>1977</v>
      </c>
      <c r="E109" s="117">
        <v>3</v>
      </c>
      <c r="F109" s="117">
        <v>1970</v>
      </c>
      <c r="G109" s="117">
        <v>4.0410000000000004</v>
      </c>
      <c r="H109" s="117">
        <v>1966</v>
      </c>
      <c r="I109" s="117">
        <v>1974</v>
      </c>
      <c r="J109" s="117">
        <v>1966</v>
      </c>
      <c r="K109" s="117">
        <v>1966</v>
      </c>
      <c r="L109" s="117">
        <v>1971</v>
      </c>
      <c r="M109" s="117">
        <v>1974</v>
      </c>
      <c r="N109" s="117">
        <v>1974</v>
      </c>
      <c r="O109"/>
    </row>
    <row r="110" spans="1:15" ht="16">
      <c r="A110" s="45" t="s">
        <v>1425</v>
      </c>
      <c r="B110" s="45"/>
      <c r="C110" s="3" t="s">
        <v>1978</v>
      </c>
      <c r="D110" s="45" t="s">
        <v>1979</v>
      </c>
      <c r="E110" s="117">
        <v>3</v>
      </c>
      <c r="F110" s="117">
        <v>6.6669999999999998</v>
      </c>
      <c r="G110" s="117">
        <v>2.5169999999999999</v>
      </c>
      <c r="H110" s="117">
        <v>4</v>
      </c>
      <c r="I110" s="117">
        <v>9</v>
      </c>
      <c r="J110" s="117">
        <v>4</v>
      </c>
      <c r="K110" s="117">
        <v>4</v>
      </c>
      <c r="L110" s="117">
        <v>7</v>
      </c>
      <c r="M110" s="117">
        <v>9</v>
      </c>
      <c r="N110" s="117">
        <v>9</v>
      </c>
      <c r="O110"/>
    </row>
    <row r="111" spans="1:15" ht="42">
      <c r="A111" s="45" t="s">
        <v>1426</v>
      </c>
      <c r="B111" s="45"/>
      <c r="C111" s="3" t="s">
        <v>4662</v>
      </c>
      <c r="D111" s="45" t="s">
        <v>1980</v>
      </c>
      <c r="E111" s="117">
        <v>5</v>
      </c>
      <c r="F111" s="117">
        <v>1.4</v>
      </c>
      <c r="G111" s="117">
        <v>0.54800000000000004</v>
      </c>
      <c r="H111" s="117">
        <v>1</v>
      </c>
      <c r="I111" s="117">
        <v>2</v>
      </c>
      <c r="J111" s="117">
        <v>1</v>
      </c>
      <c r="K111" s="117">
        <v>1</v>
      </c>
      <c r="L111" s="117">
        <v>1</v>
      </c>
      <c r="M111" s="117">
        <v>2</v>
      </c>
      <c r="N111" s="117">
        <v>2</v>
      </c>
      <c r="O111"/>
    </row>
    <row r="112" spans="1:15" ht="16">
      <c r="A112" s="45" t="s">
        <v>1427</v>
      </c>
      <c r="B112" s="45"/>
      <c r="C112" s="3" t="s">
        <v>1981</v>
      </c>
      <c r="D112" s="45" t="s">
        <v>1982</v>
      </c>
      <c r="E112" s="117">
        <v>4</v>
      </c>
      <c r="F112" s="117">
        <v>1.25</v>
      </c>
      <c r="G112" s="117">
        <v>1.5</v>
      </c>
      <c r="H112" s="117">
        <v>0</v>
      </c>
      <c r="I112" s="117">
        <v>3</v>
      </c>
      <c r="J112" s="117">
        <v>0</v>
      </c>
      <c r="K112" s="117">
        <v>0</v>
      </c>
      <c r="L112" s="117">
        <v>1</v>
      </c>
      <c r="M112" s="117">
        <v>2.5</v>
      </c>
      <c r="N112" s="117">
        <v>3</v>
      </c>
      <c r="O112"/>
    </row>
    <row r="113" spans="1:15" ht="98">
      <c r="A113" s="45" t="s">
        <v>1428</v>
      </c>
      <c r="B113" s="45"/>
      <c r="C113" s="3" t="s">
        <v>1983</v>
      </c>
      <c r="D113" s="45" t="s">
        <v>1984</v>
      </c>
      <c r="E113" s="117">
        <v>5</v>
      </c>
      <c r="F113" s="117">
        <v>3.4</v>
      </c>
      <c r="G113" s="117">
        <v>1.673</v>
      </c>
      <c r="H113" s="117">
        <v>1</v>
      </c>
      <c r="I113" s="117">
        <v>5</v>
      </c>
      <c r="J113" s="117">
        <v>1</v>
      </c>
      <c r="K113" s="117">
        <v>3</v>
      </c>
      <c r="L113" s="117">
        <v>3</v>
      </c>
      <c r="M113" s="117">
        <v>5</v>
      </c>
      <c r="N113" s="117">
        <v>5</v>
      </c>
      <c r="O113"/>
    </row>
    <row r="114" spans="1:15" ht="42">
      <c r="A114" s="45" t="s">
        <v>1429</v>
      </c>
      <c r="B114" s="45"/>
      <c r="C114" s="3" t="s">
        <v>1985</v>
      </c>
      <c r="D114" s="45" t="s">
        <v>1986</v>
      </c>
      <c r="E114" s="117">
        <v>5</v>
      </c>
      <c r="F114" s="117">
        <v>1</v>
      </c>
      <c r="G114" s="117">
        <v>0</v>
      </c>
      <c r="H114" s="117">
        <v>1</v>
      </c>
      <c r="I114" s="117">
        <v>1</v>
      </c>
      <c r="J114" s="117">
        <v>1</v>
      </c>
      <c r="K114" s="117">
        <v>1</v>
      </c>
      <c r="L114" s="117">
        <v>1</v>
      </c>
      <c r="M114" s="117">
        <v>1</v>
      </c>
      <c r="N114" s="117">
        <v>1</v>
      </c>
      <c r="O114"/>
    </row>
    <row r="115" spans="1:15" ht="126">
      <c r="A115" s="45" t="s">
        <v>1430</v>
      </c>
      <c r="B115" s="45"/>
      <c r="C115" s="3" t="s">
        <v>1987</v>
      </c>
      <c r="D115" s="45" t="s">
        <v>6870</v>
      </c>
      <c r="E115" s="117">
        <v>5</v>
      </c>
      <c r="F115" s="117">
        <v>2.8</v>
      </c>
      <c r="G115" s="117">
        <v>0.83699999999999997</v>
      </c>
      <c r="H115" s="117">
        <v>2</v>
      </c>
      <c r="I115" s="117">
        <v>4</v>
      </c>
      <c r="J115" s="117">
        <v>2</v>
      </c>
      <c r="K115" s="117">
        <v>2</v>
      </c>
      <c r="L115" s="117">
        <v>3</v>
      </c>
      <c r="M115" s="117">
        <v>3</v>
      </c>
      <c r="N115" s="117">
        <v>4</v>
      </c>
      <c r="O115"/>
    </row>
    <row r="116" spans="1:15" ht="16">
      <c r="A116" s="45" t="s">
        <v>1431</v>
      </c>
      <c r="B116" s="45"/>
      <c r="C116" s="3"/>
      <c r="D116" s="45" t="s">
        <v>1333</v>
      </c>
      <c r="E116" s="86"/>
      <c r="F116" s="86"/>
      <c r="G116" s="86"/>
      <c r="H116" s="86"/>
      <c r="I116" s="86"/>
      <c r="J116" s="86"/>
      <c r="K116" s="86"/>
      <c r="L116" s="86"/>
      <c r="M116" s="86"/>
      <c r="N116" s="86"/>
      <c r="O116"/>
    </row>
    <row r="117" spans="1:15" ht="70">
      <c r="A117" s="45" t="s">
        <v>1432</v>
      </c>
      <c r="B117" s="45"/>
      <c r="C117" s="3" t="s">
        <v>517</v>
      </c>
      <c r="D117" s="45" t="s">
        <v>6569</v>
      </c>
      <c r="E117" s="117">
        <v>5</v>
      </c>
      <c r="F117" s="117">
        <v>3</v>
      </c>
      <c r="G117" s="117">
        <v>2</v>
      </c>
      <c r="H117" s="117">
        <v>1</v>
      </c>
      <c r="I117" s="117">
        <v>6</v>
      </c>
      <c r="J117" s="117">
        <v>1</v>
      </c>
      <c r="K117" s="117">
        <v>2</v>
      </c>
      <c r="L117" s="117">
        <v>2</v>
      </c>
      <c r="M117" s="117">
        <v>4</v>
      </c>
      <c r="N117" s="117">
        <v>6</v>
      </c>
      <c r="O117"/>
    </row>
    <row r="118" spans="1:15" ht="42">
      <c r="A118" s="45" t="s">
        <v>1433</v>
      </c>
      <c r="B118" s="45"/>
      <c r="C118" s="3" t="s">
        <v>518</v>
      </c>
      <c r="D118" s="45" t="s">
        <v>519</v>
      </c>
      <c r="E118" s="117">
        <v>5</v>
      </c>
      <c r="F118" s="117">
        <v>1</v>
      </c>
      <c r="G118" s="117">
        <v>0</v>
      </c>
      <c r="H118" s="117">
        <v>1</v>
      </c>
      <c r="I118" s="117">
        <v>1</v>
      </c>
      <c r="J118" s="117">
        <v>1</v>
      </c>
      <c r="K118" s="117">
        <v>1</v>
      </c>
      <c r="L118" s="117">
        <v>1</v>
      </c>
      <c r="M118" s="117">
        <v>1</v>
      </c>
      <c r="N118" s="117">
        <v>1</v>
      </c>
      <c r="O118"/>
    </row>
    <row r="119" spans="1:15" ht="56">
      <c r="A119" s="45" t="s">
        <v>1434</v>
      </c>
      <c r="B119" s="45"/>
      <c r="C119" s="3" t="s">
        <v>530</v>
      </c>
      <c r="D119" s="45" t="s">
        <v>1969</v>
      </c>
      <c r="E119" s="117">
        <v>2</v>
      </c>
      <c r="F119" s="117">
        <v>1</v>
      </c>
      <c r="G119" s="117">
        <v>0</v>
      </c>
      <c r="H119" s="117">
        <v>1</v>
      </c>
      <c r="I119" s="117">
        <v>1</v>
      </c>
      <c r="J119" s="117">
        <v>1</v>
      </c>
      <c r="K119" s="117">
        <v>1</v>
      </c>
      <c r="L119" s="117">
        <v>1</v>
      </c>
      <c r="M119" s="117">
        <v>1</v>
      </c>
      <c r="N119" s="117">
        <v>1</v>
      </c>
      <c r="O119"/>
    </row>
    <row r="120" spans="1:15" ht="28">
      <c r="A120" s="45" t="s">
        <v>1435</v>
      </c>
      <c r="B120" s="45"/>
      <c r="C120" s="3" t="s">
        <v>521</v>
      </c>
      <c r="D120" s="45" t="s">
        <v>1971</v>
      </c>
      <c r="E120" s="117">
        <v>2</v>
      </c>
      <c r="F120" s="117">
        <v>1</v>
      </c>
      <c r="G120" s="117">
        <v>0</v>
      </c>
      <c r="H120" s="117">
        <v>1</v>
      </c>
      <c r="I120" s="117">
        <v>1</v>
      </c>
      <c r="J120" s="117">
        <v>1</v>
      </c>
      <c r="K120" s="117">
        <v>1</v>
      </c>
      <c r="L120" s="117">
        <v>1</v>
      </c>
      <c r="M120" s="117">
        <v>1</v>
      </c>
      <c r="N120" s="117">
        <v>1</v>
      </c>
      <c r="O120"/>
    </row>
    <row r="121" spans="1:15" ht="42">
      <c r="A121" s="45" t="s">
        <v>1436</v>
      </c>
      <c r="B121" s="45"/>
      <c r="C121" s="3" t="s">
        <v>1972</v>
      </c>
      <c r="D121" s="45" t="s">
        <v>1973</v>
      </c>
      <c r="E121" s="117">
        <v>2</v>
      </c>
      <c r="F121" s="117">
        <v>1.5</v>
      </c>
      <c r="G121" s="117">
        <v>0.70699999999999996</v>
      </c>
      <c r="H121" s="117">
        <v>1</v>
      </c>
      <c r="I121" s="117">
        <v>2</v>
      </c>
      <c r="J121" s="117">
        <v>1</v>
      </c>
      <c r="K121" s="117">
        <v>1</v>
      </c>
      <c r="L121" s="117">
        <v>1.5</v>
      </c>
      <c r="M121" s="117">
        <v>2</v>
      </c>
      <c r="N121" s="117">
        <v>2</v>
      </c>
      <c r="O121"/>
    </row>
    <row r="122" spans="1:15" ht="16">
      <c r="A122" s="45" t="s">
        <v>1437</v>
      </c>
      <c r="B122" s="45"/>
      <c r="C122" s="3" t="s">
        <v>1974</v>
      </c>
      <c r="D122" s="45" t="s">
        <v>522</v>
      </c>
      <c r="E122" s="117">
        <v>2</v>
      </c>
      <c r="F122" s="117">
        <v>33</v>
      </c>
      <c r="G122" s="117">
        <v>1.4139999999999999</v>
      </c>
      <c r="H122" s="117">
        <v>32</v>
      </c>
      <c r="I122" s="117">
        <v>34</v>
      </c>
      <c r="J122" s="117">
        <v>32</v>
      </c>
      <c r="K122" s="117">
        <v>32</v>
      </c>
      <c r="L122" s="117">
        <v>33</v>
      </c>
      <c r="M122" s="117">
        <v>34</v>
      </c>
      <c r="N122" s="117">
        <v>34</v>
      </c>
      <c r="O122"/>
    </row>
    <row r="123" spans="1:15" ht="16">
      <c r="A123" s="45" t="s">
        <v>1438</v>
      </c>
      <c r="B123" s="45"/>
      <c r="C123" s="3" t="s">
        <v>1976</v>
      </c>
      <c r="D123" s="45" t="s">
        <v>1977</v>
      </c>
      <c r="E123" s="117">
        <v>1</v>
      </c>
      <c r="F123" s="117">
        <v>1975</v>
      </c>
      <c r="G123" s="86" t="s">
        <v>71</v>
      </c>
      <c r="H123" s="117">
        <v>1975</v>
      </c>
      <c r="I123" s="117">
        <v>1975</v>
      </c>
      <c r="J123" s="117">
        <v>1975</v>
      </c>
      <c r="K123" s="117">
        <v>1975</v>
      </c>
      <c r="L123" s="117">
        <v>1975</v>
      </c>
      <c r="M123" s="117">
        <v>1975</v>
      </c>
      <c r="N123" s="117">
        <v>1975</v>
      </c>
      <c r="O123"/>
    </row>
    <row r="124" spans="1:15" ht="16">
      <c r="A124" s="45" t="s">
        <v>1439</v>
      </c>
      <c r="B124" s="45"/>
      <c r="C124" s="3" t="s">
        <v>1978</v>
      </c>
      <c r="D124" s="45" t="s">
        <v>1979</v>
      </c>
      <c r="E124" s="117">
        <v>1</v>
      </c>
      <c r="F124" s="117">
        <v>6</v>
      </c>
      <c r="G124" s="86" t="s">
        <v>71</v>
      </c>
      <c r="H124" s="117">
        <v>6</v>
      </c>
      <c r="I124" s="117">
        <v>6</v>
      </c>
      <c r="J124" s="117">
        <v>6</v>
      </c>
      <c r="K124" s="117">
        <v>6</v>
      </c>
      <c r="L124" s="117">
        <v>6</v>
      </c>
      <c r="M124" s="117">
        <v>6</v>
      </c>
      <c r="N124" s="117">
        <v>6</v>
      </c>
      <c r="O124"/>
    </row>
    <row r="125" spans="1:15" ht="42">
      <c r="A125" s="45" t="s">
        <v>1440</v>
      </c>
      <c r="B125" s="45"/>
      <c r="C125" s="3" t="s">
        <v>4662</v>
      </c>
      <c r="D125" s="45" t="s">
        <v>1980</v>
      </c>
      <c r="E125" s="117">
        <v>2</v>
      </c>
      <c r="F125" s="117">
        <v>1.5</v>
      </c>
      <c r="G125" s="117">
        <v>0.70699999999999996</v>
      </c>
      <c r="H125" s="117">
        <v>1</v>
      </c>
      <c r="I125" s="117">
        <v>2</v>
      </c>
      <c r="J125" s="117">
        <v>1</v>
      </c>
      <c r="K125" s="117">
        <v>1</v>
      </c>
      <c r="L125" s="117">
        <v>1.5</v>
      </c>
      <c r="M125" s="117">
        <v>2</v>
      </c>
      <c r="N125" s="117">
        <v>2</v>
      </c>
      <c r="O125"/>
    </row>
    <row r="126" spans="1:15" ht="16">
      <c r="A126" s="45" t="s">
        <v>1441</v>
      </c>
      <c r="B126" s="45"/>
      <c r="C126" s="3" t="s">
        <v>1981</v>
      </c>
      <c r="D126" s="45" t="s">
        <v>1982</v>
      </c>
      <c r="E126" s="117">
        <v>2</v>
      </c>
      <c r="F126" s="117">
        <v>0</v>
      </c>
      <c r="G126" s="117">
        <v>0</v>
      </c>
      <c r="H126" s="117">
        <v>0</v>
      </c>
      <c r="I126" s="117">
        <v>0</v>
      </c>
      <c r="J126" s="117">
        <v>0</v>
      </c>
      <c r="K126" s="117">
        <v>0</v>
      </c>
      <c r="L126" s="117">
        <v>0</v>
      </c>
      <c r="M126" s="117">
        <v>0</v>
      </c>
      <c r="N126" s="117">
        <v>0</v>
      </c>
      <c r="O126"/>
    </row>
    <row r="127" spans="1:15" ht="98">
      <c r="A127" s="45" t="s">
        <v>1442</v>
      </c>
      <c r="B127" s="45"/>
      <c r="C127" s="3" t="s">
        <v>1983</v>
      </c>
      <c r="D127" s="45" t="s">
        <v>1984</v>
      </c>
      <c r="E127" s="117">
        <v>2</v>
      </c>
      <c r="F127" s="117">
        <v>4.5</v>
      </c>
      <c r="G127" s="117">
        <v>0.70699999999999996</v>
      </c>
      <c r="H127" s="117">
        <v>4</v>
      </c>
      <c r="I127" s="117">
        <v>5</v>
      </c>
      <c r="J127" s="117">
        <v>4</v>
      </c>
      <c r="K127" s="117">
        <v>4</v>
      </c>
      <c r="L127" s="117">
        <v>4.5</v>
      </c>
      <c r="M127" s="117">
        <v>5</v>
      </c>
      <c r="N127" s="117">
        <v>5</v>
      </c>
      <c r="O127"/>
    </row>
    <row r="128" spans="1:15" ht="42">
      <c r="A128" s="45" t="s">
        <v>1443</v>
      </c>
      <c r="B128" s="45"/>
      <c r="C128" s="3" t="s">
        <v>1985</v>
      </c>
      <c r="D128" s="45" t="s">
        <v>1986</v>
      </c>
      <c r="E128" s="117">
        <v>2</v>
      </c>
      <c r="F128" s="117">
        <v>1</v>
      </c>
      <c r="G128" s="117">
        <v>0</v>
      </c>
      <c r="H128" s="117">
        <v>1</v>
      </c>
      <c r="I128" s="117">
        <v>1</v>
      </c>
      <c r="J128" s="117">
        <v>1</v>
      </c>
      <c r="K128" s="117">
        <v>1</v>
      </c>
      <c r="L128" s="117">
        <v>1</v>
      </c>
      <c r="M128" s="117">
        <v>1</v>
      </c>
      <c r="N128" s="117">
        <v>1</v>
      </c>
      <c r="O128"/>
    </row>
    <row r="129" spans="1:15" ht="126">
      <c r="A129" s="45" t="s">
        <v>1444</v>
      </c>
      <c r="B129" s="45"/>
      <c r="C129" s="3" t="s">
        <v>1987</v>
      </c>
      <c r="D129" s="45" t="s">
        <v>6870</v>
      </c>
      <c r="E129" s="117">
        <v>2</v>
      </c>
      <c r="F129" s="117">
        <v>2</v>
      </c>
      <c r="G129" s="117">
        <v>0</v>
      </c>
      <c r="H129" s="117">
        <v>2</v>
      </c>
      <c r="I129" s="117">
        <v>2</v>
      </c>
      <c r="J129" s="117">
        <v>2</v>
      </c>
      <c r="K129" s="117">
        <v>2</v>
      </c>
      <c r="L129" s="117">
        <v>2</v>
      </c>
      <c r="M129" s="117">
        <v>2</v>
      </c>
      <c r="N129" s="117">
        <v>2</v>
      </c>
      <c r="O129"/>
    </row>
    <row r="130" spans="1:15" ht="16">
      <c r="A130" s="45" t="s">
        <v>1445</v>
      </c>
      <c r="B130" s="45"/>
      <c r="C130" s="3"/>
      <c r="D130" s="45" t="s">
        <v>1333</v>
      </c>
      <c r="E130" s="86"/>
      <c r="F130" s="86"/>
      <c r="G130" s="86"/>
      <c r="H130" s="86"/>
      <c r="I130" s="86"/>
      <c r="J130" s="86"/>
      <c r="K130" s="86"/>
      <c r="L130" s="86"/>
      <c r="M130" s="86"/>
      <c r="N130" s="86"/>
      <c r="O130"/>
    </row>
    <row r="131" spans="1:15" ht="70">
      <c r="A131" s="45" t="s">
        <v>1446</v>
      </c>
      <c r="B131" s="45"/>
      <c r="C131" s="3" t="s">
        <v>517</v>
      </c>
      <c r="D131" s="45" t="s">
        <v>6569</v>
      </c>
      <c r="E131" s="117">
        <v>2</v>
      </c>
      <c r="F131" s="117">
        <v>4</v>
      </c>
      <c r="G131" s="117">
        <v>2.8279999999999998</v>
      </c>
      <c r="H131" s="117">
        <v>2</v>
      </c>
      <c r="I131" s="117">
        <v>6</v>
      </c>
      <c r="J131" s="117">
        <v>2</v>
      </c>
      <c r="K131" s="117">
        <v>2</v>
      </c>
      <c r="L131" s="117">
        <v>4</v>
      </c>
      <c r="M131" s="117">
        <v>6</v>
      </c>
      <c r="N131" s="117">
        <v>6</v>
      </c>
      <c r="O131"/>
    </row>
    <row r="132" spans="1:15" ht="42">
      <c r="A132" s="45" t="s">
        <v>1447</v>
      </c>
      <c r="B132" s="45"/>
      <c r="C132" s="3" t="s">
        <v>518</v>
      </c>
      <c r="D132" s="45" t="s">
        <v>519</v>
      </c>
      <c r="E132" s="117">
        <v>2</v>
      </c>
      <c r="F132" s="117">
        <v>1</v>
      </c>
      <c r="G132" s="117">
        <v>0</v>
      </c>
      <c r="H132" s="117">
        <v>1</v>
      </c>
      <c r="I132" s="117">
        <v>1</v>
      </c>
      <c r="J132" s="117">
        <v>1</v>
      </c>
      <c r="K132" s="117">
        <v>1</v>
      </c>
      <c r="L132" s="117">
        <v>1</v>
      </c>
      <c r="M132" s="117">
        <v>1</v>
      </c>
      <c r="N132" s="117">
        <v>1</v>
      </c>
      <c r="O132"/>
    </row>
    <row r="133" spans="1:15" ht="56">
      <c r="A133" s="45" t="s">
        <v>1448</v>
      </c>
      <c r="B133" s="45"/>
      <c r="C133" s="3" t="s">
        <v>1988</v>
      </c>
      <c r="D133" s="45" t="s">
        <v>1969</v>
      </c>
      <c r="E133" s="117">
        <v>1</v>
      </c>
      <c r="F133" s="117">
        <v>1</v>
      </c>
      <c r="G133" s="86" t="s">
        <v>71</v>
      </c>
      <c r="H133" s="117">
        <v>1</v>
      </c>
      <c r="I133" s="117">
        <v>1</v>
      </c>
      <c r="J133" s="117">
        <v>1</v>
      </c>
      <c r="K133" s="117">
        <v>1</v>
      </c>
      <c r="L133" s="117">
        <v>1</v>
      </c>
      <c r="M133" s="117">
        <v>1</v>
      </c>
      <c r="N133" s="117">
        <v>1</v>
      </c>
      <c r="O133"/>
    </row>
    <row r="134" spans="1:15" ht="28">
      <c r="A134" s="45" t="s">
        <v>1449</v>
      </c>
      <c r="B134" s="45"/>
      <c r="C134" s="3" t="s">
        <v>521</v>
      </c>
      <c r="D134" s="45" t="s">
        <v>1971</v>
      </c>
      <c r="E134" s="117">
        <v>1</v>
      </c>
      <c r="F134" s="117">
        <v>1</v>
      </c>
      <c r="G134" s="86" t="s">
        <v>71</v>
      </c>
      <c r="H134" s="117">
        <v>1</v>
      </c>
      <c r="I134" s="117">
        <v>1</v>
      </c>
      <c r="J134" s="117">
        <v>1</v>
      </c>
      <c r="K134" s="117">
        <v>1</v>
      </c>
      <c r="L134" s="117">
        <v>1</v>
      </c>
      <c r="M134" s="117">
        <v>1</v>
      </c>
      <c r="N134" s="117">
        <v>1</v>
      </c>
      <c r="O134"/>
    </row>
    <row r="135" spans="1:15" ht="42">
      <c r="A135" s="45" t="s">
        <v>1450</v>
      </c>
      <c r="B135" s="45"/>
      <c r="C135" s="3" t="s">
        <v>1972</v>
      </c>
      <c r="D135" s="45" t="s">
        <v>1973</v>
      </c>
      <c r="E135" s="117">
        <v>1</v>
      </c>
      <c r="F135" s="117">
        <v>2</v>
      </c>
      <c r="G135" s="86" t="s">
        <v>71</v>
      </c>
      <c r="H135" s="117">
        <v>2</v>
      </c>
      <c r="I135" s="117">
        <v>2</v>
      </c>
      <c r="J135" s="117">
        <v>2</v>
      </c>
      <c r="K135" s="117">
        <v>2</v>
      </c>
      <c r="L135" s="117">
        <v>2</v>
      </c>
      <c r="M135" s="117">
        <v>2</v>
      </c>
      <c r="N135" s="117">
        <v>2</v>
      </c>
      <c r="O135"/>
    </row>
    <row r="136" spans="1:15" ht="16">
      <c r="A136" s="45" t="s">
        <v>1451</v>
      </c>
      <c r="B136" s="45"/>
      <c r="C136" s="3" t="s">
        <v>1974</v>
      </c>
      <c r="D136" s="45" t="s">
        <v>522</v>
      </c>
      <c r="E136" s="117">
        <v>1</v>
      </c>
      <c r="F136" s="117">
        <v>31</v>
      </c>
      <c r="G136" s="86" t="s">
        <v>71</v>
      </c>
      <c r="H136" s="117">
        <v>31</v>
      </c>
      <c r="I136" s="117">
        <v>31</v>
      </c>
      <c r="J136" s="117">
        <v>31</v>
      </c>
      <c r="K136" s="117">
        <v>31</v>
      </c>
      <c r="L136" s="117">
        <v>31</v>
      </c>
      <c r="M136" s="117">
        <v>31</v>
      </c>
      <c r="N136" s="117">
        <v>31</v>
      </c>
      <c r="O136"/>
    </row>
    <row r="137" spans="1:15" ht="16">
      <c r="A137" s="45" t="s">
        <v>1452</v>
      </c>
      <c r="B137" s="45"/>
      <c r="C137" s="3" t="s">
        <v>1976</v>
      </c>
      <c r="D137" s="45" t="s">
        <v>1977</v>
      </c>
      <c r="E137" s="86" t="s">
        <v>5944</v>
      </c>
      <c r="F137" s="86" t="s">
        <v>5944</v>
      </c>
      <c r="G137" s="86" t="s">
        <v>5944</v>
      </c>
      <c r="H137" s="86" t="s">
        <v>5944</v>
      </c>
      <c r="I137" s="86" t="s">
        <v>5944</v>
      </c>
      <c r="J137" s="86" t="s">
        <v>5944</v>
      </c>
      <c r="K137" s="86" t="s">
        <v>5944</v>
      </c>
      <c r="L137" s="86" t="s">
        <v>5944</v>
      </c>
      <c r="M137" s="86" t="s">
        <v>5944</v>
      </c>
      <c r="N137" s="86" t="s">
        <v>5944</v>
      </c>
      <c r="O137"/>
    </row>
    <row r="138" spans="1:15" ht="16">
      <c r="A138" s="45" t="s">
        <v>1453</v>
      </c>
      <c r="B138" s="45"/>
      <c r="C138" s="3" t="s">
        <v>1978</v>
      </c>
      <c r="D138" s="45" t="s">
        <v>1979</v>
      </c>
      <c r="E138" s="86" t="s">
        <v>5944</v>
      </c>
      <c r="F138" s="86" t="s">
        <v>5944</v>
      </c>
      <c r="G138" s="86" t="s">
        <v>5944</v>
      </c>
      <c r="H138" s="86" t="s">
        <v>5944</v>
      </c>
      <c r="I138" s="86" t="s">
        <v>5944</v>
      </c>
      <c r="J138" s="86" t="s">
        <v>5944</v>
      </c>
      <c r="K138" s="86" t="s">
        <v>5944</v>
      </c>
      <c r="L138" s="86" t="s">
        <v>5944</v>
      </c>
      <c r="M138" s="86" t="s">
        <v>5944</v>
      </c>
      <c r="N138" s="86" t="s">
        <v>5944</v>
      </c>
      <c r="O138"/>
    </row>
    <row r="139" spans="1:15" ht="42">
      <c r="A139" s="45" t="s">
        <v>1454</v>
      </c>
      <c r="B139" s="45"/>
      <c r="C139" s="3" t="s">
        <v>4662</v>
      </c>
      <c r="D139" s="45" t="s">
        <v>1980</v>
      </c>
      <c r="E139" s="117">
        <v>1</v>
      </c>
      <c r="F139" s="117">
        <v>2</v>
      </c>
      <c r="G139" s="86" t="s">
        <v>71</v>
      </c>
      <c r="H139" s="117">
        <v>2</v>
      </c>
      <c r="I139" s="117">
        <v>2</v>
      </c>
      <c r="J139" s="117">
        <v>2</v>
      </c>
      <c r="K139" s="117">
        <v>2</v>
      </c>
      <c r="L139" s="117">
        <v>2</v>
      </c>
      <c r="M139" s="117">
        <v>2</v>
      </c>
      <c r="N139" s="117">
        <v>2</v>
      </c>
      <c r="O139"/>
    </row>
    <row r="140" spans="1:15" ht="16">
      <c r="A140" s="45" t="s">
        <v>1455</v>
      </c>
      <c r="B140" s="45"/>
      <c r="C140" s="3" t="s">
        <v>1981</v>
      </c>
      <c r="D140" s="45" t="s">
        <v>1982</v>
      </c>
      <c r="E140" s="117">
        <v>1</v>
      </c>
      <c r="F140" s="117">
        <v>0</v>
      </c>
      <c r="G140" s="86" t="s">
        <v>71</v>
      </c>
      <c r="H140" s="117">
        <v>0</v>
      </c>
      <c r="I140" s="117">
        <v>0</v>
      </c>
      <c r="J140" s="117">
        <v>0</v>
      </c>
      <c r="K140" s="117">
        <v>0</v>
      </c>
      <c r="L140" s="117">
        <v>0</v>
      </c>
      <c r="M140" s="117">
        <v>0</v>
      </c>
      <c r="N140" s="117">
        <v>0</v>
      </c>
      <c r="O140"/>
    </row>
    <row r="141" spans="1:15" ht="98">
      <c r="A141" s="45" t="s">
        <v>1456</v>
      </c>
      <c r="B141" s="45"/>
      <c r="C141" s="3" t="s">
        <v>1983</v>
      </c>
      <c r="D141" s="45" t="s">
        <v>1984</v>
      </c>
      <c r="E141" s="117">
        <v>1</v>
      </c>
      <c r="F141" s="117">
        <v>1</v>
      </c>
      <c r="G141" s="86" t="s">
        <v>71</v>
      </c>
      <c r="H141" s="117">
        <v>1</v>
      </c>
      <c r="I141" s="117">
        <v>1</v>
      </c>
      <c r="J141" s="117">
        <v>1</v>
      </c>
      <c r="K141" s="117">
        <v>1</v>
      </c>
      <c r="L141" s="117">
        <v>1</v>
      </c>
      <c r="M141" s="117">
        <v>1</v>
      </c>
      <c r="N141" s="117">
        <v>1</v>
      </c>
      <c r="O141"/>
    </row>
    <row r="142" spans="1:15" ht="42">
      <c r="A142" s="45" t="s">
        <v>1457</v>
      </c>
      <c r="B142" s="45"/>
      <c r="C142" s="3" t="s">
        <v>1985</v>
      </c>
      <c r="D142" s="45" t="s">
        <v>1986</v>
      </c>
      <c r="E142" s="117">
        <v>1</v>
      </c>
      <c r="F142" s="117">
        <v>1</v>
      </c>
      <c r="G142" s="86" t="s">
        <v>71</v>
      </c>
      <c r="H142" s="117">
        <v>1</v>
      </c>
      <c r="I142" s="117">
        <v>1</v>
      </c>
      <c r="J142" s="117">
        <v>1</v>
      </c>
      <c r="K142" s="117">
        <v>1</v>
      </c>
      <c r="L142" s="117">
        <v>1</v>
      </c>
      <c r="M142" s="117">
        <v>1</v>
      </c>
      <c r="N142" s="117">
        <v>1</v>
      </c>
      <c r="O142"/>
    </row>
    <row r="143" spans="1:15" ht="126">
      <c r="A143" s="45" t="s">
        <v>1458</v>
      </c>
      <c r="B143" s="45"/>
      <c r="C143" s="3" t="s">
        <v>1987</v>
      </c>
      <c r="D143" s="45" t="s">
        <v>6870</v>
      </c>
      <c r="E143" s="117">
        <v>1</v>
      </c>
      <c r="F143" s="117">
        <v>2</v>
      </c>
      <c r="G143" s="86" t="s">
        <v>71</v>
      </c>
      <c r="H143" s="117">
        <v>2</v>
      </c>
      <c r="I143" s="117">
        <v>2</v>
      </c>
      <c r="J143" s="117">
        <v>2</v>
      </c>
      <c r="K143" s="117">
        <v>2</v>
      </c>
      <c r="L143" s="117">
        <v>2</v>
      </c>
      <c r="M143" s="117">
        <v>2</v>
      </c>
      <c r="N143" s="117">
        <v>2</v>
      </c>
      <c r="O143"/>
    </row>
    <row r="144" spans="1:15" ht="16">
      <c r="A144" s="45" t="s">
        <v>1459</v>
      </c>
      <c r="B144" s="45"/>
      <c r="C144" s="3"/>
      <c r="D144" s="45" t="s">
        <v>1333</v>
      </c>
      <c r="E144" s="86"/>
      <c r="F144" s="86"/>
      <c r="G144" s="86"/>
      <c r="H144" s="86"/>
      <c r="I144" s="86"/>
      <c r="J144" s="86"/>
      <c r="K144" s="86"/>
      <c r="L144" s="86"/>
      <c r="M144" s="86"/>
      <c r="N144" s="86"/>
      <c r="O144"/>
    </row>
    <row r="145" spans="1:15" ht="70">
      <c r="A145" s="45" t="s">
        <v>1460</v>
      </c>
      <c r="B145" s="45"/>
      <c r="C145" s="3" t="s">
        <v>517</v>
      </c>
      <c r="D145" s="45" t="s">
        <v>6569</v>
      </c>
      <c r="E145" s="117">
        <v>1</v>
      </c>
      <c r="F145" s="117">
        <v>4</v>
      </c>
      <c r="G145" s="86" t="s">
        <v>71</v>
      </c>
      <c r="H145" s="117">
        <v>4</v>
      </c>
      <c r="I145" s="117">
        <v>4</v>
      </c>
      <c r="J145" s="117">
        <v>4</v>
      </c>
      <c r="K145" s="117">
        <v>4</v>
      </c>
      <c r="L145" s="117">
        <v>4</v>
      </c>
      <c r="M145" s="117">
        <v>4</v>
      </c>
      <c r="N145" s="117">
        <v>4</v>
      </c>
      <c r="O145"/>
    </row>
    <row r="146" spans="1:15" ht="42">
      <c r="A146" s="45" t="s">
        <v>1461</v>
      </c>
      <c r="B146" s="45"/>
      <c r="C146" s="3" t="s">
        <v>518</v>
      </c>
      <c r="D146" s="45" t="s">
        <v>519</v>
      </c>
      <c r="E146" s="117">
        <v>1</v>
      </c>
      <c r="F146" s="117">
        <v>1</v>
      </c>
      <c r="G146" s="86" t="s">
        <v>71</v>
      </c>
      <c r="H146" s="117">
        <v>1</v>
      </c>
      <c r="I146" s="117">
        <v>1</v>
      </c>
      <c r="J146" s="117">
        <v>1</v>
      </c>
      <c r="K146" s="117">
        <v>1</v>
      </c>
      <c r="L146" s="117">
        <v>1</v>
      </c>
      <c r="M146" s="117">
        <v>1</v>
      </c>
      <c r="N146" s="117">
        <v>1</v>
      </c>
      <c r="O146"/>
    </row>
    <row r="147" spans="1:15" ht="28">
      <c r="A147" s="45" t="s">
        <v>1462</v>
      </c>
      <c r="B147" s="45"/>
      <c r="C147" s="3" t="s">
        <v>1989</v>
      </c>
      <c r="D147" s="45" t="s">
        <v>1971</v>
      </c>
      <c r="E147" s="86" t="s">
        <v>5944</v>
      </c>
      <c r="F147" s="86" t="s">
        <v>5944</v>
      </c>
      <c r="G147" s="86" t="s">
        <v>5944</v>
      </c>
      <c r="H147" s="86" t="s">
        <v>5944</v>
      </c>
      <c r="I147" s="86" t="s">
        <v>5944</v>
      </c>
      <c r="J147" s="86" t="s">
        <v>5944</v>
      </c>
      <c r="K147" s="86" t="s">
        <v>5944</v>
      </c>
      <c r="L147" s="86" t="s">
        <v>5944</v>
      </c>
      <c r="M147" s="86" t="s">
        <v>5944</v>
      </c>
      <c r="N147" s="86" t="s">
        <v>5944</v>
      </c>
      <c r="O147"/>
    </row>
    <row r="148" spans="1:15" ht="42">
      <c r="A148" s="45" t="s">
        <v>1463</v>
      </c>
      <c r="B148" s="45"/>
      <c r="C148" s="3" t="s">
        <v>1972</v>
      </c>
      <c r="D148" s="45" t="s">
        <v>1973</v>
      </c>
      <c r="E148" s="86" t="s">
        <v>5944</v>
      </c>
      <c r="F148" s="86" t="s">
        <v>5944</v>
      </c>
      <c r="G148" s="86" t="s">
        <v>5944</v>
      </c>
      <c r="H148" s="86" t="s">
        <v>5944</v>
      </c>
      <c r="I148" s="86" t="s">
        <v>5944</v>
      </c>
      <c r="J148" s="86" t="s">
        <v>5944</v>
      </c>
      <c r="K148" s="86" t="s">
        <v>5944</v>
      </c>
      <c r="L148" s="86" t="s">
        <v>5944</v>
      </c>
      <c r="M148" s="86" t="s">
        <v>5944</v>
      </c>
      <c r="N148" s="86" t="s">
        <v>5944</v>
      </c>
      <c r="O148"/>
    </row>
    <row r="149" spans="1:15" ht="16">
      <c r="A149" s="45" t="s">
        <v>1464</v>
      </c>
      <c r="B149" s="45"/>
      <c r="C149" s="3" t="s">
        <v>1974</v>
      </c>
      <c r="D149" s="45" t="s">
        <v>522</v>
      </c>
      <c r="E149" s="86" t="s">
        <v>5944</v>
      </c>
      <c r="F149" s="86" t="s">
        <v>5944</v>
      </c>
      <c r="G149" s="86" t="s">
        <v>5944</v>
      </c>
      <c r="H149" s="86" t="s">
        <v>5944</v>
      </c>
      <c r="I149" s="86" t="s">
        <v>5944</v>
      </c>
      <c r="J149" s="86" t="s">
        <v>5944</v>
      </c>
      <c r="K149" s="86" t="s">
        <v>5944</v>
      </c>
      <c r="L149" s="86" t="s">
        <v>5944</v>
      </c>
      <c r="M149" s="86" t="s">
        <v>5944</v>
      </c>
      <c r="N149" s="86" t="s">
        <v>5944</v>
      </c>
      <c r="O149"/>
    </row>
    <row r="150" spans="1:15" ht="16">
      <c r="A150" s="45" t="s">
        <v>1465</v>
      </c>
      <c r="B150" s="45"/>
      <c r="C150" s="3" t="s">
        <v>1976</v>
      </c>
      <c r="D150" s="45" t="s">
        <v>1977</v>
      </c>
      <c r="E150" s="86" t="s">
        <v>5944</v>
      </c>
      <c r="F150" s="86" t="s">
        <v>5944</v>
      </c>
      <c r="G150" s="86" t="s">
        <v>5944</v>
      </c>
      <c r="H150" s="86" t="s">
        <v>5944</v>
      </c>
      <c r="I150" s="86" t="s">
        <v>5944</v>
      </c>
      <c r="J150" s="86" t="s">
        <v>5944</v>
      </c>
      <c r="K150" s="86" t="s">
        <v>5944</v>
      </c>
      <c r="L150" s="86" t="s">
        <v>5944</v>
      </c>
      <c r="M150" s="86" t="s">
        <v>5944</v>
      </c>
      <c r="N150" s="86" t="s">
        <v>5944</v>
      </c>
      <c r="O150"/>
    </row>
    <row r="151" spans="1:15" ht="16">
      <c r="A151" s="45" t="s">
        <v>1466</v>
      </c>
      <c r="B151" s="45"/>
      <c r="C151" s="3" t="s">
        <v>1978</v>
      </c>
      <c r="D151" s="45" t="s">
        <v>1979</v>
      </c>
      <c r="E151" s="86" t="s">
        <v>5944</v>
      </c>
      <c r="F151" s="86" t="s">
        <v>5944</v>
      </c>
      <c r="G151" s="86" t="s">
        <v>5944</v>
      </c>
      <c r="H151" s="86" t="s">
        <v>5944</v>
      </c>
      <c r="I151" s="86" t="s">
        <v>5944</v>
      </c>
      <c r="J151" s="86" t="s">
        <v>5944</v>
      </c>
      <c r="K151" s="86" t="s">
        <v>5944</v>
      </c>
      <c r="L151" s="86" t="s">
        <v>5944</v>
      </c>
      <c r="M151" s="86" t="s">
        <v>5944</v>
      </c>
      <c r="N151" s="86" t="s">
        <v>5944</v>
      </c>
      <c r="O151"/>
    </row>
    <row r="152" spans="1:15" ht="42">
      <c r="A152" s="45" t="s">
        <v>1467</v>
      </c>
      <c r="B152" s="45"/>
      <c r="C152" s="3" t="s">
        <v>4662</v>
      </c>
      <c r="D152" s="45" t="s">
        <v>1980</v>
      </c>
      <c r="E152" s="86" t="s">
        <v>5944</v>
      </c>
      <c r="F152" s="86" t="s">
        <v>5944</v>
      </c>
      <c r="G152" s="86" t="s">
        <v>5944</v>
      </c>
      <c r="H152" s="86" t="s">
        <v>5944</v>
      </c>
      <c r="I152" s="86" t="s">
        <v>5944</v>
      </c>
      <c r="J152" s="86" t="s">
        <v>5944</v>
      </c>
      <c r="K152" s="86" t="s">
        <v>5944</v>
      </c>
      <c r="L152" s="86" t="s">
        <v>5944</v>
      </c>
      <c r="M152" s="86" t="s">
        <v>5944</v>
      </c>
      <c r="N152" s="86" t="s">
        <v>5944</v>
      </c>
      <c r="O152"/>
    </row>
    <row r="153" spans="1:15" ht="16">
      <c r="A153" s="45" t="s">
        <v>1468</v>
      </c>
      <c r="B153" s="45"/>
      <c r="C153" s="3"/>
      <c r="D153" s="45" t="s">
        <v>1982</v>
      </c>
      <c r="E153" s="86" t="s">
        <v>5944</v>
      </c>
      <c r="F153" s="86" t="s">
        <v>5944</v>
      </c>
      <c r="G153" s="86" t="s">
        <v>5944</v>
      </c>
      <c r="H153" s="86" t="s">
        <v>5944</v>
      </c>
      <c r="I153" s="86" t="s">
        <v>5944</v>
      </c>
      <c r="J153" s="86" t="s">
        <v>5944</v>
      </c>
      <c r="K153" s="86" t="s">
        <v>5944</v>
      </c>
      <c r="L153" s="86" t="s">
        <v>5944</v>
      </c>
      <c r="M153" s="86" t="s">
        <v>5944</v>
      </c>
      <c r="N153" s="86" t="s">
        <v>5944</v>
      </c>
      <c r="O153"/>
    </row>
    <row r="154" spans="1:15" ht="98">
      <c r="A154" s="45" t="s">
        <v>1469</v>
      </c>
      <c r="B154" s="45"/>
      <c r="C154" s="3" t="s">
        <v>1983</v>
      </c>
      <c r="D154" s="45" t="s">
        <v>1984</v>
      </c>
      <c r="E154" s="86" t="s">
        <v>5944</v>
      </c>
      <c r="F154" s="86" t="s">
        <v>5944</v>
      </c>
      <c r="G154" s="86" t="s">
        <v>5944</v>
      </c>
      <c r="H154" s="86" t="s">
        <v>5944</v>
      </c>
      <c r="I154" s="86" t="s">
        <v>5944</v>
      </c>
      <c r="J154" s="86" t="s">
        <v>5944</v>
      </c>
      <c r="K154" s="86" t="s">
        <v>5944</v>
      </c>
      <c r="L154" s="86" t="s">
        <v>5944</v>
      </c>
      <c r="M154" s="86" t="s">
        <v>5944</v>
      </c>
      <c r="N154" s="86" t="s">
        <v>5944</v>
      </c>
      <c r="O154"/>
    </row>
    <row r="155" spans="1:15" ht="42">
      <c r="A155" s="45" t="s">
        <v>1470</v>
      </c>
      <c r="B155" s="45"/>
      <c r="C155" s="3" t="s">
        <v>1985</v>
      </c>
      <c r="D155" s="45" t="s">
        <v>1986</v>
      </c>
      <c r="E155" s="86" t="s">
        <v>5944</v>
      </c>
      <c r="F155" s="86" t="s">
        <v>5944</v>
      </c>
      <c r="G155" s="86" t="s">
        <v>5944</v>
      </c>
      <c r="H155" s="86" t="s">
        <v>5944</v>
      </c>
      <c r="I155" s="86" t="s">
        <v>5944</v>
      </c>
      <c r="J155" s="86" t="s">
        <v>5944</v>
      </c>
      <c r="K155" s="86" t="s">
        <v>5944</v>
      </c>
      <c r="L155" s="86" t="s">
        <v>5944</v>
      </c>
      <c r="M155" s="86" t="s">
        <v>5944</v>
      </c>
      <c r="N155" s="86" t="s">
        <v>5944</v>
      </c>
      <c r="O155"/>
    </row>
    <row r="156" spans="1:15" ht="126">
      <c r="A156" s="45" t="s">
        <v>1471</v>
      </c>
      <c r="B156" s="45"/>
      <c r="C156" s="3" t="s">
        <v>1987</v>
      </c>
      <c r="D156" s="45" t="s">
        <v>6870</v>
      </c>
      <c r="E156" s="86" t="s">
        <v>5944</v>
      </c>
      <c r="F156" s="86" t="s">
        <v>5944</v>
      </c>
      <c r="G156" s="86" t="s">
        <v>5944</v>
      </c>
      <c r="H156" s="86" t="s">
        <v>5944</v>
      </c>
      <c r="I156" s="86" t="s">
        <v>5944</v>
      </c>
      <c r="J156" s="86" t="s">
        <v>5944</v>
      </c>
      <c r="K156" s="86" t="s">
        <v>5944</v>
      </c>
      <c r="L156" s="86" t="s">
        <v>5944</v>
      </c>
      <c r="M156" s="86" t="s">
        <v>5944</v>
      </c>
      <c r="N156" s="86" t="s">
        <v>5944</v>
      </c>
      <c r="O156"/>
    </row>
    <row r="157" spans="1:15" ht="16">
      <c r="A157" s="45" t="s">
        <v>1472</v>
      </c>
      <c r="B157" s="45"/>
      <c r="C157" s="3"/>
      <c r="D157" s="45" t="s">
        <v>1333</v>
      </c>
      <c r="E157" s="86"/>
      <c r="F157" s="86"/>
      <c r="G157" s="86"/>
      <c r="H157" s="86"/>
      <c r="I157" s="86"/>
      <c r="J157" s="86"/>
      <c r="K157" s="86"/>
      <c r="L157" s="86"/>
      <c r="M157" s="86"/>
      <c r="N157" s="86"/>
      <c r="O157"/>
    </row>
    <row r="158" spans="1:15" ht="70">
      <c r="A158" s="45" t="s">
        <v>1473</v>
      </c>
      <c r="B158" s="45"/>
      <c r="C158" s="3" t="s">
        <v>517</v>
      </c>
      <c r="D158" s="45" t="s">
        <v>6569</v>
      </c>
      <c r="E158" s="86" t="s">
        <v>5944</v>
      </c>
      <c r="F158" s="86" t="s">
        <v>5944</v>
      </c>
      <c r="G158" s="86" t="s">
        <v>5944</v>
      </c>
      <c r="H158" s="86" t="s">
        <v>5944</v>
      </c>
      <c r="I158" s="86" t="s">
        <v>5944</v>
      </c>
      <c r="J158" s="86" t="s">
        <v>5944</v>
      </c>
      <c r="K158" s="86" t="s">
        <v>5944</v>
      </c>
      <c r="L158" s="86" t="s">
        <v>5944</v>
      </c>
      <c r="M158" s="86" t="s">
        <v>5944</v>
      </c>
      <c r="N158" s="86" t="s">
        <v>5944</v>
      </c>
      <c r="O158"/>
    </row>
    <row r="159" spans="1:15" ht="42">
      <c r="A159" s="45" t="s">
        <v>1474</v>
      </c>
      <c r="B159" s="45"/>
      <c r="C159" s="3" t="s">
        <v>518</v>
      </c>
      <c r="D159" s="45" t="s">
        <v>519</v>
      </c>
      <c r="E159" s="86" t="s">
        <v>5944</v>
      </c>
      <c r="F159" s="86" t="s">
        <v>5944</v>
      </c>
      <c r="G159" s="86" t="s">
        <v>5944</v>
      </c>
      <c r="H159" s="86" t="s">
        <v>5944</v>
      </c>
      <c r="I159" s="86" t="s">
        <v>5944</v>
      </c>
      <c r="J159" s="86" t="s">
        <v>5944</v>
      </c>
      <c r="K159" s="86" t="s">
        <v>5944</v>
      </c>
      <c r="L159" s="86" t="s">
        <v>5944</v>
      </c>
      <c r="M159" s="86" t="s">
        <v>5944</v>
      </c>
      <c r="N159" s="86" t="s">
        <v>5944</v>
      </c>
      <c r="O159"/>
    </row>
    <row r="160" spans="1:15" ht="70">
      <c r="A160" s="45" t="s">
        <v>1681</v>
      </c>
      <c r="B160" s="45" t="s">
        <v>1475</v>
      </c>
      <c r="C160" s="51" t="s">
        <v>1990</v>
      </c>
      <c r="D160" s="45" t="s">
        <v>1991</v>
      </c>
      <c r="E160" s="117">
        <v>3132</v>
      </c>
      <c r="F160" s="117">
        <v>1.014</v>
      </c>
      <c r="G160" s="117">
        <v>0.17499999999999999</v>
      </c>
      <c r="H160" s="117">
        <v>1</v>
      </c>
      <c r="I160" s="117">
        <v>4</v>
      </c>
      <c r="J160" s="117">
        <v>1</v>
      </c>
      <c r="K160" s="117">
        <v>1</v>
      </c>
      <c r="L160" s="117">
        <v>1</v>
      </c>
      <c r="M160" s="117">
        <v>1</v>
      </c>
      <c r="N160" s="117">
        <v>1</v>
      </c>
      <c r="O160"/>
    </row>
    <row r="161" spans="1:15" ht="16">
      <c r="A161" s="45" t="s">
        <v>1826</v>
      </c>
      <c r="B161" s="45"/>
      <c r="C161" s="51"/>
      <c r="D161" s="45" t="s">
        <v>1992</v>
      </c>
      <c r="E161" s="117">
        <v>7</v>
      </c>
      <c r="F161" s="117">
        <v>2009</v>
      </c>
      <c r="G161" s="117">
        <v>1.704</v>
      </c>
      <c r="H161" s="117">
        <v>2007</v>
      </c>
      <c r="I161" s="117">
        <v>2011</v>
      </c>
      <c r="J161" s="117">
        <v>2007</v>
      </c>
      <c r="K161" s="117">
        <v>2007</v>
      </c>
      <c r="L161" s="117">
        <v>2010</v>
      </c>
      <c r="M161" s="117">
        <v>2011</v>
      </c>
      <c r="N161" s="117">
        <v>2011</v>
      </c>
      <c r="O161"/>
    </row>
    <row r="162" spans="1:15" ht="16">
      <c r="A162" s="45" t="s">
        <v>1827</v>
      </c>
      <c r="B162" s="45"/>
      <c r="C162" s="51"/>
      <c r="D162" s="45" t="s">
        <v>1993</v>
      </c>
      <c r="E162" s="117">
        <v>7</v>
      </c>
      <c r="F162" s="117">
        <v>8.2859999999999996</v>
      </c>
      <c r="G162" s="117">
        <v>2.984</v>
      </c>
      <c r="H162" s="117">
        <v>5</v>
      </c>
      <c r="I162" s="117">
        <v>12</v>
      </c>
      <c r="J162" s="117">
        <v>5</v>
      </c>
      <c r="K162" s="117">
        <v>6</v>
      </c>
      <c r="L162" s="117">
        <v>7</v>
      </c>
      <c r="M162" s="117">
        <v>12</v>
      </c>
      <c r="N162" s="117">
        <v>12</v>
      </c>
      <c r="O162"/>
    </row>
    <row r="163" spans="1:15" ht="16">
      <c r="A163" s="45" t="s">
        <v>1682</v>
      </c>
      <c r="B163" s="45"/>
      <c r="C163" s="51"/>
      <c r="D163" s="45" t="s">
        <v>1333</v>
      </c>
      <c r="E163" s="86"/>
      <c r="F163" s="86"/>
      <c r="G163" s="86"/>
      <c r="H163" s="86"/>
      <c r="I163" s="86"/>
      <c r="J163" s="86"/>
      <c r="K163" s="86"/>
      <c r="L163" s="86"/>
      <c r="M163" s="86"/>
      <c r="N163" s="86"/>
      <c r="O163"/>
    </row>
    <row r="164" spans="1:15" ht="84">
      <c r="A164" s="45" t="s">
        <v>1683</v>
      </c>
      <c r="B164" s="45" t="s">
        <v>1476</v>
      </c>
      <c r="C164" s="51" t="s">
        <v>1994</v>
      </c>
      <c r="D164" s="45" t="s">
        <v>6570</v>
      </c>
      <c r="E164" s="117">
        <v>3125</v>
      </c>
      <c r="F164" s="117">
        <v>1.101</v>
      </c>
      <c r="G164" s="117">
        <v>0.47399999999999998</v>
      </c>
      <c r="H164" s="117">
        <v>1</v>
      </c>
      <c r="I164" s="117">
        <v>6</v>
      </c>
      <c r="J164" s="117">
        <v>1</v>
      </c>
      <c r="K164" s="117">
        <v>1</v>
      </c>
      <c r="L164" s="117">
        <v>1</v>
      </c>
      <c r="M164" s="117">
        <v>1</v>
      </c>
      <c r="N164" s="117">
        <v>1</v>
      </c>
      <c r="O164"/>
    </row>
    <row r="165" spans="1:15" ht="16">
      <c r="A165" s="45" t="s">
        <v>1477</v>
      </c>
      <c r="B165" s="45"/>
      <c r="C165" s="51"/>
      <c r="D165" s="45" t="s">
        <v>6571</v>
      </c>
      <c r="E165" s="86" t="s">
        <v>5944</v>
      </c>
      <c r="F165" s="86" t="s">
        <v>5944</v>
      </c>
      <c r="G165" s="86" t="s">
        <v>5944</v>
      </c>
      <c r="H165" s="86" t="s">
        <v>5944</v>
      </c>
      <c r="I165" s="86" t="s">
        <v>5944</v>
      </c>
      <c r="J165" s="86" t="s">
        <v>5944</v>
      </c>
      <c r="K165" s="86" t="s">
        <v>5944</v>
      </c>
      <c r="L165" s="86" t="s">
        <v>5944</v>
      </c>
      <c r="M165" s="86" t="s">
        <v>5944</v>
      </c>
      <c r="N165" s="86" t="s">
        <v>5944</v>
      </c>
      <c r="O165"/>
    </row>
    <row r="166" spans="1:15" ht="16">
      <c r="A166" s="45" t="s">
        <v>1828</v>
      </c>
      <c r="B166" s="45"/>
      <c r="C166" s="51"/>
      <c r="D166" s="45" t="s">
        <v>6296</v>
      </c>
      <c r="E166" s="86" t="s">
        <v>5944</v>
      </c>
      <c r="F166" s="86" t="s">
        <v>5944</v>
      </c>
      <c r="G166" s="86" t="s">
        <v>5944</v>
      </c>
      <c r="H166" s="86" t="s">
        <v>5944</v>
      </c>
      <c r="I166" s="86" t="s">
        <v>5944</v>
      </c>
      <c r="J166" s="86" t="s">
        <v>5944</v>
      </c>
      <c r="K166" s="86" t="s">
        <v>5944</v>
      </c>
      <c r="L166" s="86" t="s">
        <v>5944</v>
      </c>
      <c r="M166" s="86" t="s">
        <v>5944</v>
      </c>
      <c r="N166" s="86" t="s">
        <v>5944</v>
      </c>
      <c r="O166"/>
    </row>
    <row r="167" spans="1:15" ht="16">
      <c r="A167" s="45" t="s">
        <v>1829</v>
      </c>
      <c r="B167" s="45"/>
      <c r="C167" s="51"/>
      <c r="D167" s="45" t="s">
        <v>6297</v>
      </c>
      <c r="E167" s="117">
        <v>1</v>
      </c>
      <c r="F167" s="117">
        <v>2010</v>
      </c>
      <c r="G167" s="86" t="s">
        <v>71</v>
      </c>
      <c r="H167" s="117">
        <v>2010</v>
      </c>
      <c r="I167" s="117">
        <v>2010</v>
      </c>
      <c r="J167" s="117">
        <v>2010</v>
      </c>
      <c r="K167" s="117">
        <v>2010</v>
      </c>
      <c r="L167" s="117">
        <v>2010</v>
      </c>
      <c r="M167" s="117">
        <v>2010</v>
      </c>
      <c r="N167" s="117">
        <v>2010</v>
      </c>
      <c r="O167"/>
    </row>
    <row r="168" spans="1:15" ht="16">
      <c r="A168" s="45" t="s">
        <v>1830</v>
      </c>
      <c r="B168" s="45"/>
      <c r="C168" s="51"/>
      <c r="D168" s="45" t="s">
        <v>6298</v>
      </c>
      <c r="E168" s="117">
        <v>1</v>
      </c>
      <c r="F168" s="117">
        <v>1</v>
      </c>
      <c r="G168" s="86" t="s">
        <v>71</v>
      </c>
      <c r="H168" s="117">
        <v>1</v>
      </c>
      <c r="I168" s="117">
        <v>1</v>
      </c>
      <c r="J168" s="117">
        <v>1</v>
      </c>
      <c r="K168" s="117">
        <v>1</v>
      </c>
      <c r="L168" s="117">
        <v>1</v>
      </c>
      <c r="M168" s="117">
        <v>1</v>
      </c>
      <c r="N168" s="117">
        <v>1</v>
      </c>
      <c r="O168"/>
    </row>
    <row r="169" spans="1:15" ht="16">
      <c r="A169" s="45" t="s">
        <v>1684</v>
      </c>
      <c r="B169" s="45"/>
      <c r="C169" s="51"/>
      <c r="D169" s="45" t="s">
        <v>1333</v>
      </c>
      <c r="E169" s="86"/>
      <c r="F169" s="86"/>
      <c r="G169" s="86"/>
      <c r="H169" s="86"/>
      <c r="I169" s="86"/>
      <c r="J169" s="86"/>
      <c r="K169" s="86"/>
      <c r="L169" s="86"/>
      <c r="M169" s="86"/>
      <c r="N169" s="86"/>
      <c r="O169"/>
    </row>
    <row r="170" spans="1:15" ht="84">
      <c r="A170" s="45" t="s">
        <v>1685</v>
      </c>
      <c r="B170" s="45" t="s">
        <v>1478</v>
      </c>
      <c r="C170" s="51" t="s">
        <v>1995</v>
      </c>
      <c r="D170" s="45" t="s">
        <v>1996</v>
      </c>
      <c r="E170" s="117">
        <v>3125</v>
      </c>
      <c r="F170" s="117">
        <v>1.3089999999999999</v>
      </c>
      <c r="G170" s="117">
        <v>1.159</v>
      </c>
      <c r="H170" s="117">
        <v>1</v>
      </c>
      <c r="I170" s="117">
        <v>10</v>
      </c>
      <c r="J170" s="117">
        <v>1</v>
      </c>
      <c r="K170" s="117">
        <v>1</v>
      </c>
      <c r="L170" s="117">
        <v>1</v>
      </c>
      <c r="M170" s="117">
        <v>1</v>
      </c>
      <c r="N170" s="117">
        <v>1</v>
      </c>
      <c r="O170"/>
    </row>
    <row r="171" spans="1:15" ht="16">
      <c r="A171" s="45" t="s">
        <v>1479</v>
      </c>
      <c r="B171" s="45"/>
      <c r="C171" s="3"/>
      <c r="D171" s="45" t="s">
        <v>1997</v>
      </c>
      <c r="E171" s="86" t="s">
        <v>5944</v>
      </c>
      <c r="F171" s="86" t="s">
        <v>5944</v>
      </c>
      <c r="G171" s="86" t="s">
        <v>5944</v>
      </c>
      <c r="H171" s="86" t="s">
        <v>5944</v>
      </c>
      <c r="I171" s="86" t="s">
        <v>5944</v>
      </c>
      <c r="J171" s="86" t="s">
        <v>5944</v>
      </c>
      <c r="K171" s="86" t="s">
        <v>5944</v>
      </c>
      <c r="L171" s="86" t="s">
        <v>5944</v>
      </c>
      <c r="M171" s="86" t="s">
        <v>5944</v>
      </c>
      <c r="N171" s="86" t="s">
        <v>5944</v>
      </c>
      <c r="O171"/>
    </row>
    <row r="172" spans="1:15" ht="16">
      <c r="A172" s="45" t="s">
        <v>1480</v>
      </c>
      <c r="B172" s="45"/>
      <c r="C172" s="3"/>
      <c r="D172" s="45" t="s">
        <v>1998</v>
      </c>
      <c r="E172" s="86" t="s">
        <v>5944</v>
      </c>
      <c r="F172" s="86" t="s">
        <v>5944</v>
      </c>
      <c r="G172" s="86" t="s">
        <v>5944</v>
      </c>
      <c r="H172" s="86" t="s">
        <v>5944</v>
      </c>
      <c r="I172" s="86" t="s">
        <v>5944</v>
      </c>
      <c r="J172" s="86" t="s">
        <v>5944</v>
      </c>
      <c r="K172" s="86" t="s">
        <v>5944</v>
      </c>
      <c r="L172" s="86" t="s">
        <v>5944</v>
      </c>
      <c r="M172" s="86" t="s">
        <v>5944</v>
      </c>
      <c r="N172" s="86" t="s">
        <v>5944</v>
      </c>
      <c r="O172"/>
    </row>
    <row r="173" spans="1:15" ht="16">
      <c r="A173" s="45" t="s">
        <v>1481</v>
      </c>
      <c r="B173" s="45"/>
      <c r="C173" s="3"/>
      <c r="D173" s="45" t="s">
        <v>1999</v>
      </c>
      <c r="E173" s="86" t="s">
        <v>5944</v>
      </c>
      <c r="F173" s="86" t="s">
        <v>5944</v>
      </c>
      <c r="G173" s="86" t="s">
        <v>5944</v>
      </c>
      <c r="H173" s="86" t="s">
        <v>5944</v>
      </c>
      <c r="I173" s="86" t="s">
        <v>5944</v>
      </c>
      <c r="J173" s="86" t="s">
        <v>5944</v>
      </c>
      <c r="K173" s="86" t="s">
        <v>5944</v>
      </c>
      <c r="L173" s="86" t="s">
        <v>5944</v>
      </c>
      <c r="M173" s="86" t="s">
        <v>5944</v>
      </c>
      <c r="N173" s="86" t="s">
        <v>5944</v>
      </c>
      <c r="O173"/>
    </row>
    <row r="174" spans="1:15" ht="16">
      <c r="A174" s="45" t="s">
        <v>1482</v>
      </c>
      <c r="B174" s="45"/>
      <c r="C174" s="3"/>
      <c r="D174" s="45" t="s">
        <v>2000</v>
      </c>
      <c r="E174" s="86" t="s">
        <v>5944</v>
      </c>
      <c r="F174" s="86" t="s">
        <v>5944</v>
      </c>
      <c r="G174" s="86" t="s">
        <v>5944</v>
      </c>
      <c r="H174" s="86" t="s">
        <v>5944</v>
      </c>
      <c r="I174" s="86" t="s">
        <v>5944</v>
      </c>
      <c r="J174" s="86" t="s">
        <v>5944</v>
      </c>
      <c r="K174" s="86" t="s">
        <v>5944</v>
      </c>
      <c r="L174" s="86" t="s">
        <v>5944</v>
      </c>
      <c r="M174" s="86" t="s">
        <v>5944</v>
      </c>
      <c r="N174" s="86" t="s">
        <v>5944</v>
      </c>
      <c r="O174"/>
    </row>
    <row r="175" spans="1:15" ht="16">
      <c r="A175" s="45" t="s">
        <v>1483</v>
      </c>
      <c r="B175" s="45"/>
      <c r="C175" s="3"/>
      <c r="D175" s="45" t="s">
        <v>2001</v>
      </c>
      <c r="E175" s="86" t="s">
        <v>5944</v>
      </c>
      <c r="F175" s="86" t="s">
        <v>5944</v>
      </c>
      <c r="G175" s="86" t="s">
        <v>5944</v>
      </c>
      <c r="H175" s="86" t="s">
        <v>5944</v>
      </c>
      <c r="I175" s="86" t="s">
        <v>5944</v>
      </c>
      <c r="J175" s="86" t="s">
        <v>5944</v>
      </c>
      <c r="K175" s="86" t="s">
        <v>5944</v>
      </c>
      <c r="L175" s="86" t="s">
        <v>5944</v>
      </c>
      <c r="M175" s="86" t="s">
        <v>5944</v>
      </c>
      <c r="N175" s="86" t="s">
        <v>5944</v>
      </c>
      <c r="O175"/>
    </row>
    <row r="176" spans="1:15" ht="16">
      <c r="A176" s="45" t="s">
        <v>1484</v>
      </c>
      <c r="B176" s="45"/>
      <c r="C176" s="3"/>
      <c r="D176" s="45" t="s">
        <v>2002</v>
      </c>
      <c r="E176" s="86" t="s">
        <v>5944</v>
      </c>
      <c r="F176" s="86" t="s">
        <v>5944</v>
      </c>
      <c r="G176" s="86" t="s">
        <v>5944</v>
      </c>
      <c r="H176" s="86" t="s">
        <v>5944</v>
      </c>
      <c r="I176" s="86" t="s">
        <v>5944</v>
      </c>
      <c r="J176" s="86" t="s">
        <v>5944</v>
      </c>
      <c r="K176" s="86" t="s">
        <v>5944</v>
      </c>
      <c r="L176" s="86" t="s">
        <v>5944</v>
      </c>
      <c r="M176" s="86" t="s">
        <v>5944</v>
      </c>
      <c r="N176" s="86" t="s">
        <v>5944</v>
      </c>
      <c r="O176"/>
    </row>
    <row r="177" spans="1:15" ht="16">
      <c r="A177" s="45" t="s">
        <v>1485</v>
      </c>
      <c r="B177" s="45"/>
      <c r="C177" s="3"/>
      <c r="D177" s="45" t="s">
        <v>2003</v>
      </c>
      <c r="E177" s="86" t="s">
        <v>5944</v>
      </c>
      <c r="F177" s="86" t="s">
        <v>5944</v>
      </c>
      <c r="G177" s="86" t="s">
        <v>5944</v>
      </c>
      <c r="H177" s="86" t="s">
        <v>5944</v>
      </c>
      <c r="I177" s="86" t="s">
        <v>5944</v>
      </c>
      <c r="J177" s="86" t="s">
        <v>5944</v>
      </c>
      <c r="K177" s="86" t="s">
        <v>5944</v>
      </c>
      <c r="L177" s="86" t="s">
        <v>5944</v>
      </c>
      <c r="M177" s="86" t="s">
        <v>5944</v>
      </c>
      <c r="N177" s="86" t="s">
        <v>5944</v>
      </c>
      <c r="O177"/>
    </row>
    <row r="178" spans="1:15" ht="16">
      <c r="A178" s="45" t="s">
        <v>1486</v>
      </c>
      <c r="B178" s="45"/>
      <c r="C178" s="3"/>
      <c r="D178" s="45" t="s">
        <v>2004</v>
      </c>
      <c r="E178" s="86" t="s">
        <v>5944</v>
      </c>
      <c r="F178" s="86" t="s">
        <v>5944</v>
      </c>
      <c r="G178" s="86" t="s">
        <v>5944</v>
      </c>
      <c r="H178" s="86" t="s">
        <v>5944</v>
      </c>
      <c r="I178" s="86" t="s">
        <v>5944</v>
      </c>
      <c r="J178" s="86" t="s">
        <v>5944</v>
      </c>
      <c r="K178" s="86" t="s">
        <v>5944</v>
      </c>
      <c r="L178" s="86" t="s">
        <v>5944</v>
      </c>
      <c r="M178" s="86" t="s">
        <v>5944</v>
      </c>
      <c r="N178" s="86" t="s">
        <v>5944</v>
      </c>
      <c r="O178"/>
    </row>
    <row r="179" spans="1:15" ht="16">
      <c r="A179" s="45" t="s">
        <v>1487</v>
      </c>
      <c r="B179" s="45"/>
      <c r="C179" s="3"/>
      <c r="D179" s="45" t="s">
        <v>2005</v>
      </c>
      <c r="E179" s="86" t="s">
        <v>5944</v>
      </c>
      <c r="F179" s="86" t="s">
        <v>5944</v>
      </c>
      <c r="G179" s="86" t="s">
        <v>5944</v>
      </c>
      <c r="H179" s="86" t="s">
        <v>5944</v>
      </c>
      <c r="I179" s="86" t="s">
        <v>5944</v>
      </c>
      <c r="J179" s="86" t="s">
        <v>5944</v>
      </c>
      <c r="K179" s="86" t="s">
        <v>5944</v>
      </c>
      <c r="L179" s="86" t="s">
        <v>5944</v>
      </c>
      <c r="M179" s="86" t="s">
        <v>5944</v>
      </c>
      <c r="N179" s="86" t="s">
        <v>5944</v>
      </c>
      <c r="O179"/>
    </row>
    <row r="180" spans="1:15" ht="16">
      <c r="A180" s="45" t="s">
        <v>1488</v>
      </c>
      <c r="B180" s="45"/>
      <c r="C180" s="3"/>
      <c r="D180" s="45" t="s">
        <v>2006</v>
      </c>
      <c r="E180" s="86" t="s">
        <v>5944</v>
      </c>
      <c r="F180" s="86" t="s">
        <v>5944</v>
      </c>
      <c r="G180" s="86" t="s">
        <v>5944</v>
      </c>
      <c r="H180" s="86" t="s">
        <v>5944</v>
      </c>
      <c r="I180" s="86" t="s">
        <v>5944</v>
      </c>
      <c r="J180" s="86" t="s">
        <v>5944</v>
      </c>
      <c r="K180" s="86" t="s">
        <v>5944</v>
      </c>
      <c r="L180" s="86" t="s">
        <v>5944</v>
      </c>
      <c r="M180" s="86" t="s">
        <v>5944</v>
      </c>
      <c r="N180" s="86" t="s">
        <v>5944</v>
      </c>
      <c r="O180"/>
    </row>
    <row r="181" spans="1:15" ht="16">
      <c r="A181" s="45" t="s">
        <v>1831</v>
      </c>
      <c r="B181" s="45"/>
      <c r="C181" s="3"/>
      <c r="D181" s="45" t="s">
        <v>2007</v>
      </c>
      <c r="E181" s="117">
        <v>1</v>
      </c>
      <c r="F181" s="117">
        <v>2011</v>
      </c>
      <c r="G181" s="86" t="s">
        <v>71</v>
      </c>
      <c r="H181" s="117">
        <v>2011</v>
      </c>
      <c r="I181" s="117">
        <v>2011</v>
      </c>
      <c r="J181" s="117">
        <v>2011</v>
      </c>
      <c r="K181" s="117">
        <v>2011</v>
      </c>
      <c r="L181" s="117">
        <v>2011</v>
      </c>
      <c r="M181" s="117">
        <v>2011</v>
      </c>
      <c r="N181" s="117">
        <v>2011</v>
      </c>
      <c r="O181"/>
    </row>
    <row r="182" spans="1:15" ht="16">
      <c r="A182" s="45" t="s">
        <v>1832</v>
      </c>
      <c r="B182" s="45"/>
      <c r="C182" s="3"/>
      <c r="D182" s="45" t="s">
        <v>2008</v>
      </c>
      <c r="E182" s="117">
        <v>1</v>
      </c>
      <c r="F182" s="117">
        <v>8</v>
      </c>
      <c r="G182" s="86" t="s">
        <v>71</v>
      </c>
      <c r="H182" s="117">
        <v>8</v>
      </c>
      <c r="I182" s="117">
        <v>8</v>
      </c>
      <c r="J182" s="117">
        <v>8</v>
      </c>
      <c r="K182" s="117">
        <v>8</v>
      </c>
      <c r="L182" s="117">
        <v>8</v>
      </c>
      <c r="M182" s="117">
        <v>8</v>
      </c>
      <c r="N182" s="117">
        <v>8</v>
      </c>
      <c r="O182"/>
    </row>
    <row r="183" spans="1:15" ht="16">
      <c r="A183" s="45" t="s">
        <v>1686</v>
      </c>
      <c r="B183" s="45"/>
      <c r="C183" s="51"/>
      <c r="D183" s="45" t="s">
        <v>1333</v>
      </c>
      <c r="E183" s="86"/>
      <c r="F183" s="86"/>
      <c r="G183" s="86"/>
      <c r="H183" s="86"/>
      <c r="I183" s="86"/>
      <c r="J183" s="86"/>
      <c r="K183" s="86"/>
      <c r="L183" s="86"/>
      <c r="M183" s="86"/>
      <c r="N183" s="86"/>
      <c r="O183"/>
    </row>
    <row r="184" spans="1:15" ht="42">
      <c r="A184" s="3" t="s">
        <v>1833</v>
      </c>
      <c r="B184" s="3" t="s">
        <v>6853</v>
      </c>
      <c r="C184" s="3" t="s">
        <v>2878</v>
      </c>
      <c r="D184" s="45" t="s">
        <v>2009</v>
      </c>
      <c r="E184" s="86" t="s">
        <v>5944</v>
      </c>
      <c r="F184" s="86" t="s">
        <v>5944</v>
      </c>
      <c r="G184" s="86" t="s">
        <v>5944</v>
      </c>
      <c r="H184" s="86" t="s">
        <v>5944</v>
      </c>
      <c r="I184" s="86" t="s">
        <v>5944</v>
      </c>
      <c r="J184" s="86" t="s">
        <v>5944</v>
      </c>
      <c r="K184" s="86" t="s">
        <v>5944</v>
      </c>
      <c r="L184" s="86" t="s">
        <v>5944</v>
      </c>
      <c r="M184" s="86" t="s">
        <v>5944</v>
      </c>
      <c r="N184" s="86" t="s">
        <v>5944</v>
      </c>
      <c r="O184"/>
    </row>
    <row r="185" spans="1:15" ht="16">
      <c r="A185" s="3" t="s">
        <v>2924</v>
      </c>
      <c r="B185" s="3"/>
      <c r="C185" s="3"/>
      <c r="D185" s="45" t="s">
        <v>2010</v>
      </c>
      <c r="E185" s="86" t="s">
        <v>5944</v>
      </c>
      <c r="F185" s="86" t="s">
        <v>5944</v>
      </c>
      <c r="G185" s="86" t="s">
        <v>5944</v>
      </c>
      <c r="H185" s="86" t="s">
        <v>5944</v>
      </c>
      <c r="I185" s="86" t="s">
        <v>5944</v>
      </c>
      <c r="J185" s="86" t="s">
        <v>5944</v>
      </c>
      <c r="K185" s="86" t="s">
        <v>5944</v>
      </c>
      <c r="L185" s="86" t="s">
        <v>5944</v>
      </c>
      <c r="M185" s="86" t="s">
        <v>5944</v>
      </c>
      <c r="N185" s="86" t="s">
        <v>5944</v>
      </c>
      <c r="O185"/>
    </row>
    <row r="186" spans="1:15" ht="98">
      <c r="A186" s="3" t="s">
        <v>1687</v>
      </c>
      <c r="B186" s="3" t="s">
        <v>1489</v>
      </c>
      <c r="C186" s="3" t="s">
        <v>2011</v>
      </c>
      <c r="D186" s="45" t="s">
        <v>2012</v>
      </c>
      <c r="E186" s="117">
        <v>3125</v>
      </c>
      <c r="F186" s="117">
        <v>1.1060000000000001</v>
      </c>
      <c r="G186" s="117">
        <v>0.64</v>
      </c>
      <c r="H186" s="117">
        <v>1</v>
      </c>
      <c r="I186" s="117">
        <v>9</v>
      </c>
      <c r="J186" s="117">
        <v>1</v>
      </c>
      <c r="K186" s="117">
        <v>1</v>
      </c>
      <c r="L186" s="117">
        <v>1</v>
      </c>
      <c r="M186" s="117">
        <v>1</v>
      </c>
      <c r="N186" s="117">
        <v>1</v>
      </c>
      <c r="O186"/>
    </row>
    <row r="187" spans="1:15" ht="196">
      <c r="A187" s="3" t="s">
        <v>1688</v>
      </c>
      <c r="B187" s="3" t="s">
        <v>1490</v>
      </c>
      <c r="C187" s="3" t="s">
        <v>2013</v>
      </c>
      <c r="D187" s="45" t="s">
        <v>6869</v>
      </c>
      <c r="E187" s="117">
        <v>3125</v>
      </c>
      <c r="F187" s="117">
        <v>3.4079999999999999</v>
      </c>
      <c r="G187" s="117">
        <v>2.82</v>
      </c>
      <c r="H187" s="117">
        <v>1</v>
      </c>
      <c r="I187" s="117">
        <v>13</v>
      </c>
      <c r="J187" s="117">
        <v>2</v>
      </c>
      <c r="K187" s="117">
        <v>2</v>
      </c>
      <c r="L187" s="117">
        <v>2</v>
      </c>
      <c r="M187" s="117">
        <v>3</v>
      </c>
      <c r="N187" s="117">
        <v>10</v>
      </c>
      <c r="O187"/>
    </row>
    <row r="188" spans="1:15" ht="16">
      <c r="A188" s="3" t="s">
        <v>1689</v>
      </c>
      <c r="B188" s="3"/>
      <c r="C188" s="3"/>
      <c r="D188" s="45" t="s">
        <v>1333</v>
      </c>
      <c r="E188" s="86"/>
      <c r="F188" s="86"/>
      <c r="G188" s="86"/>
      <c r="H188" s="86"/>
      <c r="I188" s="86"/>
      <c r="J188" s="86"/>
      <c r="K188" s="86"/>
      <c r="L188" s="86"/>
      <c r="M188" s="86"/>
      <c r="N188" s="86"/>
      <c r="O188"/>
    </row>
    <row r="189" spans="1:15" ht="42">
      <c r="A189" s="3" t="s">
        <v>1690</v>
      </c>
      <c r="B189" s="3" t="s">
        <v>1491</v>
      </c>
      <c r="C189" s="3" t="s">
        <v>2014</v>
      </c>
      <c r="D189" s="45" t="s">
        <v>2015</v>
      </c>
      <c r="E189" s="117">
        <v>3125</v>
      </c>
      <c r="F189" s="117">
        <v>1.0169999999999999</v>
      </c>
      <c r="G189" s="117">
        <v>0.16900000000000001</v>
      </c>
      <c r="H189" s="117">
        <v>1</v>
      </c>
      <c r="I189" s="117">
        <v>3</v>
      </c>
      <c r="J189" s="117">
        <v>1</v>
      </c>
      <c r="K189" s="117">
        <v>1</v>
      </c>
      <c r="L189" s="117">
        <v>1</v>
      </c>
      <c r="M189" s="117">
        <v>1</v>
      </c>
      <c r="N189" s="117">
        <v>1</v>
      </c>
      <c r="O189"/>
    </row>
    <row r="190" spans="1:15" ht="16">
      <c r="A190" s="3" t="s">
        <v>1691</v>
      </c>
      <c r="B190" s="3"/>
      <c r="C190" s="3"/>
      <c r="D190" s="45" t="s">
        <v>2016</v>
      </c>
      <c r="E190" s="117">
        <v>3077</v>
      </c>
      <c r="F190" s="117">
        <v>1.254</v>
      </c>
      <c r="G190" s="117">
        <v>1.1910000000000001</v>
      </c>
      <c r="H190" s="117">
        <v>0</v>
      </c>
      <c r="I190" s="117">
        <v>6</v>
      </c>
      <c r="J190" s="117">
        <v>0</v>
      </c>
      <c r="K190" s="117">
        <v>0</v>
      </c>
      <c r="L190" s="117">
        <v>1</v>
      </c>
      <c r="M190" s="117">
        <v>2</v>
      </c>
      <c r="N190" s="117">
        <v>3</v>
      </c>
      <c r="O190"/>
    </row>
    <row r="191" spans="1:15" ht="56">
      <c r="A191" s="3" t="s">
        <v>2017</v>
      </c>
      <c r="B191" s="3" t="s">
        <v>2018</v>
      </c>
      <c r="C191" s="3" t="s">
        <v>711</v>
      </c>
      <c r="D191" s="45" t="s">
        <v>6299</v>
      </c>
      <c r="E191" s="117">
        <v>3125</v>
      </c>
      <c r="F191" s="117">
        <v>1.004</v>
      </c>
      <c r="G191" s="117">
        <v>9.9599999999999994E-2</v>
      </c>
      <c r="H191" s="117">
        <v>1</v>
      </c>
      <c r="I191" s="117">
        <v>4</v>
      </c>
      <c r="J191" s="117">
        <v>1</v>
      </c>
      <c r="K191" s="117">
        <v>1</v>
      </c>
      <c r="L191" s="117">
        <v>1</v>
      </c>
      <c r="M191" s="117">
        <v>1</v>
      </c>
      <c r="N191" s="117">
        <v>1</v>
      </c>
      <c r="O191"/>
    </row>
    <row r="192" spans="1:15" ht="70">
      <c r="A192" s="3" t="s">
        <v>1692</v>
      </c>
      <c r="B192" s="3" t="s">
        <v>1492</v>
      </c>
      <c r="C192" s="51" t="s">
        <v>2879</v>
      </c>
      <c r="D192" s="45" t="s">
        <v>712</v>
      </c>
      <c r="E192" s="117">
        <v>2783</v>
      </c>
      <c r="F192" s="117">
        <v>1.016</v>
      </c>
      <c r="G192" s="117">
        <v>0.20499999999999999</v>
      </c>
      <c r="H192" s="117">
        <v>1</v>
      </c>
      <c r="I192" s="117">
        <v>5</v>
      </c>
      <c r="J192" s="117">
        <v>1</v>
      </c>
      <c r="K192" s="117">
        <v>1</v>
      </c>
      <c r="L192" s="117">
        <v>1</v>
      </c>
      <c r="M192" s="117">
        <v>1</v>
      </c>
      <c r="N192" s="117">
        <v>1</v>
      </c>
      <c r="O192"/>
    </row>
    <row r="193" spans="1:15" ht="16">
      <c r="A193" s="3" t="s">
        <v>1493</v>
      </c>
      <c r="B193" s="3"/>
      <c r="C193" s="51"/>
      <c r="D193" s="45" t="s">
        <v>713</v>
      </c>
      <c r="E193" s="117">
        <v>6</v>
      </c>
      <c r="F193" s="117">
        <v>2009</v>
      </c>
      <c r="G193" s="117">
        <v>4.8029999999999999</v>
      </c>
      <c r="H193" s="117">
        <v>1999</v>
      </c>
      <c r="I193" s="117">
        <v>2011</v>
      </c>
      <c r="J193" s="117">
        <v>1999</v>
      </c>
      <c r="K193" s="117">
        <v>2009</v>
      </c>
      <c r="L193" s="117">
        <v>2011</v>
      </c>
      <c r="M193" s="117">
        <v>2011</v>
      </c>
      <c r="N193" s="117">
        <v>2011</v>
      </c>
      <c r="O193"/>
    </row>
    <row r="194" spans="1:15" ht="16">
      <c r="A194" s="3" t="s">
        <v>2925</v>
      </c>
      <c r="B194" s="3"/>
      <c r="C194" s="51"/>
      <c r="D194" s="45" t="s">
        <v>714</v>
      </c>
      <c r="E194" s="117">
        <v>6</v>
      </c>
      <c r="F194" s="117">
        <v>5.1669999999999998</v>
      </c>
      <c r="G194" s="117">
        <v>1.9410000000000001</v>
      </c>
      <c r="H194" s="117">
        <v>2</v>
      </c>
      <c r="I194" s="117">
        <v>7</v>
      </c>
      <c r="J194" s="117">
        <v>2</v>
      </c>
      <c r="K194" s="117">
        <v>4</v>
      </c>
      <c r="L194" s="117">
        <v>5.5</v>
      </c>
      <c r="M194" s="117">
        <v>7</v>
      </c>
      <c r="N194" s="117">
        <v>7</v>
      </c>
      <c r="O194"/>
    </row>
    <row r="195" spans="1:15" ht="16">
      <c r="A195" s="3" t="s">
        <v>1693</v>
      </c>
      <c r="B195" s="3"/>
      <c r="C195" s="51"/>
      <c r="D195" s="45" t="s">
        <v>1333</v>
      </c>
      <c r="E195" s="86"/>
      <c r="F195" s="86"/>
      <c r="G195" s="86"/>
      <c r="H195" s="86"/>
      <c r="I195" s="86"/>
      <c r="J195" s="86"/>
      <c r="K195" s="86"/>
      <c r="L195" s="86"/>
      <c r="M195" s="86"/>
      <c r="N195" s="86"/>
      <c r="O195"/>
    </row>
    <row r="196" spans="1:15" ht="84">
      <c r="A196" s="3" t="s">
        <v>1694</v>
      </c>
      <c r="B196" s="3" t="s">
        <v>1494</v>
      </c>
      <c r="C196" s="51" t="s">
        <v>2880</v>
      </c>
      <c r="D196" s="45" t="s">
        <v>6570</v>
      </c>
      <c r="E196" s="117">
        <v>2777</v>
      </c>
      <c r="F196" s="117">
        <v>1.109</v>
      </c>
      <c r="G196" s="117">
        <v>0.48799999999999999</v>
      </c>
      <c r="H196" s="117">
        <v>1</v>
      </c>
      <c r="I196" s="117">
        <v>6</v>
      </c>
      <c r="J196" s="117">
        <v>1</v>
      </c>
      <c r="K196" s="117">
        <v>1</v>
      </c>
      <c r="L196" s="117">
        <v>1</v>
      </c>
      <c r="M196" s="117">
        <v>1</v>
      </c>
      <c r="N196" s="117">
        <v>1</v>
      </c>
      <c r="O196"/>
    </row>
    <row r="197" spans="1:15" ht="16">
      <c r="A197" s="3" t="s">
        <v>2926</v>
      </c>
      <c r="B197" s="3"/>
      <c r="C197" s="51"/>
      <c r="D197" s="45" t="s">
        <v>6571</v>
      </c>
      <c r="E197" s="86" t="s">
        <v>5944</v>
      </c>
      <c r="F197" s="86" t="s">
        <v>5944</v>
      </c>
      <c r="G197" s="86" t="s">
        <v>5944</v>
      </c>
      <c r="H197" s="86" t="s">
        <v>5944</v>
      </c>
      <c r="I197" s="86" t="s">
        <v>5944</v>
      </c>
      <c r="J197" s="86" t="s">
        <v>5944</v>
      </c>
      <c r="K197" s="86" t="s">
        <v>5944</v>
      </c>
      <c r="L197" s="86" t="s">
        <v>5944</v>
      </c>
      <c r="M197" s="86" t="s">
        <v>5944</v>
      </c>
      <c r="N197" s="86" t="s">
        <v>5944</v>
      </c>
      <c r="O197"/>
    </row>
    <row r="198" spans="1:15" ht="16">
      <c r="A198" s="3" t="s">
        <v>2927</v>
      </c>
      <c r="B198" s="3"/>
      <c r="C198" s="51"/>
      <c r="D198" s="45" t="s">
        <v>6296</v>
      </c>
      <c r="E198" s="86" t="s">
        <v>5944</v>
      </c>
      <c r="F198" s="86" t="s">
        <v>5944</v>
      </c>
      <c r="G198" s="86" t="s">
        <v>5944</v>
      </c>
      <c r="H198" s="86" t="s">
        <v>5944</v>
      </c>
      <c r="I198" s="86" t="s">
        <v>5944</v>
      </c>
      <c r="J198" s="86" t="s">
        <v>5944</v>
      </c>
      <c r="K198" s="86" t="s">
        <v>5944</v>
      </c>
      <c r="L198" s="86" t="s">
        <v>5944</v>
      </c>
      <c r="M198" s="86" t="s">
        <v>5944</v>
      </c>
      <c r="N198" s="86" t="s">
        <v>5944</v>
      </c>
      <c r="O198"/>
    </row>
    <row r="199" spans="1:15" ht="16">
      <c r="A199" s="3" t="s">
        <v>2928</v>
      </c>
      <c r="B199" s="3"/>
      <c r="C199" s="51"/>
      <c r="D199" s="45" t="s">
        <v>6297</v>
      </c>
      <c r="E199" s="117">
        <v>2</v>
      </c>
      <c r="F199" s="117">
        <v>2011</v>
      </c>
      <c r="G199" s="117">
        <v>0</v>
      </c>
      <c r="H199" s="117">
        <v>2011</v>
      </c>
      <c r="I199" s="117">
        <v>2011</v>
      </c>
      <c r="J199" s="117">
        <v>2011</v>
      </c>
      <c r="K199" s="117">
        <v>2011</v>
      </c>
      <c r="L199" s="117">
        <v>2011</v>
      </c>
      <c r="M199" s="117">
        <v>2011</v>
      </c>
      <c r="N199" s="117">
        <v>2011</v>
      </c>
      <c r="O199"/>
    </row>
    <row r="200" spans="1:15" ht="16">
      <c r="A200" s="3" t="s">
        <v>2929</v>
      </c>
      <c r="B200" s="3"/>
      <c r="C200" s="51"/>
      <c r="D200" s="45" t="s">
        <v>6298</v>
      </c>
      <c r="E200" s="117">
        <v>2</v>
      </c>
      <c r="F200" s="117">
        <v>5</v>
      </c>
      <c r="G200" s="117">
        <v>4.2430000000000003</v>
      </c>
      <c r="H200" s="117">
        <v>2</v>
      </c>
      <c r="I200" s="117">
        <v>8</v>
      </c>
      <c r="J200" s="117">
        <v>2</v>
      </c>
      <c r="K200" s="117">
        <v>2</v>
      </c>
      <c r="L200" s="117">
        <v>5</v>
      </c>
      <c r="M200" s="117">
        <v>8</v>
      </c>
      <c r="N200" s="117">
        <v>8</v>
      </c>
      <c r="O200"/>
    </row>
    <row r="201" spans="1:15" ht="16">
      <c r="A201" s="3" t="s">
        <v>1695</v>
      </c>
      <c r="B201" s="3"/>
      <c r="C201" s="51"/>
      <c r="D201" s="45" t="s">
        <v>1333</v>
      </c>
      <c r="E201" s="86"/>
      <c r="F201" s="86"/>
      <c r="G201" s="86"/>
      <c r="H201" s="86"/>
      <c r="I201" s="86"/>
      <c r="J201" s="86"/>
      <c r="K201" s="86"/>
      <c r="L201" s="86"/>
      <c r="M201" s="86"/>
      <c r="N201" s="86"/>
      <c r="O201"/>
    </row>
    <row r="202" spans="1:15" ht="84">
      <c r="A202" s="3" t="s">
        <v>1696</v>
      </c>
      <c r="B202" s="3" t="s">
        <v>1495</v>
      </c>
      <c r="C202" s="51" t="s">
        <v>2881</v>
      </c>
      <c r="D202" s="45" t="s">
        <v>1996</v>
      </c>
      <c r="E202" s="117">
        <v>2777</v>
      </c>
      <c r="F202" s="117">
        <v>1.381</v>
      </c>
      <c r="G202" s="117">
        <v>1.2769999999999999</v>
      </c>
      <c r="H202" s="117">
        <v>1</v>
      </c>
      <c r="I202" s="117">
        <v>10</v>
      </c>
      <c r="J202" s="117">
        <v>1</v>
      </c>
      <c r="K202" s="117">
        <v>1</v>
      </c>
      <c r="L202" s="117">
        <v>1</v>
      </c>
      <c r="M202" s="117">
        <v>1</v>
      </c>
      <c r="N202" s="117">
        <v>1</v>
      </c>
      <c r="O202"/>
    </row>
    <row r="203" spans="1:15" ht="16">
      <c r="A203" s="3" t="s">
        <v>2930</v>
      </c>
      <c r="B203" s="3"/>
      <c r="C203" s="51"/>
      <c r="D203" s="45" t="s">
        <v>1997</v>
      </c>
      <c r="E203" s="86" t="s">
        <v>5944</v>
      </c>
      <c r="F203" s="86" t="s">
        <v>5944</v>
      </c>
      <c r="G203" s="86" t="s">
        <v>5944</v>
      </c>
      <c r="H203" s="86" t="s">
        <v>5944</v>
      </c>
      <c r="I203" s="86" t="s">
        <v>5944</v>
      </c>
      <c r="J203" s="86" t="s">
        <v>5944</v>
      </c>
      <c r="K203" s="86" t="s">
        <v>5944</v>
      </c>
      <c r="L203" s="86" t="s">
        <v>5944</v>
      </c>
      <c r="M203" s="86" t="s">
        <v>5944</v>
      </c>
      <c r="N203" s="86" t="s">
        <v>5944</v>
      </c>
      <c r="O203"/>
    </row>
    <row r="204" spans="1:15" ht="16">
      <c r="A204" s="3" t="s">
        <v>2931</v>
      </c>
      <c r="B204" s="3"/>
      <c r="C204" s="51"/>
      <c r="D204" s="45" t="s">
        <v>1998</v>
      </c>
      <c r="E204" s="86" t="s">
        <v>5944</v>
      </c>
      <c r="F204" s="86" t="s">
        <v>5944</v>
      </c>
      <c r="G204" s="86" t="s">
        <v>5944</v>
      </c>
      <c r="H204" s="86" t="s">
        <v>5944</v>
      </c>
      <c r="I204" s="86" t="s">
        <v>5944</v>
      </c>
      <c r="J204" s="86" t="s">
        <v>5944</v>
      </c>
      <c r="K204" s="86" t="s">
        <v>5944</v>
      </c>
      <c r="L204" s="86" t="s">
        <v>5944</v>
      </c>
      <c r="M204" s="86" t="s">
        <v>5944</v>
      </c>
      <c r="N204" s="86" t="s">
        <v>5944</v>
      </c>
      <c r="O204"/>
    </row>
    <row r="205" spans="1:15" ht="16">
      <c r="A205" s="3" t="s">
        <v>2932</v>
      </c>
      <c r="B205" s="3"/>
      <c r="C205" s="51"/>
      <c r="D205" s="45" t="s">
        <v>1999</v>
      </c>
      <c r="E205" s="86" t="s">
        <v>5944</v>
      </c>
      <c r="F205" s="86" t="s">
        <v>5944</v>
      </c>
      <c r="G205" s="86" t="s">
        <v>5944</v>
      </c>
      <c r="H205" s="86" t="s">
        <v>5944</v>
      </c>
      <c r="I205" s="86" t="s">
        <v>5944</v>
      </c>
      <c r="J205" s="86" t="s">
        <v>5944</v>
      </c>
      <c r="K205" s="86" t="s">
        <v>5944</v>
      </c>
      <c r="L205" s="86" t="s">
        <v>5944</v>
      </c>
      <c r="M205" s="86" t="s">
        <v>5944</v>
      </c>
      <c r="N205" s="86" t="s">
        <v>5944</v>
      </c>
      <c r="O205"/>
    </row>
    <row r="206" spans="1:15" ht="16">
      <c r="A206" s="3" t="s">
        <v>2933</v>
      </c>
      <c r="B206" s="3"/>
      <c r="C206" s="51"/>
      <c r="D206" s="45" t="s">
        <v>2000</v>
      </c>
      <c r="E206" s="86" t="s">
        <v>5944</v>
      </c>
      <c r="F206" s="86" t="s">
        <v>5944</v>
      </c>
      <c r="G206" s="86" t="s">
        <v>5944</v>
      </c>
      <c r="H206" s="86" t="s">
        <v>5944</v>
      </c>
      <c r="I206" s="86" t="s">
        <v>5944</v>
      </c>
      <c r="J206" s="86" t="s">
        <v>5944</v>
      </c>
      <c r="K206" s="86" t="s">
        <v>5944</v>
      </c>
      <c r="L206" s="86" t="s">
        <v>5944</v>
      </c>
      <c r="M206" s="86" t="s">
        <v>5944</v>
      </c>
      <c r="N206" s="86" t="s">
        <v>5944</v>
      </c>
      <c r="O206"/>
    </row>
    <row r="207" spans="1:15" ht="16">
      <c r="A207" s="3" t="s">
        <v>2934</v>
      </c>
      <c r="B207" s="3"/>
      <c r="C207" s="51"/>
      <c r="D207" s="45" t="s">
        <v>2001</v>
      </c>
      <c r="E207" s="86" t="s">
        <v>5944</v>
      </c>
      <c r="F207" s="86" t="s">
        <v>5944</v>
      </c>
      <c r="G207" s="86" t="s">
        <v>5944</v>
      </c>
      <c r="H207" s="86" t="s">
        <v>5944</v>
      </c>
      <c r="I207" s="86" t="s">
        <v>5944</v>
      </c>
      <c r="J207" s="86" t="s">
        <v>5944</v>
      </c>
      <c r="K207" s="86" t="s">
        <v>5944</v>
      </c>
      <c r="L207" s="86" t="s">
        <v>5944</v>
      </c>
      <c r="M207" s="86" t="s">
        <v>5944</v>
      </c>
      <c r="N207" s="86" t="s">
        <v>5944</v>
      </c>
      <c r="O207"/>
    </row>
    <row r="208" spans="1:15" ht="16">
      <c r="A208" s="3" t="s">
        <v>2935</v>
      </c>
      <c r="B208" s="3"/>
      <c r="C208" s="51"/>
      <c r="D208" s="45" t="s">
        <v>2002</v>
      </c>
      <c r="E208" s="86" t="s">
        <v>5944</v>
      </c>
      <c r="F208" s="86" t="s">
        <v>5944</v>
      </c>
      <c r="G208" s="86" t="s">
        <v>5944</v>
      </c>
      <c r="H208" s="86" t="s">
        <v>5944</v>
      </c>
      <c r="I208" s="86" t="s">
        <v>5944</v>
      </c>
      <c r="J208" s="86" t="s">
        <v>5944</v>
      </c>
      <c r="K208" s="86" t="s">
        <v>5944</v>
      </c>
      <c r="L208" s="86" t="s">
        <v>5944</v>
      </c>
      <c r="M208" s="86" t="s">
        <v>5944</v>
      </c>
      <c r="N208" s="86" t="s">
        <v>5944</v>
      </c>
      <c r="O208"/>
    </row>
    <row r="209" spans="1:15" ht="16">
      <c r="A209" s="3" t="s">
        <v>1496</v>
      </c>
      <c r="B209" s="3"/>
      <c r="C209" s="51"/>
      <c r="D209" s="45" t="s">
        <v>2003</v>
      </c>
      <c r="E209" s="86" t="s">
        <v>5944</v>
      </c>
      <c r="F209" s="86" t="s">
        <v>5944</v>
      </c>
      <c r="G209" s="86" t="s">
        <v>5944</v>
      </c>
      <c r="H209" s="86" t="s">
        <v>5944</v>
      </c>
      <c r="I209" s="86" t="s">
        <v>5944</v>
      </c>
      <c r="J209" s="86" t="s">
        <v>5944</v>
      </c>
      <c r="K209" s="86" t="s">
        <v>5944</v>
      </c>
      <c r="L209" s="86" t="s">
        <v>5944</v>
      </c>
      <c r="M209" s="86" t="s">
        <v>5944</v>
      </c>
      <c r="N209" s="86" t="s">
        <v>5944</v>
      </c>
      <c r="O209"/>
    </row>
    <row r="210" spans="1:15" ht="16">
      <c r="A210" s="3" t="s">
        <v>1497</v>
      </c>
      <c r="B210" s="3"/>
      <c r="C210" s="51"/>
      <c r="D210" s="45" t="s">
        <v>2004</v>
      </c>
      <c r="E210" s="86" t="s">
        <v>5944</v>
      </c>
      <c r="F210" s="86" t="s">
        <v>5944</v>
      </c>
      <c r="G210" s="86" t="s">
        <v>5944</v>
      </c>
      <c r="H210" s="86" t="s">
        <v>5944</v>
      </c>
      <c r="I210" s="86" t="s">
        <v>5944</v>
      </c>
      <c r="J210" s="86" t="s">
        <v>5944</v>
      </c>
      <c r="K210" s="86" t="s">
        <v>5944</v>
      </c>
      <c r="L210" s="86" t="s">
        <v>5944</v>
      </c>
      <c r="M210" s="86" t="s">
        <v>5944</v>
      </c>
      <c r="N210" s="86" t="s">
        <v>5944</v>
      </c>
      <c r="O210"/>
    </row>
    <row r="211" spans="1:15" ht="16">
      <c r="A211" s="3" t="s">
        <v>2936</v>
      </c>
      <c r="B211" s="3"/>
      <c r="C211" s="51"/>
      <c r="D211" s="45" t="s">
        <v>2005</v>
      </c>
      <c r="E211" s="86" t="s">
        <v>5944</v>
      </c>
      <c r="F211" s="86" t="s">
        <v>5944</v>
      </c>
      <c r="G211" s="86" t="s">
        <v>5944</v>
      </c>
      <c r="H211" s="86" t="s">
        <v>5944</v>
      </c>
      <c r="I211" s="86" t="s">
        <v>5944</v>
      </c>
      <c r="J211" s="86" t="s">
        <v>5944</v>
      </c>
      <c r="K211" s="86" t="s">
        <v>5944</v>
      </c>
      <c r="L211" s="86" t="s">
        <v>5944</v>
      </c>
      <c r="M211" s="86" t="s">
        <v>5944</v>
      </c>
      <c r="N211" s="86" t="s">
        <v>5944</v>
      </c>
      <c r="O211"/>
    </row>
    <row r="212" spans="1:15" ht="16">
      <c r="A212" s="3" t="s">
        <v>2937</v>
      </c>
      <c r="B212" s="3"/>
      <c r="C212" s="51"/>
      <c r="D212" s="45" t="s">
        <v>2006</v>
      </c>
      <c r="E212" s="86" t="s">
        <v>5944</v>
      </c>
      <c r="F212" s="86" t="s">
        <v>5944</v>
      </c>
      <c r="G212" s="86" t="s">
        <v>5944</v>
      </c>
      <c r="H212" s="86" t="s">
        <v>5944</v>
      </c>
      <c r="I212" s="86" t="s">
        <v>5944</v>
      </c>
      <c r="J212" s="86" t="s">
        <v>5944</v>
      </c>
      <c r="K212" s="86" t="s">
        <v>5944</v>
      </c>
      <c r="L212" s="86" t="s">
        <v>5944</v>
      </c>
      <c r="M212" s="86" t="s">
        <v>5944</v>
      </c>
      <c r="N212" s="86" t="s">
        <v>5944</v>
      </c>
      <c r="O212"/>
    </row>
    <row r="213" spans="1:15" ht="16">
      <c r="A213" s="3" t="s">
        <v>2938</v>
      </c>
      <c r="B213" s="3"/>
      <c r="C213" s="51"/>
      <c r="D213" s="45" t="s">
        <v>2007</v>
      </c>
      <c r="E213" s="117">
        <v>1</v>
      </c>
      <c r="F213" s="117">
        <v>2010</v>
      </c>
      <c r="G213" s="86" t="s">
        <v>71</v>
      </c>
      <c r="H213" s="117">
        <v>2010</v>
      </c>
      <c r="I213" s="117">
        <v>2010</v>
      </c>
      <c r="J213" s="117">
        <v>2010</v>
      </c>
      <c r="K213" s="117">
        <v>2010</v>
      </c>
      <c r="L213" s="117">
        <v>2010</v>
      </c>
      <c r="M213" s="117">
        <v>2010</v>
      </c>
      <c r="N213" s="117">
        <v>2010</v>
      </c>
      <c r="O213"/>
    </row>
    <row r="214" spans="1:15" ht="16">
      <c r="A214" s="3" t="s">
        <v>1498</v>
      </c>
      <c r="B214" s="3"/>
      <c r="C214" s="51"/>
      <c r="D214" s="45" t="s">
        <v>2008</v>
      </c>
      <c r="E214" s="117">
        <v>1</v>
      </c>
      <c r="F214" s="117">
        <v>12</v>
      </c>
      <c r="G214" s="86" t="s">
        <v>71</v>
      </c>
      <c r="H214" s="117">
        <v>12</v>
      </c>
      <c r="I214" s="117">
        <v>12</v>
      </c>
      <c r="J214" s="117">
        <v>12</v>
      </c>
      <c r="K214" s="117">
        <v>12</v>
      </c>
      <c r="L214" s="117">
        <v>12</v>
      </c>
      <c r="M214" s="117">
        <v>12</v>
      </c>
      <c r="N214" s="117">
        <v>12</v>
      </c>
      <c r="O214"/>
    </row>
    <row r="215" spans="1:15" ht="16">
      <c r="A215" s="3" t="s">
        <v>1697</v>
      </c>
      <c r="B215" s="3"/>
      <c r="C215" s="51"/>
      <c r="D215" s="45" t="s">
        <v>1333</v>
      </c>
      <c r="E215" s="86"/>
      <c r="F215" s="86"/>
      <c r="G215" s="86"/>
      <c r="H215" s="86"/>
      <c r="I215" s="86"/>
      <c r="J215" s="86"/>
      <c r="K215" s="86"/>
      <c r="L215" s="86"/>
      <c r="M215" s="86"/>
      <c r="N215" s="86"/>
      <c r="O215"/>
    </row>
    <row r="216" spans="1:15" ht="42">
      <c r="A216" s="3" t="s">
        <v>2939</v>
      </c>
      <c r="B216" s="3" t="s">
        <v>6854</v>
      </c>
      <c r="C216" s="3" t="s">
        <v>2882</v>
      </c>
      <c r="D216" s="45" t="s">
        <v>2009</v>
      </c>
      <c r="E216" s="117">
        <v>1</v>
      </c>
      <c r="F216" s="117">
        <v>2</v>
      </c>
      <c r="G216" s="86" t="s">
        <v>71</v>
      </c>
      <c r="H216" s="117">
        <v>2</v>
      </c>
      <c r="I216" s="117">
        <v>2</v>
      </c>
      <c r="J216" s="117">
        <v>2</v>
      </c>
      <c r="K216" s="117">
        <v>2</v>
      </c>
      <c r="L216" s="117">
        <v>2</v>
      </c>
      <c r="M216" s="117">
        <v>2</v>
      </c>
      <c r="N216" s="117">
        <v>2</v>
      </c>
      <c r="O216"/>
    </row>
    <row r="217" spans="1:15" ht="16">
      <c r="A217" s="3" t="s">
        <v>2940</v>
      </c>
      <c r="B217" s="3"/>
      <c r="C217" s="3"/>
      <c r="D217" s="45" t="s">
        <v>2010</v>
      </c>
      <c r="E217" s="86" t="s">
        <v>5944</v>
      </c>
      <c r="F217" s="86" t="s">
        <v>5944</v>
      </c>
      <c r="G217" s="86" t="s">
        <v>5944</v>
      </c>
      <c r="H217" s="86" t="s">
        <v>5944</v>
      </c>
      <c r="I217" s="86" t="s">
        <v>5944</v>
      </c>
      <c r="J217" s="86" t="s">
        <v>5944</v>
      </c>
      <c r="K217" s="86" t="s">
        <v>5944</v>
      </c>
      <c r="L217" s="86" t="s">
        <v>5944</v>
      </c>
      <c r="M217" s="86" t="s">
        <v>5944</v>
      </c>
      <c r="N217" s="86" t="s">
        <v>5944</v>
      </c>
      <c r="O217"/>
    </row>
    <row r="218" spans="1:15" ht="98">
      <c r="A218" s="3" t="s">
        <v>1698</v>
      </c>
      <c r="B218" s="3" t="s">
        <v>1499</v>
      </c>
      <c r="C218" s="3" t="s">
        <v>715</v>
      </c>
      <c r="D218" s="45" t="s">
        <v>2012</v>
      </c>
      <c r="E218" s="117">
        <v>2777</v>
      </c>
      <c r="F218" s="117">
        <v>1.135</v>
      </c>
      <c r="G218" s="117">
        <v>0.71499999999999997</v>
      </c>
      <c r="H218" s="117">
        <v>1</v>
      </c>
      <c r="I218" s="117">
        <v>9</v>
      </c>
      <c r="J218" s="117">
        <v>1</v>
      </c>
      <c r="K218" s="117">
        <v>1</v>
      </c>
      <c r="L218" s="117">
        <v>1</v>
      </c>
      <c r="M218" s="117">
        <v>1</v>
      </c>
      <c r="N218" s="117">
        <v>1</v>
      </c>
      <c r="O218"/>
    </row>
    <row r="219" spans="1:15" ht="196">
      <c r="A219" s="3" t="s">
        <v>1699</v>
      </c>
      <c r="B219" s="3" t="s">
        <v>1500</v>
      </c>
      <c r="C219" s="3" t="s">
        <v>3789</v>
      </c>
      <c r="D219" s="45" t="s">
        <v>6869</v>
      </c>
      <c r="E219" s="117">
        <v>2777</v>
      </c>
      <c r="F219" s="117">
        <v>3.5089999999999999</v>
      </c>
      <c r="G219" s="117">
        <v>2.93</v>
      </c>
      <c r="H219" s="117">
        <v>1</v>
      </c>
      <c r="I219" s="117">
        <v>13</v>
      </c>
      <c r="J219" s="117">
        <v>2</v>
      </c>
      <c r="K219" s="117">
        <v>2</v>
      </c>
      <c r="L219" s="117">
        <v>2</v>
      </c>
      <c r="M219" s="117">
        <v>4</v>
      </c>
      <c r="N219" s="117">
        <v>10</v>
      </c>
      <c r="O219"/>
    </row>
    <row r="220" spans="1:15" ht="16">
      <c r="A220" s="3" t="s">
        <v>1700</v>
      </c>
      <c r="B220" s="3"/>
      <c r="C220" s="3"/>
      <c r="D220" s="45" t="s">
        <v>1333</v>
      </c>
      <c r="E220" s="86"/>
      <c r="F220" s="86"/>
      <c r="G220" s="86"/>
      <c r="H220" s="86"/>
      <c r="I220" s="86"/>
      <c r="J220" s="86"/>
      <c r="K220" s="86"/>
      <c r="L220" s="86"/>
      <c r="M220" s="86"/>
      <c r="N220" s="86"/>
      <c r="O220"/>
    </row>
    <row r="221" spans="1:15" ht="42">
      <c r="A221" s="3" t="s">
        <v>1701</v>
      </c>
      <c r="B221" s="3" t="s">
        <v>1501</v>
      </c>
      <c r="C221" s="3" t="s">
        <v>716</v>
      </c>
      <c r="D221" s="45" t="s">
        <v>2015</v>
      </c>
      <c r="E221" s="117">
        <v>2777</v>
      </c>
      <c r="F221" s="117">
        <v>1.02</v>
      </c>
      <c r="G221" s="117">
        <v>0.186</v>
      </c>
      <c r="H221" s="117">
        <v>1</v>
      </c>
      <c r="I221" s="117">
        <v>3</v>
      </c>
      <c r="J221" s="117">
        <v>1</v>
      </c>
      <c r="K221" s="117">
        <v>1</v>
      </c>
      <c r="L221" s="117">
        <v>1</v>
      </c>
      <c r="M221" s="117">
        <v>1</v>
      </c>
      <c r="N221" s="117">
        <v>1</v>
      </c>
      <c r="O221"/>
    </row>
    <row r="222" spans="1:15" ht="16">
      <c r="A222" s="3" t="s">
        <v>1702</v>
      </c>
      <c r="B222" s="3"/>
      <c r="C222" s="3"/>
      <c r="D222" s="45" t="s">
        <v>2016</v>
      </c>
      <c r="E222" s="117">
        <v>2729</v>
      </c>
      <c r="F222" s="117">
        <v>1.1040000000000001</v>
      </c>
      <c r="G222" s="117">
        <v>1.1779999999999999</v>
      </c>
      <c r="H222" s="117">
        <v>0</v>
      </c>
      <c r="I222" s="117">
        <v>8</v>
      </c>
      <c r="J222" s="117">
        <v>0</v>
      </c>
      <c r="K222" s="117">
        <v>0</v>
      </c>
      <c r="L222" s="117">
        <v>1</v>
      </c>
      <c r="M222" s="117">
        <v>2</v>
      </c>
      <c r="N222" s="117">
        <v>3</v>
      </c>
      <c r="O222"/>
    </row>
    <row r="223" spans="1:15" ht="56">
      <c r="A223" s="3" t="s">
        <v>717</v>
      </c>
      <c r="B223" s="3" t="s">
        <v>718</v>
      </c>
      <c r="C223" s="3" t="s">
        <v>3790</v>
      </c>
      <c r="D223" s="45" t="s">
        <v>6299</v>
      </c>
      <c r="E223" s="117">
        <v>2777</v>
      </c>
      <c r="F223" s="117">
        <v>1.006</v>
      </c>
      <c r="G223" s="117">
        <v>0.13100000000000001</v>
      </c>
      <c r="H223" s="117">
        <v>1</v>
      </c>
      <c r="I223" s="117">
        <v>4</v>
      </c>
      <c r="J223" s="117">
        <v>1</v>
      </c>
      <c r="K223" s="117">
        <v>1</v>
      </c>
      <c r="L223" s="117">
        <v>1</v>
      </c>
      <c r="M223" s="117">
        <v>1</v>
      </c>
      <c r="N223" s="117">
        <v>1</v>
      </c>
      <c r="O223"/>
    </row>
    <row r="224" spans="1:15" ht="70">
      <c r="A224" s="3" t="s">
        <v>1703</v>
      </c>
      <c r="B224" s="3" t="s">
        <v>1502</v>
      </c>
      <c r="C224" s="51" t="s">
        <v>3791</v>
      </c>
      <c r="D224" s="45" t="s">
        <v>712</v>
      </c>
      <c r="E224" s="117">
        <v>1219</v>
      </c>
      <c r="F224" s="117">
        <v>1.0169999999999999</v>
      </c>
      <c r="G224" s="117">
        <v>0.24399999999999999</v>
      </c>
      <c r="H224" s="117">
        <v>1</v>
      </c>
      <c r="I224" s="117">
        <v>5</v>
      </c>
      <c r="J224" s="117">
        <v>1</v>
      </c>
      <c r="K224" s="117">
        <v>1</v>
      </c>
      <c r="L224" s="117">
        <v>1</v>
      </c>
      <c r="M224" s="117">
        <v>1</v>
      </c>
      <c r="N224" s="117">
        <v>1</v>
      </c>
      <c r="O224"/>
    </row>
    <row r="225" spans="1:15" ht="16">
      <c r="A225" s="3" t="s">
        <v>1503</v>
      </c>
      <c r="B225" s="3"/>
      <c r="C225" s="51"/>
      <c r="D225" s="45" t="s">
        <v>713</v>
      </c>
      <c r="E225" s="117">
        <v>1</v>
      </c>
      <c r="F225" s="117">
        <v>2011</v>
      </c>
      <c r="G225" s="86" t="s">
        <v>71</v>
      </c>
      <c r="H225" s="117">
        <v>2011</v>
      </c>
      <c r="I225" s="117">
        <v>2011</v>
      </c>
      <c r="J225" s="117">
        <v>2011</v>
      </c>
      <c r="K225" s="117">
        <v>2011</v>
      </c>
      <c r="L225" s="117">
        <v>2011</v>
      </c>
      <c r="M225" s="117">
        <v>2011</v>
      </c>
      <c r="N225" s="117">
        <v>2011</v>
      </c>
      <c r="O225"/>
    </row>
    <row r="226" spans="1:15" ht="16">
      <c r="A226" s="3" t="s">
        <v>2941</v>
      </c>
      <c r="B226" s="3"/>
      <c r="C226" s="51"/>
      <c r="D226" s="45" t="s">
        <v>714</v>
      </c>
      <c r="E226" s="117">
        <v>1</v>
      </c>
      <c r="F226" s="117">
        <v>8</v>
      </c>
      <c r="G226" s="86" t="s">
        <v>71</v>
      </c>
      <c r="H226" s="117">
        <v>8</v>
      </c>
      <c r="I226" s="117">
        <v>8</v>
      </c>
      <c r="J226" s="117">
        <v>8</v>
      </c>
      <c r="K226" s="117">
        <v>8</v>
      </c>
      <c r="L226" s="117">
        <v>8</v>
      </c>
      <c r="M226" s="117">
        <v>8</v>
      </c>
      <c r="N226" s="117">
        <v>8</v>
      </c>
      <c r="O226"/>
    </row>
    <row r="227" spans="1:15" ht="16">
      <c r="A227" s="3" t="s">
        <v>1704</v>
      </c>
      <c r="B227" s="3"/>
      <c r="C227" s="51"/>
      <c r="D227" s="45" t="s">
        <v>1333</v>
      </c>
      <c r="E227" s="86"/>
      <c r="F227" s="86"/>
      <c r="G227" s="86"/>
      <c r="H227" s="86"/>
      <c r="I227" s="86"/>
      <c r="J227" s="86"/>
      <c r="K227" s="86"/>
      <c r="L227" s="86"/>
      <c r="M227" s="86"/>
      <c r="N227" s="86"/>
      <c r="O227"/>
    </row>
    <row r="228" spans="1:15" ht="84">
      <c r="A228" s="3" t="s">
        <v>1705</v>
      </c>
      <c r="B228" s="3" t="s">
        <v>1504</v>
      </c>
      <c r="C228" s="51" t="s">
        <v>3792</v>
      </c>
      <c r="D228" s="45" t="s">
        <v>6570</v>
      </c>
      <c r="E228" s="117">
        <v>1218</v>
      </c>
      <c r="F228" s="117">
        <v>1.135</v>
      </c>
      <c r="G228" s="117">
        <v>0.54300000000000004</v>
      </c>
      <c r="H228" s="117">
        <v>1</v>
      </c>
      <c r="I228" s="117">
        <v>6</v>
      </c>
      <c r="J228" s="117">
        <v>1</v>
      </c>
      <c r="K228" s="117">
        <v>1</v>
      </c>
      <c r="L228" s="117">
        <v>1</v>
      </c>
      <c r="M228" s="117">
        <v>1</v>
      </c>
      <c r="N228" s="117">
        <v>1</v>
      </c>
      <c r="O228"/>
    </row>
    <row r="229" spans="1:15" ht="16">
      <c r="A229" s="3" t="s">
        <v>2942</v>
      </c>
      <c r="B229" s="3"/>
      <c r="C229" s="51"/>
      <c r="D229" s="45" t="s">
        <v>6571</v>
      </c>
      <c r="E229" s="117">
        <v>1</v>
      </c>
      <c r="F229" s="117">
        <v>2011</v>
      </c>
      <c r="G229" s="86" t="s">
        <v>71</v>
      </c>
      <c r="H229" s="117">
        <v>2011</v>
      </c>
      <c r="I229" s="117">
        <v>2011</v>
      </c>
      <c r="J229" s="117">
        <v>2011</v>
      </c>
      <c r="K229" s="117">
        <v>2011</v>
      </c>
      <c r="L229" s="117">
        <v>2011</v>
      </c>
      <c r="M229" s="117">
        <v>2011</v>
      </c>
      <c r="N229" s="117">
        <v>2011</v>
      </c>
      <c r="O229"/>
    </row>
    <row r="230" spans="1:15" ht="16">
      <c r="A230" s="3" t="s">
        <v>2943</v>
      </c>
      <c r="B230" s="3"/>
      <c r="C230" s="51"/>
      <c r="D230" s="45" t="s">
        <v>6296</v>
      </c>
      <c r="E230" s="117">
        <v>1</v>
      </c>
      <c r="F230" s="117">
        <v>1</v>
      </c>
      <c r="G230" s="86" t="s">
        <v>71</v>
      </c>
      <c r="H230" s="117">
        <v>1</v>
      </c>
      <c r="I230" s="117">
        <v>1</v>
      </c>
      <c r="J230" s="117">
        <v>1</v>
      </c>
      <c r="K230" s="117">
        <v>1</v>
      </c>
      <c r="L230" s="117">
        <v>1</v>
      </c>
      <c r="M230" s="117">
        <v>1</v>
      </c>
      <c r="N230" s="117">
        <v>1</v>
      </c>
      <c r="O230"/>
    </row>
    <row r="231" spans="1:15" ht="16">
      <c r="A231" s="3" t="s">
        <v>2944</v>
      </c>
      <c r="B231" s="3"/>
      <c r="C231" s="51"/>
      <c r="D231" s="45" t="s">
        <v>6297</v>
      </c>
      <c r="E231" s="117">
        <v>1</v>
      </c>
      <c r="F231" s="117">
        <v>2011</v>
      </c>
      <c r="G231" s="86" t="s">
        <v>71</v>
      </c>
      <c r="H231" s="117">
        <v>2011</v>
      </c>
      <c r="I231" s="117">
        <v>2011</v>
      </c>
      <c r="J231" s="117">
        <v>2011</v>
      </c>
      <c r="K231" s="117">
        <v>2011</v>
      </c>
      <c r="L231" s="117">
        <v>2011</v>
      </c>
      <c r="M231" s="117">
        <v>2011</v>
      </c>
      <c r="N231" s="117">
        <v>2011</v>
      </c>
      <c r="O231"/>
    </row>
    <row r="232" spans="1:15" ht="16">
      <c r="A232" s="3" t="s">
        <v>2945</v>
      </c>
      <c r="B232" s="3"/>
      <c r="C232" s="51"/>
      <c r="D232" s="45" t="s">
        <v>6298</v>
      </c>
      <c r="E232" s="117">
        <v>1</v>
      </c>
      <c r="F232" s="117">
        <v>8</v>
      </c>
      <c r="G232" s="86" t="s">
        <v>71</v>
      </c>
      <c r="H232" s="117">
        <v>8</v>
      </c>
      <c r="I232" s="117">
        <v>8</v>
      </c>
      <c r="J232" s="117">
        <v>8</v>
      </c>
      <c r="K232" s="117">
        <v>8</v>
      </c>
      <c r="L232" s="117">
        <v>8</v>
      </c>
      <c r="M232" s="117">
        <v>8</v>
      </c>
      <c r="N232" s="117">
        <v>8</v>
      </c>
      <c r="O232"/>
    </row>
    <row r="233" spans="1:15" ht="16">
      <c r="A233" s="3" t="s">
        <v>1706</v>
      </c>
      <c r="B233" s="3"/>
      <c r="C233" s="51"/>
      <c r="D233" s="45" t="s">
        <v>1333</v>
      </c>
      <c r="E233" s="86"/>
      <c r="F233" s="86"/>
      <c r="G233" s="86"/>
      <c r="H233" s="86"/>
      <c r="I233" s="86"/>
      <c r="J233" s="86"/>
      <c r="K233" s="86"/>
      <c r="L233" s="86"/>
      <c r="M233" s="86"/>
      <c r="N233" s="86"/>
      <c r="O233"/>
    </row>
    <row r="234" spans="1:15" ht="84">
      <c r="A234" s="3" t="s">
        <v>1707</v>
      </c>
      <c r="B234" s="3" t="s">
        <v>1505</v>
      </c>
      <c r="C234" s="51" t="s">
        <v>5182</v>
      </c>
      <c r="D234" s="45" t="s">
        <v>1996</v>
      </c>
      <c r="E234" s="117">
        <v>1218</v>
      </c>
      <c r="F234" s="117">
        <v>1.39</v>
      </c>
      <c r="G234" s="117">
        <v>1.272</v>
      </c>
      <c r="H234" s="117">
        <v>1</v>
      </c>
      <c r="I234" s="117">
        <v>10</v>
      </c>
      <c r="J234" s="117">
        <v>1</v>
      </c>
      <c r="K234" s="117">
        <v>1</v>
      </c>
      <c r="L234" s="117">
        <v>1</v>
      </c>
      <c r="M234" s="117">
        <v>1</v>
      </c>
      <c r="N234" s="117">
        <v>2</v>
      </c>
      <c r="O234"/>
    </row>
    <row r="235" spans="1:15" ht="16">
      <c r="A235" s="3" t="s">
        <v>2946</v>
      </c>
      <c r="B235" s="3"/>
      <c r="C235" s="51"/>
      <c r="D235" s="45" t="s">
        <v>1997</v>
      </c>
      <c r="E235" s="86" t="s">
        <v>5944</v>
      </c>
      <c r="F235" s="86" t="s">
        <v>5944</v>
      </c>
      <c r="G235" s="86" t="s">
        <v>5944</v>
      </c>
      <c r="H235" s="86" t="s">
        <v>5944</v>
      </c>
      <c r="I235" s="86" t="s">
        <v>5944</v>
      </c>
      <c r="J235" s="86" t="s">
        <v>5944</v>
      </c>
      <c r="K235" s="86" t="s">
        <v>5944</v>
      </c>
      <c r="L235" s="86" t="s">
        <v>5944</v>
      </c>
      <c r="M235" s="86" t="s">
        <v>5944</v>
      </c>
      <c r="N235" s="86" t="s">
        <v>5944</v>
      </c>
      <c r="O235"/>
    </row>
    <row r="236" spans="1:15" ht="16">
      <c r="A236" s="3" t="s">
        <v>2947</v>
      </c>
      <c r="B236" s="3"/>
      <c r="C236" s="51"/>
      <c r="D236" s="45" t="s">
        <v>1998</v>
      </c>
      <c r="E236" s="86" t="s">
        <v>5944</v>
      </c>
      <c r="F236" s="86" t="s">
        <v>5944</v>
      </c>
      <c r="G236" s="86" t="s">
        <v>5944</v>
      </c>
      <c r="H236" s="86" t="s">
        <v>5944</v>
      </c>
      <c r="I236" s="86" t="s">
        <v>5944</v>
      </c>
      <c r="J236" s="86" t="s">
        <v>5944</v>
      </c>
      <c r="K236" s="86" t="s">
        <v>5944</v>
      </c>
      <c r="L236" s="86" t="s">
        <v>5944</v>
      </c>
      <c r="M236" s="86" t="s">
        <v>5944</v>
      </c>
      <c r="N236" s="86" t="s">
        <v>5944</v>
      </c>
      <c r="O236"/>
    </row>
    <row r="237" spans="1:15" ht="16">
      <c r="A237" s="3" t="s">
        <v>2948</v>
      </c>
      <c r="B237" s="3"/>
      <c r="C237" s="51"/>
      <c r="D237" s="45" t="s">
        <v>1999</v>
      </c>
      <c r="E237" s="86" t="s">
        <v>5944</v>
      </c>
      <c r="F237" s="86" t="s">
        <v>5944</v>
      </c>
      <c r="G237" s="86" t="s">
        <v>5944</v>
      </c>
      <c r="H237" s="86" t="s">
        <v>5944</v>
      </c>
      <c r="I237" s="86" t="s">
        <v>5944</v>
      </c>
      <c r="J237" s="86" t="s">
        <v>5944</v>
      </c>
      <c r="K237" s="86" t="s">
        <v>5944</v>
      </c>
      <c r="L237" s="86" t="s">
        <v>5944</v>
      </c>
      <c r="M237" s="86" t="s">
        <v>5944</v>
      </c>
      <c r="N237" s="86" t="s">
        <v>5944</v>
      </c>
      <c r="O237"/>
    </row>
    <row r="238" spans="1:15" ht="16">
      <c r="A238" s="3" t="s">
        <v>2949</v>
      </c>
      <c r="B238" s="3"/>
      <c r="C238" s="51"/>
      <c r="D238" s="45" t="s">
        <v>2000</v>
      </c>
      <c r="E238" s="86" t="s">
        <v>5944</v>
      </c>
      <c r="F238" s="86" t="s">
        <v>5944</v>
      </c>
      <c r="G238" s="86" t="s">
        <v>5944</v>
      </c>
      <c r="H238" s="86" t="s">
        <v>5944</v>
      </c>
      <c r="I238" s="86" t="s">
        <v>5944</v>
      </c>
      <c r="J238" s="86" t="s">
        <v>5944</v>
      </c>
      <c r="K238" s="86" t="s">
        <v>5944</v>
      </c>
      <c r="L238" s="86" t="s">
        <v>5944</v>
      </c>
      <c r="M238" s="86" t="s">
        <v>5944</v>
      </c>
      <c r="N238" s="86" t="s">
        <v>5944</v>
      </c>
      <c r="O238"/>
    </row>
    <row r="239" spans="1:15" ht="16">
      <c r="A239" s="3" t="s">
        <v>2950</v>
      </c>
      <c r="B239" s="3"/>
      <c r="C239" s="51"/>
      <c r="D239" s="45" t="s">
        <v>2001</v>
      </c>
      <c r="E239" s="86" t="s">
        <v>5944</v>
      </c>
      <c r="F239" s="86" t="s">
        <v>5944</v>
      </c>
      <c r="G239" s="86" t="s">
        <v>5944</v>
      </c>
      <c r="H239" s="86" t="s">
        <v>5944</v>
      </c>
      <c r="I239" s="86" t="s">
        <v>5944</v>
      </c>
      <c r="J239" s="86" t="s">
        <v>5944</v>
      </c>
      <c r="K239" s="86" t="s">
        <v>5944</v>
      </c>
      <c r="L239" s="86" t="s">
        <v>5944</v>
      </c>
      <c r="M239" s="86" t="s">
        <v>5944</v>
      </c>
      <c r="N239" s="86" t="s">
        <v>5944</v>
      </c>
      <c r="O239"/>
    </row>
    <row r="240" spans="1:15" ht="16">
      <c r="A240" s="3" t="s">
        <v>2951</v>
      </c>
      <c r="B240" s="3"/>
      <c r="C240" s="51"/>
      <c r="D240" s="45" t="s">
        <v>2002</v>
      </c>
      <c r="E240" s="86" t="s">
        <v>5944</v>
      </c>
      <c r="F240" s="86" t="s">
        <v>5944</v>
      </c>
      <c r="G240" s="86" t="s">
        <v>5944</v>
      </c>
      <c r="H240" s="86" t="s">
        <v>5944</v>
      </c>
      <c r="I240" s="86" t="s">
        <v>5944</v>
      </c>
      <c r="J240" s="86" t="s">
        <v>5944</v>
      </c>
      <c r="K240" s="86" t="s">
        <v>5944</v>
      </c>
      <c r="L240" s="86" t="s">
        <v>5944</v>
      </c>
      <c r="M240" s="86" t="s">
        <v>5944</v>
      </c>
      <c r="N240" s="86" t="s">
        <v>5944</v>
      </c>
      <c r="O240"/>
    </row>
    <row r="241" spans="1:15" ht="16">
      <c r="A241" s="3" t="s">
        <v>2952</v>
      </c>
      <c r="B241" s="3"/>
      <c r="C241" s="51"/>
      <c r="D241" s="45" t="s">
        <v>2003</v>
      </c>
      <c r="E241" s="86" t="s">
        <v>5944</v>
      </c>
      <c r="F241" s="86" t="s">
        <v>5944</v>
      </c>
      <c r="G241" s="86" t="s">
        <v>5944</v>
      </c>
      <c r="H241" s="86" t="s">
        <v>5944</v>
      </c>
      <c r="I241" s="86" t="s">
        <v>5944</v>
      </c>
      <c r="J241" s="86" t="s">
        <v>5944</v>
      </c>
      <c r="K241" s="86" t="s">
        <v>5944</v>
      </c>
      <c r="L241" s="86" t="s">
        <v>5944</v>
      </c>
      <c r="M241" s="86" t="s">
        <v>5944</v>
      </c>
      <c r="N241" s="86" t="s">
        <v>5944</v>
      </c>
      <c r="O241"/>
    </row>
    <row r="242" spans="1:15" ht="16">
      <c r="A242" s="3" t="s">
        <v>2953</v>
      </c>
      <c r="B242" s="3"/>
      <c r="C242" s="51"/>
      <c r="D242" s="45" t="s">
        <v>2004</v>
      </c>
      <c r="E242" s="86" t="s">
        <v>5944</v>
      </c>
      <c r="F242" s="86" t="s">
        <v>5944</v>
      </c>
      <c r="G242" s="86" t="s">
        <v>5944</v>
      </c>
      <c r="H242" s="86" t="s">
        <v>5944</v>
      </c>
      <c r="I242" s="86" t="s">
        <v>5944</v>
      </c>
      <c r="J242" s="86" t="s">
        <v>5944</v>
      </c>
      <c r="K242" s="86" t="s">
        <v>5944</v>
      </c>
      <c r="L242" s="86" t="s">
        <v>5944</v>
      </c>
      <c r="M242" s="86" t="s">
        <v>5944</v>
      </c>
      <c r="N242" s="86" t="s">
        <v>5944</v>
      </c>
      <c r="O242"/>
    </row>
    <row r="243" spans="1:15" ht="16">
      <c r="A243" s="3" t="s">
        <v>2954</v>
      </c>
      <c r="B243" s="3"/>
      <c r="C243" s="51"/>
      <c r="D243" s="45" t="s">
        <v>2005</v>
      </c>
      <c r="E243" s="86" t="s">
        <v>5944</v>
      </c>
      <c r="F243" s="86" t="s">
        <v>5944</v>
      </c>
      <c r="G243" s="86" t="s">
        <v>5944</v>
      </c>
      <c r="H243" s="86" t="s">
        <v>5944</v>
      </c>
      <c r="I243" s="86" t="s">
        <v>5944</v>
      </c>
      <c r="J243" s="86" t="s">
        <v>5944</v>
      </c>
      <c r="K243" s="86" t="s">
        <v>5944</v>
      </c>
      <c r="L243" s="86" t="s">
        <v>5944</v>
      </c>
      <c r="M243" s="86" t="s">
        <v>5944</v>
      </c>
      <c r="N243" s="86" t="s">
        <v>5944</v>
      </c>
      <c r="O243"/>
    </row>
    <row r="244" spans="1:15" ht="16">
      <c r="A244" s="3" t="s">
        <v>2955</v>
      </c>
      <c r="B244" s="3"/>
      <c r="C244" s="51"/>
      <c r="D244" s="45" t="s">
        <v>2006</v>
      </c>
      <c r="E244" s="86" t="s">
        <v>5944</v>
      </c>
      <c r="F244" s="86" t="s">
        <v>5944</v>
      </c>
      <c r="G244" s="86" t="s">
        <v>5944</v>
      </c>
      <c r="H244" s="86" t="s">
        <v>5944</v>
      </c>
      <c r="I244" s="86" t="s">
        <v>5944</v>
      </c>
      <c r="J244" s="86" t="s">
        <v>5944</v>
      </c>
      <c r="K244" s="86" t="s">
        <v>5944</v>
      </c>
      <c r="L244" s="86" t="s">
        <v>5944</v>
      </c>
      <c r="M244" s="86" t="s">
        <v>5944</v>
      </c>
      <c r="N244" s="86" t="s">
        <v>5944</v>
      </c>
      <c r="O244"/>
    </row>
    <row r="245" spans="1:15" ht="16">
      <c r="A245" s="3" t="s">
        <v>2956</v>
      </c>
      <c r="B245" s="3"/>
      <c r="C245" s="51"/>
      <c r="D245" s="45" t="s">
        <v>2007</v>
      </c>
      <c r="E245" s="86" t="s">
        <v>5944</v>
      </c>
      <c r="F245" s="86" t="s">
        <v>5944</v>
      </c>
      <c r="G245" s="86" t="s">
        <v>5944</v>
      </c>
      <c r="H245" s="86" t="s">
        <v>5944</v>
      </c>
      <c r="I245" s="86" t="s">
        <v>5944</v>
      </c>
      <c r="J245" s="86" t="s">
        <v>5944</v>
      </c>
      <c r="K245" s="86" t="s">
        <v>5944</v>
      </c>
      <c r="L245" s="86" t="s">
        <v>5944</v>
      </c>
      <c r="M245" s="86" t="s">
        <v>5944</v>
      </c>
      <c r="N245" s="86" t="s">
        <v>5944</v>
      </c>
      <c r="O245"/>
    </row>
    <row r="246" spans="1:15" ht="16">
      <c r="A246" s="3" t="s">
        <v>1506</v>
      </c>
      <c r="B246" s="3"/>
      <c r="C246" s="51"/>
      <c r="D246" s="45" t="s">
        <v>2008</v>
      </c>
      <c r="E246" s="86" t="s">
        <v>5944</v>
      </c>
      <c r="F246" s="86" t="s">
        <v>5944</v>
      </c>
      <c r="G246" s="86" t="s">
        <v>5944</v>
      </c>
      <c r="H246" s="86" t="s">
        <v>5944</v>
      </c>
      <c r="I246" s="86" t="s">
        <v>5944</v>
      </c>
      <c r="J246" s="86" t="s">
        <v>5944</v>
      </c>
      <c r="K246" s="86" t="s">
        <v>5944</v>
      </c>
      <c r="L246" s="86" t="s">
        <v>5944</v>
      </c>
      <c r="M246" s="86" t="s">
        <v>5944</v>
      </c>
      <c r="N246" s="86" t="s">
        <v>5944</v>
      </c>
      <c r="O246"/>
    </row>
    <row r="247" spans="1:15" ht="16">
      <c r="A247" s="3" t="s">
        <v>1708</v>
      </c>
      <c r="B247" s="3"/>
      <c r="C247" s="51"/>
      <c r="D247" s="45" t="s">
        <v>1333</v>
      </c>
      <c r="E247" s="86"/>
      <c r="F247" s="86"/>
      <c r="G247" s="86"/>
      <c r="H247" s="86"/>
      <c r="I247" s="86"/>
      <c r="J247" s="86"/>
      <c r="K247" s="86"/>
      <c r="L247" s="86"/>
      <c r="M247" s="86"/>
      <c r="N247" s="86"/>
      <c r="O247"/>
    </row>
    <row r="248" spans="1:15" ht="42">
      <c r="A248" s="3" t="s">
        <v>2957</v>
      </c>
      <c r="B248" s="3" t="s">
        <v>6855</v>
      </c>
      <c r="C248" s="3" t="s">
        <v>5183</v>
      </c>
      <c r="D248" s="45" t="s">
        <v>2009</v>
      </c>
      <c r="E248" s="86" t="s">
        <v>5944</v>
      </c>
      <c r="F248" s="86" t="s">
        <v>5944</v>
      </c>
      <c r="G248" s="86" t="s">
        <v>5944</v>
      </c>
      <c r="H248" s="86" t="s">
        <v>5944</v>
      </c>
      <c r="I248" s="86" t="s">
        <v>5944</v>
      </c>
      <c r="J248" s="86" t="s">
        <v>5944</v>
      </c>
      <c r="K248" s="86" t="s">
        <v>5944</v>
      </c>
      <c r="L248" s="86" t="s">
        <v>5944</v>
      </c>
      <c r="M248" s="86" t="s">
        <v>5944</v>
      </c>
      <c r="N248" s="86" t="s">
        <v>5944</v>
      </c>
      <c r="O248"/>
    </row>
    <row r="249" spans="1:15" ht="16">
      <c r="A249" s="3" t="s">
        <v>2958</v>
      </c>
      <c r="B249" s="3"/>
      <c r="C249" s="3"/>
      <c r="D249" s="45" t="s">
        <v>2010</v>
      </c>
      <c r="E249" s="86" t="s">
        <v>5944</v>
      </c>
      <c r="F249" s="86" t="s">
        <v>5944</v>
      </c>
      <c r="G249" s="86" t="s">
        <v>5944</v>
      </c>
      <c r="H249" s="86" t="s">
        <v>5944</v>
      </c>
      <c r="I249" s="86" t="s">
        <v>5944</v>
      </c>
      <c r="J249" s="86" t="s">
        <v>5944</v>
      </c>
      <c r="K249" s="86" t="s">
        <v>5944</v>
      </c>
      <c r="L249" s="86" t="s">
        <v>5944</v>
      </c>
      <c r="M249" s="86" t="s">
        <v>5944</v>
      </c>
      <c r="N249" s="86" t="s">
        <v>5944</v>
      </c>
      <c r="O249"/>
    </row>
    <row r="250" spans="1:15" ht="98">
      <c r="A250" s="3" t="s">
        <v>1709</v>
      </c>
      <c r="B250" s="3" t="s">
        <v>1507</v>
      </c>
      <c r="C250" s="3" t="s">
        <v>719</v>
      </c>
      <c r="D250" s="45" t="s">
        <v>2012</v>
      </c>
      <c r="E250" s="117">
        <v>1218</v>
      </c>
      <c r="F250" s="117">
        <v>1.129</v>
      </c>
      <c r="G250" s="117">
        <v>0.63600000000000001</v>
      </c>
      <c r="H250" s="117">
        <v>1</v>
      </c>
      <c r="I250" s="117">
        <v>9</v>
      </c>
      <c r="J250" s="117">
        <v>1</v>
      </c>
      <c r="K250" s="117">
        <v>1</v>
      </c>
      <c r="L250" s="117">
        <v>1</v>
      </c>
      <c r="M250" s="117">
        <v>1</v>
      </c>
      <c r="N250" s="117">
        <v>1</v>
      </c>
      <c r="O250"/>
    </row>
    <row r="251" spans="1:15" ht="196">
      <c r="A251" s="3" t="s">
        <v>1710</v>
      </c>
      <c r="B251" s="3" t="s">
        <v>1508</v>
      </c>
      <c r="C251" s="3" t="s">
        <v>5184</v>
      </c>
      <c r="D251" s="45" t="s">
        <v>6869</v>
      </c>
      <c r="E251" s="117">
        <v>1218</v>
      </c>
      <c r="F251" s="117">
        <v>3.5840000000000001</v>
      </c>
      <c r="G251" s="117">
        <v>2.9820000000000002</v>
      </c>
      <c r="H251" s="117">
        <v>1</v>
      </c>
      <c r="I251" s="117">
        <v>13</v>
      </c>
      <c r="J251" s="117">
        <v>2</v>
      </c>
      <c r="K251" s="117">
        <v>2</v>
      </c>
      <c r="L251" s="117">
        <v>2</v>
      </c>
      <c r="M251" s="117">
        <v>4</v>
      </c>
      <c r="N251" s="117">
        <v>10</v>
      </c>
      <c r="O251"/>
    </row>
    <row r="252" spans="1:15" ht="16">
      <c r="A252" s="3" t="s">
        <v>1711</v>
      </c>
      <c r="B252" s="3"/>
      <c r="C252" s="3"/>
      <c r="D252" s="45" t="s">
        <v>1333</v>
      </c>
      <c r="E252" s="86"/>
      <c r="F252" s="86"/>
      <c r="G252" s="86"/>
      <c r="H252" s="86"/>
      <c r="I252" s="86"/>
      <c r="J252" s="86"/>
      <c r="K252" s="86"/>
      <c r="L252" s="86"/>
      <c r="M252" s="86"/>
      <c r="N252" s="86"/>
      <c r="O252"/>
    </row>
    <row r="253" spans="1:15" ht="42">
      <c r="A253" s="3" t="s">
        <v>1712</v>
      </c>
      <c r="B253" s="3" t="s">
        <v>1509</v>
      </c>
      <c r="C253" s="3" t="s">
        <v>720</v>
      </c>
      <c r="D253" s="45" t="s">
        <v>2015</v>
      </c>
      <c r="E253" s="117">
        <v>1218</v>
      </c>
      <c r="F253" s="117">
        <v>1.0289999999999999</v>
      </c>
      <c r="G253" s="117">
        <v>0.22900000000000001</v>
      </c>
      <c r="H253" s="117">
        <v>1</v>
      </c>
      <c r="I253" s="117">
        <v>3</v>
      </c>
      <c r="J253" s="117">
        <v>1</v>
      </c>
      <c r="K253" s="117">
        <v>1</v>
      </c>
      <c r="L253" s="117">
        <v>1</v>
      </c>
      <c r="M253" s="117">
        <v>1</v>
      </c>
      <c r="N253" s="117">
        <v>1</v>
      </c>
      <c r="O253"/>
    </row>
    <row r="254" spans="1:15" ht="16">
      <c r="A254" s="3" t="s">
        <v>1713</v>
      </c>
      <c r="B254" s="3"/>
      <c r="C254" s="3"/>
      <c r="D254" s="45" t="s">
        <v>2016</v>
      </c>
      <c r="E254" s="117">
        <v>1192</v>
      </c>
      <c r="F254" s="117">
        <v>1.022</v>
      </c>
      <c r="G254" s="117">
        <v>1.1519999999999999</v>
      </c>
      <c r="H254" s="117">
        <v>0</v>
      </c>
      <c r="I254" s="117">
        <v>7</v>
      </c>
      <c r="J254" s="117">
        <v>0</v>
      </c>
      <c r="K254" s="117">
        <v>0</v>
      </c>
      <c r="L254" s="117">
        <v>1</v>
      </c>
      <c r="M254" s="117">
        <v>2</v>
      </c>
      <c r="N254" s="117">
        <v>3</v>
      </c>
      <c r="O254"/>
    </row>
    <row r="255" spans="1:15" ht="56">
      <c r="A255" s="3" t="s">
        <v>721</v>
      </c>
      <c r="B255" s="3" t="s">
        <v>722</v>
      </c>
      <c r="C255" s="3" t="s">
        <v>1747</v>
      </c>
      <c r="D255" s="45" t="s">
        <v>6299</v>
      </c>
      <c r="E255" s="117">
        <v>1218</v>
      </c>
      <c r="F255" s="117">
        <v>1.0069999999999999</v>
      </c>
      <c r="G255" s="117">
        <v>0.14899999999999999</v>
      </c>
      <c r="H255" s="117">
        <v>1</v>
      </c>
      <c r="I255" s="117">
        <v>4</v>
      </c>
      <c r="J255" s="117">
        <v>1</v>
      </c>
      <c r="K255" s="117">
        <v>1</v>
      </c>
      <c r="L255" s="117">
        <v>1</v>
      </c>
      <c r="M255" s="117">
        <v>1</v>
      </c>
      <c r="N255" s="117">
        <v>1</v>
      </c>
      <c r="O255"/>
    </row>
    <row r="256" spans="1:15" ht="70">
      <c r="A256" s="3" t="s">
        <v>1714</v>
      </c>
      <c r="B256" s="3" t="s">
        <v>1510</v>
      </c>
      <c r="C256" s="51" t="s">
        <v>1748</v>
      </c>
      <c r="D256" s="45" t="s">
        <v>712</v>
      </c>
      <c r="E256" s="117">
        <v>264</v>
      </c>
      <c r="F256" s="117">
        <v>1.03</v>
      </c>
      <c r="G256" s="117">
        <v>0.313</v>
      </c>
      <c r="H256" s="117">
        <v>1</v>
      </c>
      <c r="I256" s="117">
        <v>5</v>
      </c>
      <c r="J256" s="117">
        <v>1</v>
      </c>
      <c r="K256" s="117">
        <v>1</v>
      </c>
      <c r="L256" s="117">
        <v>1</v>
      </c>
      <c r="M256" s="117">
        <v>1</v>
      </c>
      <c r="N256" s="117">
        <v>1</v>
      </c>
      <c r="O256"/>
    </row>
    <row r="257" spans="1:15" ht="16">
      <c r="A257" s="3" t="s">
        <v>1511</v>
      </c>
      <c r="B257" s="3"/>
      <c r="C257" s="51"/>
      <c r="D257" s="45" t="s">
        <v>713</v>
      </c>
      <c r="E257" s="117">
        <v>1</v>
      </c>
      <c r="F257" s="117">
        <v>2009</v>
      </c>
      <c r="G257" s="86" t="s">
        <v>71</v>
      </c>
      <c r="H257" s="117">
        <v>2009</v>
      </c>
      <c r="I257" s="117">
        <v>2009</v>
      </c>
      <c r="J257" s="117">
        <v>2009</v>
      </c>
      <c r="K257" s="117">
        <v>2009</v>
      </c>
      <c r="L257" s="117">
        <v>2009</v>
      </c>
      <c r="M257" s="117">
        <v>2009</v>
      </c>
      <c r="N257" s="117">
        <v>2009</v>
      </c>
      <c r="O257"/>
    </row>
    <row r="258" spans="1:15" ht="16">
      <c r="A258" s="3" t="s">
        <v>2959</v>
      </c>
      <c r="B258" s="3"/>
      <c r="C258" s="51"/>
      <c r="D258" s="45" t="s">
        <v>714</v>
      </c>
      <c r="E258" s="117">
        <v>1</v>
      </c>
      <c r="F258" s="117">
        <v>11</v>
      </c>
      <c r="G258" s="86" t="s">
        <v>71</v>
      </c>
      <c r="H258" s="117">
        <v>11</v>
      </c>
      <c r="I258" s="117">
        <v>11</v>
      </c>
      <c r="J258" s="117">
        <v>11</v>
      </c>
      <c r="K258" s="117">
        <v>11</v>
      </c>
      <c r="L258" s="117">
        <v>11</v>
      </c>
      <c r="M258" s="117">
        <v>11</v>
      </c>
      <c r="N258" s="117">
        <v>11</v>
      </c>
      <c r="O258"/>
    </row>
    <row r="259" spans="1:15" ht="16">
      <c r="A259" s="3" t="s">
        <v>1715</v>
      </c>
      <c r="B259" s="3"/>
      <c r="C259" s="51"/>
      <c r="D259" s="45" t="s">
        <v>1333</v>
      </c>
      <c r="E259" s="86"/>
      <c r="F259" s="86"/>
      <c r="G259" s="86"/>
      <c r="H259" s="86"/>
      <c r="I259" s="86"/>
      <c r="J259" s="86"/>
      <c r="K259" s="86"/>
      <c r="L259" s="86"/>
      <c r="M259" s="86"/>
      <c r="N259" s="86"/>
      <c r="O259"/>
    </row>
    <row r="260" spans="1:15" ht="84">
      <c r="A260" s="3" t="s">
        <v>1716</v>
      </c>
      <c r="B260" s="3" t="s">
        <v>1512</v>
      </c>
      <c r="C260" s="51" t="s">
        <v>1749</v>
      </c>
      <c r="D260" s="45" t="s">
        <v>6570</v>
      </c>
      <c r="E260" s="117">
        <v>263</v>
      </c>
      <c r="F260" s="117">
        <v>1.133</v>
      </c>
      <c r="G260" s="117">
        <v>0.61299999999999999</v>
      </c>
      <c r="H260" s="117">
        <v>1</v>
      </c>
      <c r="I260" s="117">
        <v>6</v>
      </c>
      <c r="J260" s="117">
        <v>1</v>
      </c>
      <c r="K260" s="117">
        <v>1</v>
      </c>
      <c r="L260" s="117">
        <v>1</v>
      </c>
      <c r="M260" s="117">
        <v>1</v>
      </c>
      <c r="N260" s="117">
        <v>1</v>
      </c>
      <c r="O260"/>
    </row>
    <row r="261" spans="1:15" ht="16">
      <c r="A261" s="3" t="s">
        <v>2960</v>
      </c>
      <c r="B261" s="3"/>
      <c r="C261" s="51"/>
      <c r="D261" s="45" t="s">
        <v>6571</v>
      </c>
      <c r="E261" s="86" t="s">
        <v>5944</v>
      </c>
      <c r="F261" s="86" t="s">
        <v>5944</v>
      </c>
      <c r="G261" s="86" t="s">
        <v>5944</v>
      </c>
      <c r="H261" s="86" t="s">
        <v>5944</v>
      </c>
      <c r="I261" s="86" t="s">
        <v>5944</v>
      </c>
      <c r="J261" s="86" t="s">
        <v>5944</v>
      </c>
      <c r="K261" s="86" t="s">
        <v>5944</v>
      </c>
      <c r="L261" s="86" t="s">
        <v>5944</v>
      </c>
      <c r="M261" s="86" t="s">
        <v>5944</v>
      </c>
      <c r="N261" s="86" t="s">
        <v>5944</v>
      </c>
      <c r="O261"/>
    </row>
    <row r="262" spans="1:15" ht="16">
      <c r="A262" s="3" t="s">
        <v>2961</v>
      </c>
      <c r="B262" s="3"/>
      <c r="C262" s="51"/>
      <c r="D262" s="45" t="s">
        <v>6296</v>
      </c>
      <c r="E262" s="86" t="s">
        <v>5944</v>
      </c>
      <c r="F262" s="86" t="s">
        <v>5944</v>
      </c>
      <c r="G262" s="86" t="s">
        <v>5944</v>
      </c>
      <c r="H262" s="86" t="s">
        <v>5944</v>
      </c>
      <c r="I262" s="86" t="s">
        <v>5944</v>
      </c>
      <c r="J262" s="86" t="s">
        <v>5944</v>
      </c>
      <c r="K262" s="86" t="s">
        <v>5944</v>
      </c>
      <c r="L262" s="86" t="s">
        <v>5944</v>
      </c>
      <c r="M262" s="86" t="s">
        <v>5944</v>
      </c>
      <c r="N262" s="86" t="s">
        <v>5944</v>
      </c>
      <c r="O262"/>
    </row>
    <row r="263" spans="1:15" ht="16">
      <c r="A263" s="3" t="s">
        <v>2962</v>
      </c>
      <c r="B263" s="3"/>
      <c r="C263" s="51"/>
      <c r="D263" s="45" t="s">
        <v>6297</v>
      </c>
      <c r="E263" s="86" t="s">
        <v>5944</v>
      </c>
      <c r="F263" s="86" t="s">
        <v>5944</v>
      </c>
      <c r="G263" s="86" t="s">
        <v>5944</v>
      </c>
      <c r="H263" s="86" t="s">
        <v>5944</v>
      </c>
      <c r="I263" s="86" t="s">
        <v>5944</v>
      </c>
      <c r="J263" s="86" t="s">
        <v>5944</v>
      </c>
      <c r="K263" s="86" t="s">
        <v>5944</v>
      </c>
      <c r="L263" s="86" t="s">
        <v>5944</v>
      </c>
      <c r="M263" s="86" t="s">
        <v>5944</v>
      </c>
      <c r="N263" s="86" t="s">
        <v>5944</v>
      </c>
      <c r="O263"/>
    </row>
    <row r="264" spans="1:15" ht="16">
      <c r="A264" s="3" t="s">
        <v>2963</v>
      </c>
      <c r="B264" s="3"/>
      <c r="C264" s="51"/>
      <c r="D264" s="45" t="s">
        <v>6298</v>
      </c>
      <c r="E264" s="86" t="s">
        <v>5944</v>
      </c>
      <c r="F264" s="86" t="s">
        <v>5944</v>
      </c>
      <c r="G264" s="86" t="s">
        <v>5944</v>
      </c>
      <c r="H264" s="86" t="s">
        <v>5944</v>
      </c>
      <c r="I264" s="86" t="s">
        <v>5944</v>
      </c>
      <c r="J264" s="86" t="s">
        <v>5944</v>
      </c>
      <c r="K264" s="86" t="s">
        <v>5944</v>
      </c>
      <c r="L264" s="86" t="s">
        <v>5944</v>
      </c>
      <c r="M264" s="86" t="s">
        <v>5944</v>
      </c>
      <c r="N264" s="86" t="s">
        <v>5944</v>
      </c>
      <c r="O264"/>
    </row>
    <row r="265" spans="1:15" ht="16">
      <c r="A265" s="3" t="s">
        <v>1717</v>
      </c>
      <c r="B265" s="3"/>
      <c r="C265" s="51"/>
      <c r="D265" s="45" t="s">
        <v>1333</v>
      </c>
      <c r="E265" s="86"/>
      <c r="F265" s="86"/>
      <c r="G265" s="86"/>
      <c r="H265" s="86"/>
      <c r="I265" s="86"/>
      <c r="J265" s="86"/>
      <c r="K265" s="86"/>
      <c r="L265" s="86"/>
      <c r="M265" s="86"/>
      <c r="N265" s="86"/>
      <c r="O265"/>
    </row>
    <row r="266" spans="1:15" ht="84">
      <c r="A266" s="3" t="s">
        <v>1718</v>
      </c>
      <c r="B266" s="3" t="s">
        <v>1513</v>
      </c>
      <c r="C266" s="51" t="s">
        <v>1750</v>
      </c>
      <c r="D266" s="45" t="s">
        <v>1996</v>
      </c>
      <c r="E266" s="117">
        <v>263</v>
      </c>
      <c r="F266" s="117">
        <v>1.4410000000000001</v>
      </c>
      <c r="G266" s="117">
        <v>1.5169999999999999</v>
      </c>
      <c r="H266" s="117">
        <v>1</v>
      </c>
      <c r="I266" s="117">
        <v>10</v>
      </c>
      <c r="J266" s="117">
        <v>1</v>
      </c>
      <c r="K266" s="117">
        <v>1</v>
      </c>
      <c r="L266" s="117">
        <v>1</v>
      </c>
      <c r="M266" s="117">
        <v>1</v>
      </c>
      <c r="N266" s="117">
        <v>2</v>
      </c>
      <c r="O266"/>
    </row>
    <row r="267" spans="1:15" ht="16">
      <c r="A267" s="3" t="s">
        <v>2964</v>
      </c>
      <c r="B267" s="3"/>
      <c r="C267" s="51"/>
      <c r="D267" s="45" t="s">
        <v>1997</v>
      </c>
      <c r="E267" s="86" t="s">
        <v>5944</v>
      </c>
      <c r="F267" s="86" t="s">
        <v>5944</v>
      </c>
      <c r="G267" s="86" t="s">
        <v>5944</v>
      </c>
      <c r="H267" s="86" t="s">
        <v>5944</v>
      </c>
      <c r="I267" s="86" t="s">
        <v>5944</v>
      </c>
      <c r="J267" s="86" t="s">
        <v>5944</v>
      </c>
      <c r="K267" s="86" t="s">
        <v>5944</v>
      </c>
      <c r="L267" s="86" t="s">
        <v>5944</v>
      </c>
      <c r="M267" s="86" t="s">
        <v>5944</v>
      </c>
      <c r="N267" s="86" t="s">
        <v>5944</v>
      </c>
      <c r="O267"/>
    </row>
    <row r="268" spans="1:15" ht="16">
      <c r="A268" s="3" t="s">
        <v>2965</v>
      </c>
      <c r="B268" s="3"/>
      <c r="C268" s="51"/>
      <c r="D268" s="45" t="s">
        <v>1998</v>
      </c>
      <c r="E268" s="86" t="s">
        <v>5944</v>
      </c>
      <c r="F268" s="86" t="s">
        <v>5944</v>
      </c>
      <c r="G268" s="86" t="s">
        <v>5944</v>
      </c>
      <c r="H268" s="86" t="s">
        <v>5944</v>
      </c>
      <c r="I268" s="86" t="s">
        <v>5944</v>
      </c>
      <c r="J268" s="86" t="s">
        <v>5944</v>
      </c>
      <c r="K268" s="86" t="s">
        <v>5944</v>
      </c>
      <c r="L268" s="86" t="s">
        <v>5944</v>
      </c>
      <c r="M268" s="86" t="s">
        <v>5944</v>
      </c>
      <c r="N268" s="86" t="s">
        <v>5944</v>
      </c>
      <c r="O268"/>
    </row>
    <row r="269" spans="1:15" ht="16">
      <c r="A269" s="3" t="s">
        <v>2966</v>
      </c>
      <c r="B269" s="3"/>
      <c r="C269" s="51"/>
      <c r="D269" s="45" t="s">
        <v>1999</v>
      </c>
      <c r="E269" s="86" t="s">
        <v>5944</v>
      </c>
      <c r="F269" s="86" t="s">
        <v>5944</v>
      </c>
      <c r="G269" s="86" t="s">
        <v>5944</v>
      </c>
      <c r="H269" s="86" t="s">
        <v>5944</v>
      </c>
      <c r="I269" s="86" t="s">
        <v>5944</v>
      </c>
      <c r="J269" s="86" t="s">
        <v>5944</v>
      </c>
      <c r="K269" s="86" t="s">
        <v>5944</v>
      </c>
      <c r="L269" s="86" t="s">
        <v>5944</v>
      </c>
      <c r="M269" s="86" t="s">
        <v>5944</v>
      </c>
      <c r="N269" s="86" t="s">
        <v>5944</v>
      </c>
      <c r="O269"/>
    </row>
    <row r="270" spans="1:15" ht="16">
      <c r="A270" s="3" t="s">
        <v>3307</v>
      </c>
      <c r="B270" s="3"/>
      <c r="C270" s="51"/>
      <c r="D270" s="45" t="s">
        <v>2000</v>
      </c>
      <c r="E270" s="86" t="s">
        <v>5944</v>
      </c>
      <c r="F270" s="86" t="s">
        <v>5944</v>
      </c>
      <c r="G270" s="86" t="s">
        <v>5944</v>
      </c>
      <c r="H270" s="86" t="s">
        <v>5944</v>
      </c>
      <c r="I270" s="86" t="s">
        <v>5944</v>
      </c>
      <c r="J270" s="86" t="s">
        <v>5944</v>
      </c>
      <c r="K270" s="86" t="s">
        <v>5944</v>
      </c>
      <c r="L270" s="86" t="s">
        <v>5944</v>
      </c>
      <c r="M270" s="86" t="s">
        <v>5944</v>
      </c>
      <c r="N270" s="86" t="s">
        <v>5944</v>
      </c>
      <c r="O270"/>
    </row>
    <row r="271" spans="1:15" ht="16">
      <c r="A271" s="3" t="s">
        <v>3308</v>
      </c>
      <c r="B271" s="3"/>
      <c r="C271" s="51"/>
      <c r="D271" s="45" t="s">
        <v>2001</v>
      </c>
      <c r="E271" s="86" t="s">
        <v>5944</v>
      </c>
      <c r="F271" s="86" t="s">
        <v>5944</v>
      </c>
      <c r="G271" s="86" t="s">
        <v>5944</v>
      </c>
      <c r="H271" s="86" t="s">
        <v>5944</v>
      </c>
      <c r="I271" s="86" t="s">
        <v>5944</v>
      </c>
      <c r="J271" s="86" t="s">
        <v>5944</v>
      </c>
      <c r="K271" s="86" t="s">
        <v>5944</v>
      </c>
      <c r="L271" s="86" t="s">
        <v>5944</v>
      </c>
      <c r="M271" s="86" t="s">
        <v>5944</v>
      </c>
      <c r="N271" s="86" t="s">
        <v>5944</v>
      </c>
      <c r="O271"/>
    </row>
    <row r="272" spans="1:15" ht="16">
      <c r="A272" s="3" t="s">
        <v>3309</v>
      </c>
      <c r="B272" s="3"/>
      <c r="C272" s="51"/>
      <c r="D272" s="45" t="s">
        <v>2002</v>
      </c>
      <c r="E272" s="86" t="s">
        <v>5944</v>
      </c>
      <c r="F272" s="86" t="s">
        <v>5944</v>
      </c>
      <c r="G272" s="86" t="s">
        <v>5944</v>
      </c>
      <c r="H272" s="86" t="s">
        <v>5944</v>
      </c>
      <c r="I272" s="86" t="s">
        <v>5944</v>
      </c>
      <c r="J272" s="86" t="s">
        <v>5944</v>
      </c>
      <c r="K272" s="86" t="s">
        <v>5944</v>
      </c>
      <c r="L272" s="86" t="s">
        <v>5944</v>
      </c>
      <c r="M272" s="86" t="s">
        <v>5944</v>
      </c>
      <c r="N272" s="86" t="s">
        <v>5944</v>
      </c>
      <c r="O272"/>
    </row>
    <row r="273" spans="1:15" ht="16">
      <c r="A273" s="3" t="s">
        <v>3310</v>
      </c>
      <c r="B273" s="3"/>
      <c r="C273" s="51"/>
      <c r="D273" s="45" t="s">
        <v>2003</v>
      </c>
      <c r="E273" s="86" t="s">
        <v>5944</v>
      </c>
      <c r="F273" s="86" t="s">
        <v>5944</v>
      </c>
      <c r="G273" s="86" t="s">
        <v>5944</v>
      </c>
      <c r="H273" s="86" t="s">
        <v>5944</v>
      </c>
      <c r="I273" s="86" t="s">
        <v>5944</v>
      </c>
      <c r="J273" s="86" t="s">
        <v>5944</v>
      </c>
      <c r="K273" s="86" t="s">
        <v>5944</v>
      </c>
      <c r="L273" s="86" t="s">
        <v>5944</v>
      </c>
      <c r="M273" s="86" t="s">
        <v>5944</v>
      </c>
      <c r="N273" s="86" t="s">
        <v>5944</v>
      </c>
      <c r="O273"/>
    </row>
    <row r="274" spans="1:15" ht="16">
      <c r="A274" s="3" t="s">
        <v>3311</v>
      </c>
      <c r="B274" s="3"/>
      <c r="C274" s="51"/>
      <c r="D274" s="45" t="s">
        <v>2004</v>
      </c>
      <c r="E274" s="86" t="s">
        <v>5944</v>
      </c>
      <c r="F274" s="86" t="s">
        <v>5944</v>
      </c>
      <c r="G274" s="86" t="s">
        <v>5944</v>
      </c>
      <c r="H274" s="86" t="s">
        <v>5944</v>
      </c>
      <c r="I274" s="86" t="s">
        <v>5944</v>
      </c>
      <c r="J274" s="86" t="s">
        <v>5944</v>
      </c>
      <c r="K274" s="86" t="s">
        <v>5944</v>
      </c>
      <c r="L274" s="86" t="s">
        <v>5944</v>
      </c>
      <c r="M274" s="86" t="s">
        <v>5944</v>
      </c>
      <c r="N274" s="86" t="s">
        <v>5944</v>
      </c>
      <c r="O274"/>
    </row>
    <row r="275" spans="1:15" ht="16">
      <c r="A275" s="3" t="s">
        <v>3312</v>
      </c>
      <c r="B275" s="3"/>
      <c r="C275" s="51"/>
      <c r="D275" s="45" t="s">
        <v>2005</v>
      </c>
      <c r="E275" s="86" t="s">
        <v>5944</v>
      </c>
      <c r="F275" s="86" t="s">
        <v>5944</v>
      </c>
      <c r="G275" s="86" t="s">
        <v>5944</v>
      </c>
      <c r="H275" s="86" t="s">
        <v>5944</v>
      </c>
      <c r="I275" s="86" t="s">
        <v>5944</v>
      </c>
      <c r="J275" s="86" t="s">
        <v>5944</v>
      </c>
      <c r="K275" s="86" t="s">
        <v>5944</v>
      </c>
      <c r="L275" s="86" t="s">
        <v>5944</v>
      </c>
      <c r="M275" s="86" t="s">
        <v>5944</v>
      </c>
      <c r="N275" s="86" t="s">
        <v>5944</v>
      </c>
      <c r="O275"/>
    </row>
    <row r="276" spans="1:15" ht="16">
      <c r="A276" s="3" t="s">
        <v>3313</v>
      </c>
      <c r="B276" s="3"/>
      <c r="C276" s="51"/>
      <c r="D276" s="45" t="s">
        <v>2006</v>
      </c>
      <c r="E276" s="86" t="s">
        <v>5944</v>
      </c>
      <c r="F276" s="86" t="s">
        <v>5944</v>
      </c>
      <c r="G276" s="86" t="s">
        <v>5944</v>
      </c>
      <c r="H276" s="86" t="s">
        <v>5944</v>
      </c>
      <c r="I276" s="86" t="s">
        <v>5944</v>
      </c>
      <c r="J276" s="86" t="s">
        <v>5944</v>
      </c>
      <c r="K276" s="86" t="s">
        <v>5944</v>
      </c>
      <c r="L276" s="86" t="s">
        <v>5944</v>
      </c>
      <c r="M276" s="86" t="s">
        <v>5944</v>
      </c>
      <c r="N276" s="86" t="s">
        <v>5944</v>
      </c>
      <c r="O276"/>
    </row>
    <row r="277" spans="1:15" ht="16">
      <c r="A277" s="3" t="s">
        <v>3314</v>
      </c>
      <c r="B277" s="3"/>
      <c r="C277" s="51"/>
      <c r="D277" s="45" t="s">
        <v>2007</v>
      </c>
      <c r="E277" s="86" t="s">
        <v>5944</v>
      </c>
      <c r="F277" s="86" t="s">
        <v>5944</v>
      </c>
      <c r="G277" s="86" t="s">
        <v>5944</v>
      </c>
      <c r="H277" s="86" t="s">
        <v>5944</v>
      </c>
      <c r="I277" s="86" t="s">
        <v>5944</v>
      </c>
      <c r="J277" s="86" t="s">
        <v>5944</v>
      </c>
      <c r="K277" s="86" t="s">
        <v>5944</v>
      </c>
      <c r="L277" s="86" t="s">
        <v>5944</v>
      </c>
      <c r="M277" s="86" t="s">
        <v>5944</v>
      </c>
      <c r="N277" s="86" t="s">
        <v>5944</v>
      </c>
      <c r="O277"/>
    </row>
    <row r="278" spans="1:15" ht="16">
      <c r="A278" s="3" t="s">
        <v>3315</v>
      </c>
      <c r="B278" s="3"/>
      <c r="C278" s="51"/>
      <c r="D278" s="45" t="s">
        <v>2008</v>
      </c>
      <c r="E278" s="86" t="s">
        <v>5944</v>
      </c>
      <c r="F278" s="86" t="s">
        <v>5944</v>
      </c>
      <c r="G278" s="86" t="s">
        <v>5944</v>
      </c>
      <c r="H278" s="86" t="s">
        <v>5944</v>
      </c>
      <c r="I278" s="86" t="s">
        <v>5944</v>
      </c>
      <c r="J278" s="86" t="s">
        <v>5944</v>
      </c>
      <c r="K278" s="86" t="s">
        <v>5944</v>
      </c>
      <c r="L278" s="86" t="s">
        <v>5944</v>
      </c>
      <c r="M278" s="86" t="s">
        <v>5944</v>
      </c>
      <c r="N278" s="86" t="s">
        <v>5944</v>
      </c>
      <c r="O278"/>
    </row>
    <row r="279" spans="1:15" ht="16">
      <c r="A279" s="3" t="s">
        <v>1719</v>
      </c>
      <c r="B279" s="3"/>
      <c r="C279" s="51"/>
      <c r="D279" s="45" t="s">
        <v>1333</v>
      </c>
      <c r="E279" s="86"/>
      <c r="F279" s="86"/>
      <c r="G279" s="86"/>
      <c r="H279" s="86"/>
      <c r="I279" s="86"/>
      <c r="J279" s="86"/>
      <c r="K279" s="86"/>
      <c r="L279" s="86"/>
      <c r="M279" s="86"/>
      <c r="N279" s="86"/>
      <c r="O279"/>
    </row>
    <row r="280" spans="1:15" ht="42">
      <c r="A280" s="3" t="s">
        <v>3316</v>
      </c>
      <c r="B280" s="3" t="s">
        <v>6856</v>
      </c>
      <c r="C280" s="3" t="s">
        <v>1751</v>
      </c>
      <c r="D280" s="45" t="s">
        <v>2009</v>
      </c>
      <c r="E280" s="86" t="s">
        <v>5944</v>
      </c>
      <c r="F280" s="86" t="s">
        <v>5944</v>
      </c>
      <c r="G280" s="86" t="s">
        <v>5944</v>
      </c>
      <c r="H280" s="86" t="s">
        <v>5944</v>
      </c>
      <c r="I280" s="86" t="s">
        <v>5944</v>
      </c>
      <c r="J280" s="86" t="s">
        <v>5944</v>
      </c>
      <c r="K280" s="86" t="s">
        <v>5944</v>
      </c>
      <c r="L280" s="86" t="s">
        <v>5944</v>
      </c>
      <c r="M280" s="86" t="s">
        <v>5944</v>
      </c>
      <c r="N280" s="86" t="s">
        <v>5944</v>
      </c>
      <c r="O280"/>
    </row>
    <row r="281" spans="1:15" ht="16">
      <c r="A281" s="3" t="s">
        <v>3317</v>
      </c>
      <c r="B281" s="3"/>
      <c r="C281" s="3"/>
      <c r="D281" s="45" t="s">
        <v>2010</v>
      </c>
      <c r="E281" s="86" t="s">
        <v>5944</v>
      </c>
      <c r="F281" s="86" t="s">
        <v>5944</v>
      </c>
      <c r="G281" s="86" t="s">
        <v>5944</v>
      </c>
      <c r="H281" s="86" t="s">
        <v>5944</v>
      </c>
      <c r="I281" s="86" t="s">
        <v>5944</v>
      </c>
      <c r="J281" s="86" t="s">
        <v>5944</v>
      </c>
      <c r="K281" s="86" t="s">
        <v>5944</v>
      </c>
      <c r="L281" s="86" t="s">
        <v>5944</v>
      </c>
      <c r="M281" s="86" t="s">
        <v>5944</v>
      </c>
      <c r="N281" s="86" t="s">
        <v>5944</v>
      </c>
      <c r="O281"/>
    </row>
    <row r="282" spans="1:15" ht="98">
      <c r="A282" s="3" t="s">
        <v>1720</v>
      </c>
      <c r="B282" s="3" t="s">
        <v>1514</v>
      </c>
      <c r="C282" s="3" t="s">
        <v>723</v>
      </c>
      <c r="D282" s="45" t="s">
        <v>2012</v>
      </c>
      <c r="E282" s="117">
        <v>263</v>
      </c>
      <c r="F282" s="117">
        <v>1.2849999999999999</v>
      </c>
      <c r="G282" s="117">
        <v>1.165</v>
      </c>
      <c r="H282" s="117">
        <v>1</v>
      </c>
      <c r="I282" s="117">
        <v>9</v>
      </c>
      <c r="J282" s="117">
        <v>1</v>
      </c>
      <c r="K282" s="117">
        <v>1</v>
      </c>
      <c r="L282" s="117">
        <v>1</v>
      </c>
      <c r="M282" s="117">
        <v>1</v>
      </c>
      <c r="N282" s="117">
        <v>1</v>
      </c>
      <c r="O282"/>
    </row>
    <row r="283" spans="1:15" ht="28">
      <c r="A283" s="3" t="s">
        <v>1721</v>
      </c>
      <c r="B283" s="3" t="s">
        <v>1515</v>
      </c>
      <c r="C283" s="3" t="s">
        <v>1752</v>
      </c>
      <c r="D283" s="45"/>
      <c r="E283" s="117">
        <v>263</v>
      </c>
      <c r="F283" s="117">
        <v>3.57</v>
      </c>
      <c r="G283" s="117">
        <v>2.8650000000000002</v>
      </c>
      <c r="H283" s="117">
        <v>1</v>
      </c>
      <c r="I283" s="117">
        <v>13</v>
      </c>
      <c r="J283" s="117">
        <v>2</v>
      </c>
      <c r="K283" s="117">
        <v>2</v>
      </c>
      <c r="L283" s="117">
        <v>2</v>
      </c>
      <c r="M283" s="117">
        <v>4</v>
      </c>
      <c r="N283" s="117">
        <v>10</v>
      </c>
      <c r="O283"/>
    </row>
    <row r="284" spans="1:15" ht="16">
      <c r="A284" s="3" t="s">
        <v>1722</v>
      </c>
      <c r="B284" s="3"/>
      <c r="C284" s="3"/>
      <c r="D284" s="45" t="s">
        <v>1333</v>
      </c>
      <c r="E284" s="86"/>
      <c r="F284" s="86"/>
      <c r="G284" s="86"/>
      <c r="H284" s="86"/>
      <c r="I284" s="86"/>
      <c r="J284" s="86"/>
      <c r="K284" s="86"/>
      <c r="L284" s="86"/>
      <c r="M284" s="86"/>
      <c r="N284" s="86"/>
      <c r="O284"/>
    </row>
    <row r="285" spans="1:15" ht="42">
      <c r="A285" s="3" t="s">
        <v>1723</v>
      </c>
      <c r="B285" s="3" t="s">
        <v>1516</v>
      </c>
      <c r="C285" s="3" t="s">
        <v>724</v>
      </c>
      <c r="D285" s="45" t="s">
        <v>2015</v>
      </c>
      <c r="E285" s="117">
        <v>263</v>
      </c>
      <c r="F285" s="117">
        <v>1.0149999999999999</v>
      </c>
      <c r="G285" s="117">
        <v>0.151</v>
      </c>
      <c r="H285" s="117">
        <v>1</v>
      </c>
      <c r="I285" s="117">
        <v>3</v>
      </c>
      <c r="J285" s="117">
        <v>1</v>
      </c>
      <c r="K285" s="117">
        <v>1</v>
      </c>
      <c r="L285" s="117">
        <v>1</v>
      </c>
      <c r="M285" s="117">
        <v>1</v>
      </c>
      <c r="N285" s="117">
        <v>1</v>
      </c>
      <c r="O285"/>
    </row>
    <row r="286" spans="1:15" ht="16">
      <c r="A286" s="3" t="s">
        <v>1724</v>
      </c>
      <c r="B286" s="3"/>
      <c r="C286" s="3"/>
      <c r="D286" s="45" t="s">
        <v>2016</v>
      </c>
      <c r="E286" s="117">
        <v>258</v>
      </c>
      <c r="F286" s="117">
        <v>1.0580000000000001</v>
      </c>
      <c r="G286" s="117">
        <v>1.226</v>
      </c>
      <c r="H286" s="117">
        <v>0</v>
      </c>
      <c r="I286" s="117">
        <v>6</v>
      </c>
      <c r="J286" s="117">
        <v>0</v>
      </c>
      <c r="K286" s="117">
        <v>0</v>
      </c>
      <c r="L286" s="117">
        <v>1</v>
      </c>
      <c r="M286" s="117">
        <v>2</v>
      </c>
      <c r="N286" s="117">
        <v>3</v>
      </c>
      <c r="O286"/>
    </row>
    <row r="287" spans="1:15" ht="56">
      <c r="A287" s="3" t="s">
        <v>725</v>
      </c>
      <c r="B287" s="3" t="s">
        <v>726</v>
      </c>
      <c r="C287" s="3" t="s">
        <v>1753</v>
      </c>
      <c r="D287" s="45" t="s">
        <v>6299</v>
      </c>
      <c r="E287" s="117">
        <v>263</v>
      </c>
      <c r="F287" s="117">
        <v>1.0189999999999999</v>
      </c>
      <c r="G287" s="117">
        <v>0.222</v>
      </c>
      <c r="H287" s="117">
        <v>1</v>
      </c>
      <c r="I287" s="117">
        <v>4</v>
      </c>
      <c r="J287" s="117">
        <v>1</v>
      </c>
      <c r="K287" s="117">
        <v>1</v>
      </c>
      <c r="L287" s="117">
        <v>1</v>
      </c>
      <c r="M287" s="117">
        <v>1</v>
      </c>
      <c r="N287" s="117">
        <v>1</v>
      </c>
      <c r="O287"/>
    </row>
    <row r="288" spans="1:15" ht="70">
      <c r="A288" s="3" t="s">
        <v>1725</v>
      </c>
      <c r="B288" s="3" t="s">
        <v>6367</v>
      </c>
      <c r="C288" s="51" t="s">
        <v>1754</v>
      </c>
      <c r="D288" s="45" t="s">
        <v>712</v>
      </c>
      <c r="E288" s="117">
        <v>53</v>
      </c>
      <c r="F288" s="117">
        <v>1</v>
      </c>
      <c r="G288" s="117">
        <v>0</v>
      </c>
      <c r="H288" s="117">
        <v>1</v>
      </c>
      <c r="I288" s="117">
        <v>1</v>
      </c>
      <c r="J288" s="117">
        <v>1</v>
      </c>
      <c r="K288" s="117">
        <v>1</v>
      </c>
      <c r="L288" s="117">
        <v>1</v>
      </c>
      <c r="M288" s="117">
        <v>1</v>
      </c>
      <c r="N288" s="117">
        <v>1</v>
      </c>
      <c r="O288"/>
    </row>
    <row r="289" spans="1:15" ht="16">
      <c r="A289" s="3" t="s">
        <v>6368</v>
      </c>
      <c r="B289" s="3"/>
      <c r="C289" s="51"/>
      <c r="D289" s="45" t="s">
        <v>713</v>
      </c>
      <c r="E289" s="86" t="s">
        <v>5944</v>
      </c>
      <c r="F289" s="86" t="s">
        <v>5944</v>
      </c>
      <c r="G289" s="86" t="s">
        <v>5944</v>
      </c>
      <c r="H289" s="86" t="s">
        <v>5944</v>
      </c>
      <c r="I289" s="86" t="s">
        <v>5944</v>
      </c>
      <c r="J289" s="86" t="s">
        <v>5944</v>
      </c>
      <c r="K289" s="86" t="s">
        <v>5944</v>
      </c>
      <c r="L289" s="86" t="s">
        <v>5944</v>
      </c>
      <c r="M289" s="86" t="s">
        <v>5944</v>
      </c>
      <c r="N289" s="86" t="s">
        <v>5944</v>
      </c>
      <c r="O289"/>
    </row>
    <row r="290" spans="1:15" ht="16">
      <c r="A290" s="3" t="s">
        <v>3318</v>
      </c>
      <c r="B290" s="3"/>
      <c r="C290" s="51"/>
      <c r="D290" s="45" t="s">
        <v>714</v>
      </c>
      <c r="E290" s="86" t="s">
        <v>5944</v>
      </c>
      <c r="F290" s="86" t="s">
        <v>5944</v>
      </c>
      <c r="G290" s="86" t="s">
        <v>5944</v>
      </c>
      <c r="H290" s="86" t="s">
        <v>5944</v>
      </c>
      <c r="I290" s="86" t="s">
        <v>5944</v>
      </c>
      <c r="J290" s="86" t="s">
        <v>5944</v>
      </c>
      <c r="K290" s="86" t="s">
        <v>5944</v>
      </c>
      <c r="L290" s="86" t="s">
        <v>5944</v>
      </c>
      <c r="M290" s="86" t="s">
        <v>5944</v>
      </c>
      <c r="N290" s="86" t="s">
        <v>5944</v>
      </c>
      <c r="O290"/>
    </row>
    <row r="291" spans="1:15" ht="16">
      <c r="A291" s="3" t="s">
        <v>757</v>
      </c>
      <c r="B291" s="3"/>
      <c r="C291" s="51"/>
      <c r="D291" s="45" t="s">
        <v>1333</v>
      </c>
      <c r="E291" s="86"/>
      <c r="F291" s="86"/>
      <c r="G291" s="86"/>
      <c r="H291" s="86"/>
      <c r="I291" s="86"/>
      <c r="J291" s="86"/>
      <c r="K291" s="86"/>
      <c r="L291" s="86"/>
      <c r="M291" s="86"/>
      <c r="N291" s="86"/>
      <c r="O291"/>
    </row>
    <row r="292" spans="1:15" ht="84">
      <c r="A292" s="3" t="s">
        <v>758</v>
      </c>
      <c r="B292" s="3" t="s">
        <v>6369</v>
      </c>
      <c r="C292" s="51" t="s">
        <v>1755</v>
      </c>
      <c r="D292" s="45" t="s">
        <v>6570</v>
      </c>
      <c r="E292" s="117">
        <v>53</v>
      </c>
      <c r="F292" s="117">
        <v>1.075</v>
      </c>
      <c r="G292" s="117">
        <v>0.33100000000000002</v>
      </c>
      <c r="H292" s="117">
        <v>1</v>
      </c>
      <c r="I292" s="117">
        <v>3</v>
      </c>
      <c r="J292" s="117">
        <v>1</v>
      </c>
      <c r="K292" s="117">
        <v>1</v>
      </c>
      <c r="L292" s="117">
        <v>1</v>
      </c>
      <c r="M292" s="117">
        <v>1</v>
      </c>
      <c r="N292" s="117">
        <v>1</v>
      </c>
      <c r="O292"/>
    </row>
    <row r="293" spans="1:15" ht="16">
      <c r="A293" s="3" t="s">
        <v>3319</v>
      </c>
      <c r="B293" s="3"/>
      <c r="C293" s="51"/>
      <c r="D293" s="45" t="s">
        <v>6571</v>
      </c>
      <c r="E293" s="86" t="s">
        <v>5944</v>
      </c>
      <c r="F293" s="86" t="s">
        <v>5944</v>
      </c>
      <c r="G293" s="86" t="s">
        <v>5944</v>
      </c>
      <c r="H293" s="86" t="s">
        <v>5944</v>
      </c>
      <c r="I293" s="86" t="s">
        <v>5944</v>
      </c>
      <c r="J293" s="86" t="s">
        <v>5944</v>
      </c>
      <c r="K293" s="86" t="s">
        <v>5944</v>
      </c>
      <c r="L293" s="86" t="s">
        <v>5944</v>
      </c>
      <c r="M293" s="86" t="s">
        <v>5944</v>
      </c>
      <c r="N293" s="86" t="s">
        <v>5944</v>
      </c>
      <c r="O293"/>
    </row>
    <row r="294" spans="1:15" ht="16">
      <c r="A294" s="3" t="s">
        <v>3320</v>
      </c>
      <c r="B294" s="3"/>
      <c r="C294" s="51"/>
      <c r="D294" s="45" t="s">
        <v>6296</v>
      </c>
      <c r="E294" s="86" t="s">
        <v>5944</v>
      </c>
      <c r="F294" s="86" t="s">
        <v>5944</v>
      </c>
      <c r="G294" s="86" t="s">
        <v>5944</v>
      </c>
      <c r="H294" s="86" t="s">
        <v>5944</v>
      </c>
      <c r="I294" s="86" t="s">
        <v>5944</v>
      </c>
      <c r="J294" s="86" t="s">
        <v>5944</v>
      </c>
      <c r="K294" s="86" t="s">
        <v>5944</v>
      </c>
      <c r="L294" s="86" t="s">
        <v>5944</v>
      </c>
      <c r="M294" s="86" t="s">
        <v>5944</v>
      </c>
      <c r="N294" s="86" t="s">
        <v>5944</v>
      </c>
      <c r="O294"/>
    </row>
    <row r="295" spans="1:15" ht="16">
      <c r="A295" s="3" t="s">
        <v>3321</v>
      </c>
      <c r="B295" s="3"/>
      <c r="C295" s="51"/>
      <c r="D295" s="45" t="s">
        <v>6297</v>
      </c>
      <c r="E295" s="86" t="s">
        <v>5944</v>
      </c>
      <c r="F295" s="86" t="s">
        <v>5944</v>
      </c>
      <c r="G295" s="86" t="s">
        <v>5944</v>
      </c>
      <c r="H295" s="86" t="s">
        <v>5944</v>
      </c>
      <c r="I295" s="86" t="s">
        <v>5944</v>
      </c>
      <c r="J295" s="86" t="s">
        <v>5944</v>
      </c>
      <c r="K295" s="86" t="s">
        <v>5944</v>
      </c>
      <c r="L295" s="86" t="s">
        <v>5944</v>
      </c>
      <c r="M295" s="86" t="s">
        <v>5944</v>
      </c>
      <c r="N295" s="86" t="s">
        <v>5944</v>
      </c>
      <c r="O295"/>
    </row>
    <row r="296" spans="1:15" ht="16">
      <c r="A296" s="3" t="s">
        <v>3322</v>
      </c>
      <c r="B296" s="3"/>
      <c r="C296" s="51"/>
      <c r="D296" s="45" t="s">
        <v>6298</v>
      </c>
      <c r="E296" s="86" t="s">
        <v>5944</v>
      </c>
      <c r="F296" s="86" t="s">
        <v>5944</v>
      </c>
      <c r="G296" s="86" t="s">
        <v>5944</v>
      </c>
      <c r="H296" s="86" t="s">
        <v>5944</v>
      </c>
      <c r="I296" s="86" t="s">
        <v>5944</v>
      </c>
      <c r="J296" s="86" t="s">
        <v>5944</v>
      </c>
      <c r="K296" s="86" t="s">
        <v>5944</v>
      </c>
      <c r="L296" s="86" t="s">
        <v>5944</v>
      </c>
      <c r="M296" s="86" t="s">
        <v>5944</v>
      </c>
      <c r="N296" s="86" t="s">
        <v>5944</v>
      </c>
      <c r="O296"/>
    </row>
    <row r="297" spans="1:15" ht="16">
      <c r="A297" s="3" t="s">
        <v>759</v>
      </c>
      <c r="B297" s="3"/>
      <c r="C297" s="51"/>
      <c r="D297" s="45" t="s">
        <v>1333</v>
      </c>
      <c r="E297" s="86"/>
      <c r="F297" s="86"/>
      <c r="G297" s="86"/>
      <c r="H297" s="86"/>
      <c r="I297" s="86"/>
      <c r="J297" s="86"/>
      <c r="K297" s="86"/>
      <c r="L297" s="86"/>
      <c r="M297" s="86"/>
      <c r="N297" s="86"/>
      <c r="O297"/>
    </row>
    <row r="298" spans="1:15" ht="84">
      <c r="A298" s="3" t="s">
        <v>760</v>
      </c>
      <c r="B298" s="3" t="s">
        <v>6370</v>
      </c>
      <c r="C298" s="51" t="s">
        <v>1756</v>
      </c>
      <c r="D298" s="45" t="s">
        <v>1996</v>
      </c>
      <c r="E298" s="117">
        <v>53</v>
      </c>
      <c r="F298" s="117">
        <v>1.1890000000000001</v>
      </c>
      <c r="G298" s="117">
        <v>0.878</v>
      </c>
      <c r="H298" s="117">
        <v>1</v>
      </c>
      <c r="I298" s="117">
        <v>6</v>
      </c>
      <c r="J298" s="117">
        <v>1</v>
      </c>
      <c r="K298" s="117">
        <v>1</v>
      </c>
      <c r="L298" s="117">
        <v>1</v>
      </c>
      <c r="M298" s="117">
        <v>1</v>
      </c>
      <c r="N298" s="117">
        <v>1</v>
      </c>
      <c r="O298"/>
    </row>
    <row r="299" spans="1:15" ht="16">
      <c r="A299" s="3" t="s">
        <v>3323</v>
      </c>
      <c r="B299" s="3"/>
      <c r="C299" s="51"/>
      <c r="D299" s="45" t="s">
        <v>1997</v>
      </c>
      <c r="E299" s="86" t="s">
        <v>5944</v>
      </c>
      <c r="F299" s="86" t="s">
        <v>5944</v>
      </c>
      <c r="G299" s="86" t="s">
        <v>5944</v>
      </c>
      <c r="H299" s="86" t="s">
        <v>5944</v>
      </c>
      <c r="I299" s="86" t="s">
        <v>5944</v>
      </c>
      <c r="J299" s="86" t="s">
        <v>5944</v>
      </c>
      <c r="K299" s="86" t="s">
        <v>5944</v>
      </c>
      <c r="L299" s="86" t="s">
        <v>5944</v>
      </c>
      <c r="M299" s="86" t="s">
        <v>5944</v>
      </c>
      <c r="N299" s="86" t="s">
        <v>5944</v>
      </c>
      <c r="O299"/>
    </row>
    <row r="300" spans="1:15" ht="16">
      <c r="A300" s="3" t="s">
        <v>3324</v>
      </c>
      <c r="B300" s="3"/>
      <c r="C300" s="51"/>
      <c r="D300" s="45" t="s">
        <v>1998</v>
      </c>
      <c r="E300" s="86" t="s">
        <v>5944</v>
      </c>
      <c r="F300" s="86" t="s">
        <v>5944</v>
      </c>
      <c r="G300" s="86" t="s">
        <v>5944</v>
      </c>
      <c r="H300" s="86" t="s">
        <v>5944</v>
      </c>
      <c r="I300" s="86" t="s">
        <v>5944</v>
      </c>
      <c r="J300" s="86" t="s">
        <v>5944</v>
      </c>
      <c r="K300" s="86" t="s">
        <v>5944</v>
      </c>
      <c r="L300" s="86" t="s">
        <v>5944</v>
      </c>
      <c r="M300" s="86" t="s">
        <v>5944</v>
      </c>
      <c r="N300" s="86" t="s">
        <v>5944</v>
      </c>
      <c r="O300"/>
    </row>
    <row r="301" spans="1:15" ht="16">
      <c r="A301" s="3" t="s">
        <v>3325</v>
      </c>
      <c r="B301" s="3"/>
      <c r="C301" s="51"/>
      <c r="D301" s="45" t="s">
        <v>1999</v>
      </c>
      <c r="E301" s="86" t="s">
        <v>5944</v>
      </c>
      <c r="F301" s="86" t="s">
        <v>5944</v>
      </c>
      <c r="G301" s="86" t="s">
        <v>5944</v>
      </c>
      <c r="H301" s="86" t="s">
        <v>5944</v>
      </c>
      <c r="I301" s="86" t="s">
        <v>5944</v>
      </c>
      <c r="J301" s="86" t="s">
        <v>5944</v>
      </c>
      <c r="K301" s="86" t="s">
        <v>5944</v>
      </c>
      <c r="L301" s="86" t="s">
        <v>5944</v>
      </c>
      <c r="M301" s="86" t="s">
        <v>5944</v>
      </c>
      <c r="N301" s="86" t="s">
        <v>5944</v>
      </c>
      <c r="O301"/>
    </row>
    <row r="302" spans="1:15" ht="16">
      <c r="A302" s="3" t="s">
        <v>3326</v>
      </c>
      <c r="B302" s="3"/>
      <c r="C302" s="51"/>
      <c r="D302" s="45" t="s">
        <v>2000</v>
      </c>
      <c r="E302" s="86" t="s">
        <v>5944</v>
      </c>
      <c r="F302" s="86" t="s">
        <v>5944</v>
      </c>
      <c r="G302" s="86" t="s">
        <v>5944</v>
      </c>
      <c r="H302" s="86" t="s">
        <v>5944</v>
      </c>
      <c r="I302" s="86" t="s">
        <v>5944</v>
      </c>
      <c r="J302" s="86" t="s">
        <v>5944</v>
      </c>
      <c r="K302" s="86" t="s">
        <v>5944</v>
      </c>
      <c r="L302" s="86" t="s">
        <v>5944</v>
      </c>
      <c r="M302" s="86" t="s">
        <v>5944</v>
      </c>
      <c r="N302" s="86" t="s">
        <v>5944</v>
      </c>
      <c r="O302"/>
    </row>
    <row r="303" spans="1:15" ht="16">
      <c r="A303" s="3" t="s">
        <v>3327</v>
      </c>
      <c r="B303" s="3"/>
      <c r="C303" s="51"/>
      <c r="D303" s="45" t="s">
        <v>2001</v>
      </c>
      <c r="E303" s="86" t="s">
        <v>5944</v>
      </c>
      <c r="F303" s="86" t="s">
        <v>5944</v>
      </c>
      <c r="G303" s="86" t="s">
        <v>5944</v>
      </c>
      <c r="H303" s="86" t="s">
        <v>5944</v>
      </c>
      <c r="I303" s="86" t="s">
        <v>5944</v>
      </c>
      <c r="J303" s="86" t="s">
        <v>5944</v>
      </c>
      <c r="K303" s="86" t="s">
        <v>5944</v>
      </c>
      <c r="L303" s="86" t="s">
        <v>5944</v>
      </c>
      <c r="M303" s="86" t="s">
        <v>5944</v>
      </c>
      <c r="N303" s="86" t="s">
        <v>5944</v>
      </c>
      <c r="O303"/>
    </row>
    <row r="304" spans="1:15" ht="16">
      <c r="A304" s="3" t="s">
        <v>3328</v>
      </c>
      <c r="B304" s="3"/>
      <c r="C304" s="51"/>
      <c r="D304" s="45" t="s">
        <v>2002</v>
      </c>
      <c r="E304" s="86" t="s">
        <v>5944</v>
      </c>
      <c r="F304" s="86" t="s">
        <v>5944</v>
      </c>
      <c r="G304" s="86" t="s">
        <v>5944</v>
      </c>
      <c r="H304" s="86" t="s">
        <v>5944</v>
      </c>
      <c r="I304" s="86" t="s">
        <v>5944</v>
      </c>
      <c r="J304" s="86" t="s">
        <v>5944</v>
      </c>
      <c r="K304" s="86" t="s">
        <v>5944</v>
      </c>
      <c r="L304" s="86" t="s">
        <v>5944</v>
      </c>
      <c r="M304" s="86" t="s">
        <v>5944</v>
      </c>
      <c r="N304" s="86" t="s">
        <v>5944</v>
      </c>
      <c r="O304"/>
    </row>
    <row r="305" spans="1:15" ht="16">
      <c r="A305" s="3" t="s">
        <v>3329</v>
      </c>
      <c r="B305" s="3"/>
      <c r="C305" s="51"/>
      <c r="D305" s="45" t="s">
        <v>2003</v>
      </c>
      <c r="E305" s="86" t="s">
        <v>5944</v>
      </c>
      <c r="F305" s="86" t="s">
        <v>5944</v>
      </c>
      <c r="G305" s="86" t="s">
        <v>5944</v>
      </c>
      <c r="H305" s="86" t="s">
        <v>5944</v>
      </c>
      <c r="I305" s="86" t="s">
        <v>5944</v>
      </c>
      <c r="J305" s="86" t="s">
        <v>5944</v>
      </c>
      <c r="K305" s="86" t="s">
        <v>5944</v>
      </c>
      <c r="L305" s="86" t="s">
        <v>5944</v>
      </c>
      <c r="M305" s="86" t="s">
        <v>5944</v>
      </c>
      <c r="N305" s="86" t="s">
        <v>5944</v>
      </c>
      <c r="O305"/>
    </row>
    <row r="306" spans="1:15" ht="16">
      <c r="A306" s="3" t="s">
        <v>3330</v>
      </c>
      <c r="B306" s="3"/>
      <c r="C306" s="51"/>
      <c r="D306" s="45" t="s">
        <v>2004</v>
      </c>
      <c r="E306" s="86" t="s">
        <v>5944</v>
      </c>
      <c r="F306" s="86" t="s">
        <v>5944</v>
      </c>
      <c r="G306" s="86" t="s">
        <v>5944</v>
      </c>
      <c r="H306" s="86" t="s">
        <v>5944</v>
      </c>
      <c r="I306" s="86" t="s">
        <v>5944</v>
      </c>
      <c r="J306" s="86" t="s">
        <v>5944</v>
      </c>
      <c r="K306" s="86" t="s">
        <v>5944</v>
      </c>
      <c r="L306" s="86" t="s">
        <v>5944</v>
      </c>
      <c r="M306" s="86" t="s">
        <v>5944</v>
      </c>
      <c r="N306" s="86" t="s">
        <v>5944</v>
      </c>
      <c r="O306"/>
    </row>
    <row r="307" spans="1:15" ht="16">
      <c r="A307" s="3" t="s">
        <v>3331</v>
      </c>
      <c r="B307" s="3"/>
      <c r="C307" s="51"/>
      <c r="D307" s="45" t="s">
        <v>2005</v>
      </c>
      <c r="E307" s="86" t="s">
        <v>5944</v>
      </c>
      <c r="F307" s="86" t="s">
        <v>5944</v>
      </c>
      <c r="G307" s="86" t="s">
        <v>5944</v>
      </c>
      <c r="H307" s="86" t="s">
        <v>5944</v>
      </c>
      <c r="I307" s="86" t="s">
        <v>5944</v>
      </c>
      <c r="J307" s="86" t="s">
        <v>5944</v>
      </c>
      <c r="K307" s="86" t="s">
        <v>5944</v>
      </c>
      <c r="L307" s="86" t="s">
        <v>5944</v>
      </c>
      <c r="M307" s="86" t="s">
        <v>5944</v>
      </c>
      <c r="N307" s="86" t="s">
        <v>5944</v>
      </c>
      <c r="O307"/>
    </row>
    <row r="308" spans="1:15" ht="16">
      <c r="A308" s="3" t="s">
        <v>3332</v>
      </c>
      <c r="B308" s="3"/>
      <c r="C308" s="51"/>
      <c r="D308" s="45" t="s">
        <v>2006</v>
      </c>
      <c r="E308" s="86" t="s">
        <v>5944</v>
      </c>
      <c r="F308" s="86" t="s">
        <v>5944</v>
      </c>
      <c r="G308" s="86" t="s">
        <v>5944</v>
      </c>
      <c r="H308" s="86" t="s">
        <v>5944</v>
      </c>
      <c r="I308" s="86" t="s">
        <v>5944</v>
      </c>
      <c r="J308" s="86" t="s">
        <v>5944</v>
      </c>
      <c r="K308" s="86" t="s">
        <v>5944</v>
      </c>
      <c r="L308" s="86" t="s">
        <v>5944</v>
      </c>
      <c r="M308" s="86" t="s">
        <v>5944</v>
      </c>
      <c r="N308" s="86" t="s">
        <v>5944</v>
      </c>
      <c r="O308"/>
    </row>
    <row r="309" spans="1:15" ht="16">
      <c r="A309" s="3" t="s">
        <v>3333</v>
      </c>
      <c r="B309" s="3"/>
      <c r="C309" s="51"/>
      <c r="D309" s="45" t="s">
        <v>2007</v>
      </c>
      <c r="E309" s="86" t="s">
        <v>5944</v>
      </c>
      <c r="F309" s="86" t="s">
        <v>5944</v>
      </c>
      <c r="G309" s="86" t="s">
        <v>5944</v>
      </c>
      <c r="H309" s="86" t="s">
        <v>5944</v>
      </c>
      <c r="I309" s="86" t="s">
        <v>5944</v>
      </c>
      <c r="J309" s="86" t="s">
        <v>5944</v>
      </c>
      <c r="K309" s="86" t="s">
        <v>5944</v>
      </c>
      <c r="L309" s="86" t="s">
        <v>5944</v>
      </c>
      <c r="M309" s="86" t="s">
        <v>5944</v>
      </c>
      <c r="N309" s="86" t="s">
        <v>5944</v>
      </c>
      <c r="O309"/>
    </row>
    <row r="310" spans="1:15" ht="16">
      <c r="A310" s="3" t="s">
        <v>3334</v>
      </c>
      <c r="B310" s="3"/>
      <c r="C310" s="51"/>
      <c r="D310" s="45" t="s">
        <v>2008</v>
      </c>
      <c r="E310" s="86" t="s">
        <v>5944</v>
      </c>
      <c r="F310" s="86" t="s">
        <v>5944</v>
      </c>
      <c r="G310" s="86" t="s">
        <v>5944</v>
      </c>
      <c r="H310" s="86" t="s">
        <v>5944</v>
      </c>
      <c r="I310" s="86" t="s">
        <v>5944</v>
      </c>
      <c r="J310" s="86" t="s">
        <v>5944</v>
      </c>
      <c r="K310" s="86" t="s">
        <v>5944</v>
      </c>
      <c r="L310" s="86" t="s">
        <v>5944</v>
      </c>
      <c r="M310" s="86" t="s">
        <v>5944</v>
      </c>
      <c r="N310" s="86" t="s">
        <v>5944</v>
      </c>
      <c r="O310"/>
    </row>
    <row r="311" spans="1:15" ht="16">
      <c r="A311" s="3" t="s">
        <v>761</v>
      </c>
      <c r="B311" s="3"/>
      <c r="C311" s="51"/>
      <c r="D311" s="45" t="s">
        <v>1333</v>
      </c>
      <c r="E311" s="86"/>
      <c r="F311" s="86"/>
      <c r="G311" s="86"/>
      <c r="H311" s="86"/>
      <c r="I311" s="86"/>
      <c r="J311" s="86"/>
      <c r="K311" s="86"/>
      <c r="L311" s="86"/>
      <c r="M311" s="86"/>
      <c r="N311" s="86"/>
      <c r="O311"/>
    </row>
    <row r="312" spans="1:15" ht="42">
      <c r="A312" s="3" t="s">
        <v>3335</v>
      </c>
      <c r="B312" s="3" t="s">
        <v>6857</v>
      </c>
      <c r="C312" s="3" t="s">
        <v>1757</v>
      </c>
      <c r="D312" s="45" t="s">
        <v>2009</v>
      </c>
      <c r="E312" s="86" t="s">
        <v>5944</v>
      </c>
      <c r="F312" s="86" t="s">
        <v>5944</v>
      </c>
      <c r="G312" s="86" t="s">
        <v>5944</v>
      </c>
      <c r="H312" s="86" t="s">
        <v>5944</v>
      </c>
      <c r="I312" s="86" t="s">
        <v>5944</v>
      </c>
      <c r="J312" s="86" t="s">
        <v>5944</v>
      </c>
      <c r="K312" s="86" t="s">
        <v>5944</v>
      </c>
      <c r="L312" s="86" t="s">
        <v>5944</v>
      </c>
      <c r="M312" s="86" t="s">
        <v>5944</v>
      </c>
      <c r="N312" s="86" t="s">
        <v>5944</v>
      </c>
      <c r="O312"/>
    </row>
    <row r="313" spans="1:15" ht="16">
      <c r="A313" s="3" t="s">
        <v>3336</v>
      </c>
      <c r="B313" s="3"/>
      <c r="C313" s="3"/>
      <c r="D313" s="45" t="s">
        <v>2010</v>
      </c>
      <c r="E313" s="86" t="s">
        <v>5944</v>
      </c>
      <c r="F313" s="86" t="s">
        <v>5944</v>
      </c>
      <c r="G313" s="86" t="s">
        <v>5944</v>
      </c>
      <c r="H313" s="86" t="s">
        <v>5944</v>
      </c>
      <c r="I313" s="86" t="s">
        <v>5944</v>
      </c>
      <c r="J313" s="86" t="s">
        <v>5944</v>
      </c>
      <c r="K313" s="86" t="s">
        <v>5944</v>
      </c>
      <c r="L313" s="86" t="s">
        <v>5944</v>
      </c>
      <c r="M313" s="86" t="s">
        <v>5944</v>
      </c>
      <c r="N313" s="86" t="s">
        <v>5944</v>
      </c>
      <c r="O313"/>
    </row>
    <row r="314" spans="1:15" ht="98">
      <c r="A314" s="3" t="s">
        <v>762</v>
      </c>
      <c r="B314" s="3" t="s">
        <v>6371</v>
      </c>
      <c r="C314" s="3" t="s">
        <v>727</v>
      </c>
      <c r="D314" s="45" t="s">
        <v>2012</v>
      </c>
      <c r="E314" s="117">
        <v>53</v>
      </c>
      <c r="F314" s="117">
        <v>1.113</v>
      </c>
      <c r="G314" s="117">
        <v>0.42299999999999999</v>
      </c>
      <c r="H314" s="117">
        <v>1</v>
      </c>
      <c r="I314" s="117">
        <v>3</v>
      </c>
      <c r="J314" s="117">
        <v>1</v>
      </c>
      <c r="K314" s="117">
        <v>1</v>
      </c>
      <c r="L314" s="117">
        <v>1</v>
      </c>
      <c r="M314" s="117">
        <v>1</v>
      </c>
      <c r="N314" s="117">
        <v>1</v>
      </c>
      <c r="O314"/>
    </row>
    <row r="315" spans="1:15" ht="196">
      <c r="A315" s="3" t="s">
        <v>763</v>
      </c>
      <c r="B315" s="3" t="s">
        <v>6372</v>
      </c>
      <c r="C315" s="3" t="s">
        <v>1758</v>
      </c>
      <c r="D315" s="45" t="s">
        <v>6869</v>
      </c>
      <c r="E315" s="117">
        <v>53</v>
      </c>
      <c r="F315" s="117">
        <v>3.66</v>
      </c>
      <c r="G315" s="117">
        <v>3.113</v>
      </c>
      <c r="H315" s="117">
        <v>1</v>
      </c>
      <c r="I315" s="117">
        <v>12</v>
      </c>
      <c r="J315" s="117">
        <v>2</v>
      </c>
      <c r="K315" s="117">
        <v>2</v>
      </c>
      <c r="L315" s="117">
        <v>2</v>
      </c>
      <c r="M315" s="117">
        <v>4</v>
      </c>
      <c r="N315" s="117">
        <v>10</v>
      </c>
      <c r="O315"/>
    </row>
    <row r="316" spans="1:15" ht="16">
      <c r="A316" s="3" t="s">
        <v>764</v>
      </c>
      <c r="B316" s="3"/>
      <c r="C316" s="3"/>
      <c r="D316" s="45" t="s">
        <v>1333</v>
      </c>
      <c r="E316" s="86"/>
      <c r="F316" s="86"/>
      <c r="G316" s="86"/>
      <c r="H316" s="86"/>
      <c r="I316" s="86"/>
      <c r="J316" s="86"/>
      <c r="K316" s="86"/>
      <c r="L316" s="86"/>
      <c r="M316" s="86"/>
      <c r="N316" s="86"/>
      <c r="O316"/>
    </row>
    <row r="317" spans="1:15" ht="42">
      <c r="A317" s="3" t="s">
        <v>765</v>
      </c>
      <c r="B317" s="3" t="s">
        <v>6373</v>
      </c>
      <c r="C317" s="3" t="s">
        <v>728</v>
      </c>
      <c r="D317" s="45" t="s">
        <v>2015</v>
      </c>
      <c r="E317" s="117">
        <v>53</v>
      </c>
      <c r="F317" s="117">
        <v>1</v>
      </c>
      <c r="G317" s="117">
        <v>0</v>
      </c>
      <c r="H317" s="117">
        <v>1</v>
      </c>
      <c r="I317" s="117">
        <v>1</v>
      </c>
      <c r="J317" s="117">
        <v>1</v>
      </c>
      <c r="K317" s="117">
        <v>1</v>
      </c>
      <c r="L317" s="117">
        <v>1</v>
      </c>
      <c r="M317" s="117">
        <v>1</v>
      </c>
      <c r="N317" s="117">
        <v>1</v>
      </c>
      <c r="O317"/>
    </row>
    <row r="318" spans="1:15" ht="16">
      <c r="A318" s="3" t="s">
        <v>766</v>
      </c>
      <c r="B318" s="3"/>
      <c r="C318" s="3"/>
      <c r="D318" s="45" t="s">
        <v>2016</v>
      </c>
      <c r="E318" s="117">
        <v>52</v>
      </c>
      <c r="F318" s="117">
        <v>1.115</v>
      </c>
      <c r="G318" s="117">
        <v>1.367</v>
      </c>
      <c r="H318" s="117">
        <v>0</v>
      </c>
      <c r="I318" s="117">
        <v>5</v>
      </c>
      <c r="J318" s="117">
        <v>0</v>
      </c>
      <c r="K318" s="117">
        <v>0</v>
      </c>
      <c r="L318" s="117">
        <v>0</v>
      </c>
      <c r="M318" s="117">
        <v>2</v>
      </c>
      <c r="N318" s="117">
        <v>3</v>
      </c>
      <c r="O318"/>
    </row>
    <row r="319" spans="1:15" ht="56">
      <c r="A319" s="3" t="s">
        <v>729</v>
      </c>
      <c r="B319" s="3" t="s">
        <v>730</v>
      </c>
      <c r="C319" s="3" t="s">
        <v>5189</v>
      </c>
      <c r="D319" s="45" t="s">
        <v>6299</v>
      </c>
      <c r="E319" s="117">
        <v>53</v>
      </c>
      <c r="F319" s="117">
        <v>1</v>
      </c>
      <c r="G319" s="117">
        <v>0</v>
      </c>
      <c r="H319" s="117">
        <v>1</v>
      </c>
      <c r="I319" s="117">
        <v>1</v>
      </c>
      <c r="J319" s="117">
        <v>1</v>
      </c>
      <c r="K319" s="117">
        <v>1</v>
      </c>
      <c r="L319" s="117">
        <v>1</v>
      </c>
      <c r="M319" s="117">
        <v>1</v>
      </c>
      <c r="N319" s="117">
        <v>1</v>
      </c>
      <c r="O319"/>
    </row>
    <row r="320" spans="1:15" ht="70">
      <c r="A320" s="3" t="s">
        <v>767</v>
      </c>
      <c r="B320" s="3" t="s">
        <v>6374</v>
      </c>
      <c r="C320" s="51" t="s">
        <v>5190</v>
      </c>
      <c r="D320" s="45" t="s">
        <v>712</v>
      </c>
      <c r="E320" s="117">
        <v>16</v>
      </c>
      <c r="F320" s="117">
        <v>1.125</v>
      </c>
      <c r="G320" s="117">
        <v>0.5</v>
      </c>
      <c r="H320" s="117">
        <v>1</v>
      </c>
      <c r="I320" s="117">
        <v>3</v>
      </c>
      <c r="J320" s="117">
        <v>1</v>
      </c>
      <c r="K320" s="117">
        <v>1</v>
      </c>
      <c r="L320" s="117">
        <v>1</v>
      </c>
      <c r="M320" s="117">
        <v>1</v>
      </c>
      <c r="N320" s="117">
        <v>1</v>
      </c>
      <c r="O320"/>
    </row>
    <row r="321" spans="1:15" ht="16">
      <c r="A321" s="3" t="s">
        <v>6375</v>
      </c>
      <c r="B321" s="3"/>
      <c r="C321" s="51"/>
      <c r="D321" s="45" t="s">
        <v>713</v>
      </c>
      <c r="E321" s="86" t="s">
        <v>5944</v>
      </c>
      <c r="F321" s="86" t="s">
        <v>5944</v>
      </c>
      <c r="G321" s="86" t="s">
        <v>5944</v>
      </c>
      <c r="H321" s="86" t="s">
        <v>5944</v>
      </c>
      <c r="I321" s="86" t="s">
        <v>5944</v>
      </c>
      <c r="J321" s="86" t="s">
        <v>5944</v>
      </c>
      <c r="K321" s="86" t="s">
        <v>5944</v>
      </c>
      <c r="L321" s="86" t="s">
        <v>5944</v>
      </c>
      <c r="M321" s="86" t="s">
        <v>5944</v>
      </c>
      <c r="N321" s="86" t="s">
        <v>5944</v>
      </c>
      <c r="O321"/>
    </row>
    <row r="322" spans="1:15" ht="16">
      <c r="A322" s="3" t="s">
        <v>3337</v>
      </c>
      <c r="B322" s="3"/>
      <c r="C322" s="51"/>
      <c r="D322" s="45" t="s">
        <v>714</v>
      </c>
      <c r="E322" s="86" t="s">
        <v>5944</v>
      </c>
      <c r="F322" s="86" t="s">
        <v>5944</v>
      </c>
      <c r="G322" s="86" t="s">
        <v>5944</v>
      </c>
      <c r="H322" s="86" t="s">
        <v>5944</v>
      </c>
      <c r="I322" s="86" t="s">
        <v>5944</v>
      </c>
      <c r="J322" s="86" t="s">
        <v>5944</v>
      </c>
      <c r="K322" s="86" t="s">
        <v>5944</v>
      </c>
      <c r="L322" s="86" t="s">
        <v>5944</v>
      </c>
      <c r="M322" s="86" t="s">
        <v>5944</v>
      </c>
      <c r="N322" s="86" t="s">
        <v>5944</v>
      </c>
      <c r="O322"/>
    </row>
    <row r="323" spans="1:15" ht="16">
      <c r="A323" s="3" t="s">
        <v>768</v>
      </c>
      <c r="B323" s="3"/>
      <c r="C323" s="51"/>
      <c r="D323" s="45" t="s">
        <v>1333</v>
      </c>
      <c r="E323" s="86"/>
      <c r="F323" s="86"/>
      <c r="G323" s="86"/>
      <c r="H323" s="86"/>
      <c r="I323" s="86"/>
      <c r="J323" s="86"/>
      <c r="K323" s="86"/>
      <c r="L323" s="86"/>
      <c r="M323" s="86"/>
      <c r="N323" s="86"/>
      <c r="O323"/>
    </row>
    <row r="324" spans="1:15" ht="84">
      <c r="A324" s="3" t="s">
        <v>769</v>
      </c>
      <c r="B324" s="3" t="s">
        <v>6376</v>
      </c>
      <c r="C324" s="51" t="s">
        <v>5191</v>
      </c>
      <c r="D324" s="45" t="s">
        <v>6570</v>
      </c>
      <c r="E324" s="117">
        <v>16</v>
      </c>
      <c r="F324" s="117">
        <v>1</v>
      </c>
      <c r="G324" s="117">
        <v>0</v>
      </c>
      <c r="H324" s="117">
        <v>1</v>
      </c>
      <c r="I324" s="117">
        <v>1</v>
      </c>
      <c r="J324" s="117">
        <v>1</v>
      </c>
      <c r="K324" s="117">
        <v>1</v>
      </c>
      <c r="L324" s="117">
        <v>1</v>
      </c>
      <c r="M324" s="117">
        <v>1</v>
      </c>
      <c r="N324" s="117">
        <v>1</v>
      </c>
      <c r="O324"/>
    </row>
    <row r="325" spans="1:15" ht="16">
      <c r="A325" s="3" t="s">
        <v>3338</v>
      </c>
      <c r="B325" s="3"/>
      <c r="C325" s="51"/>
      <c r="D325" s="45" t="s">
        <v>6571</v>
      </c>
      <c r="E325" s="86" t="s">
        <v>5944</v>
      </c>
      <c r="F325" s="86" t="s">
        <v>5944</v>
      </c>
      <c r="G325" s="86" t="s">
        <v>5944</v>
      </c>
      <c r="H325" s="86" t="s">
        <v>5944</v>
      </c>
      <c r="I325" s="86" t="s">
        <v>5944</v>
      </c>
      <c r="J325" s="86" t="s">
        <v>5944</v>
      </c>
      <c r="K325" s="86" t="s">
        <v>5944</v>
      </c>
      <c r="L325" s="86" t="s">
        <v>5944</v>
      </c>
      <c r="M325" s="86" t="s">
        <v>5944</v>
      </c>
      <c r="N325" s="86" t="s">
        <v>5944</v>
      </c>
      <c r="O325"/>
    </row>
    <row r="326" spans="1:15" ht="16">
      <c r="A326" s="3" t="s">
        <v>3339</v>
      </c>
      <c r="B326" s="3"/>
      <c r="C326" s="51"/>
      <c r="D326" s="45" t="s">
        <v>6296</v>
      </c>
      <c r="E326" s="86" t="s">
        <v>5944</v>
      </c>
      <c r="F326" s="86" t="s">
        <v>5944</v>
      </c>
      <c r="G326" s="86" t="s">
        <v>5944</v>
      </c>
      <c r="H326" s="86" t="s">
        <v>5944</v>
      </c>
      <c r="I326" s="86" t="s">
        <v>5944</v>
      </c>
      <c r="J326" s="86" t="s">
        <v>5944</v>
      </c>
      <c r="K326" s="86" t="s">
        <v>5944</v>
      </c>
      <c r="L326" s="86" t="s">
        <v>5944</v>
      </c>
      <c r="M326" s="86" t="s">
        <v>5944</v>
      </c>
      <c r="N326" s="86" t="s">
        <v>5944</v>
      </c>
      <c r="O326"/>
    </row>
    <row r="327" spans="1:15" ht="16">
      <c r="A327" s="3" t="s">
        <v>3340</v>
      </c>
      <c r="B327" s="3"/>
      <c r="C327" s="51"/>
      <c r="D327" s="45" t="s">
        <v>6297</v>
      </c>
      <c r="E327" s="86" t="s">
        <v>5944</v>
      </c>
      <c r="F327" s="86" t="s">
        <v>5944</v>
      </c>
      <c r="G327" s="86" t="s">
        <v>5944</v>
      </c>
      <c r="H327" s="86" t="s">
        <v>5944</v>
      </c>
      <c r="I327" s="86" t="s">
        <v>5944</v>
      </c>
      <c r="J327" s="86" t="s">
        <v>5944</v>
      </c>
      <c r="K327" s="86" t="s">
        <v>5944</v>
      </c>
      <c r="L327" s="86" t="s">
        <v>5944</v>
      </c>
      <c r="M327" s="86" t="s">
        <v>5944</v>
      </c>
      <c r="N327" s="86" t="s">
        <v>5944</v>
      </c>
      <c r="O327"/>
    </row>
    <row r="328" spans="1:15" ht="16">
      <c r="A328" s="3" t="s">
        <v>3341</v>
      </c>
      <c r="B328" s="3"/>
      <c r="C328" s="51"/>
      <c r="D328" s="45" t="s">
        <v>6298</v>
      </c>
      <c r="E328" s="86" t="s">
        <v>5944</v>
      </c>
      <c r="F328" s="86" t="s">
        <v>5944</v>
      </c>
      <c r="G328" s="86" t="s">
        <v>5944</v>
      </c>
      <c r="H328" s="86" t="s">
        <v>5944</v>
      </c>
      <c r="I328" s="86" t="s">
        <v>5944</v>
      </c>
      <c r="J328" s="86" t="s">
        <v>5944</v>
      </c>
      <c r="K328" s="86" t="s">
        <v>5944</v>
      </c>
      <c r="L328" s="86" t="s">
        <v>5944</v>
      </c>
      <c r="M328" s="86" t="s">
        <v>5944</v>
      </c>
      <c r="N328" s="86" t="s">
        <v>5944</v>
      </c>
      <c r="O328"/>
    </row>
    <row r="329" spans="1:15" ht="16">
      <c r="A329" s="3" t="s">
        <v>770</v>
      </c>
      <c r="B329" s="3"/>
      <c r="C329" s="51"/>
      <c r="D329" s="45" t="s">
        <v>1333</v>
      </c>
      <c r="E329" s="86"/>
      <c r="F329" s="86"/>
      <c r="G329" s="86"/>
      <c r="H329" s="86"/>
      <c r="I329" s="86"/>
      <c r="J329" s="86"/>
      <c r="K329" s="86"/>
      <c r="L329" s="86"/>
      <c r="M329" s="86"/>
      <c r="N329" s="86"/>
      <c r="O329"/>
    </row>
    <row r="330" spans="1:15" ht="84">
      <c r="A330" s="3" t="s">
        <v>771</v>
      </c>
      <c r="B330" s="3" t="s">
        <v>6377</v>
      </c>
      <c r="C330" s="51" t="s">
        <v>5192</v>
      </c>
      <c r="D330" s="45" t="s">
        <v>1996</v>
      </c>
      <c r="E330" s="117">
        <v>16</v>
      </c>
      <c r="F330" s="117">
        <v>1.625</v>
      </c>
      <c r="G330" s="117">
        <v>1.6279999999999999</v>
      </c>
      <c r="H330" s="117">
        <v>1</v>
      </c>
      <c r="I330" s="117">
        <v>7</v>
      </c>
      <c r="J330" s="117">
        <v>1</v>
      </c>
      <c r="K330" s="117">
        <v>1</v>
      </c>
      <c r="L330" s="117">
        <v>1</v>
      </c>
      <c r="M330" s="117">
        <v>1</v>
      </c>
      <c r="N330" s="117">
        <v>4</v>
      </c>
      <c r="O330"/>
    </row>
    <row r="331" spans="1:15" ht="16">
      <c r="A331" s="3" t="s">
        <v>3342</v>
      </c>
      <c r="B331" s="3"/>
      <c r="C331" s="51"/>
      <c r="D331" s="45" t="s">
        <v>1997</v>
      </c>
      <c r="E331" s="86" t="s">
        <v>5944</v>
      </c>
      <c r="F331" s="86" t="s">
        <v>5944</v>
      </c>
      <c r="G331" s="86" t="s">
        <v>5944</v>
      </c>
      <c r="H331" s="86" t="s">
        <v>5944</v>
      </c>
      <c r="I331" s="86" t="s">
        <v>5944</v>
      </c>
      <c r="J331" s="86" t="s">
        <v>5944</v>
      </c>
      <c r="K331" s="86" t="s">
        <v>5944</v>
      </c>
      <c r="L331" s="86" t="s">
        <v>5944</v>
      </c>
      <c r="M331" s="86" t="s">
        <v>5944</v>
      </c>
      <c r="N331" s="86" t="s">
        <v>5944</v>
      </c>
      <c r="O331"/>
    </row>
    <row r="332" spans="1:15" ht="16">
      <c r="A332" s="3" t="s">
        <v>3343</v>
      </c>
      <c r="B332" s="3"/>
      <c r="C332" s="51"/>
      <c r="D332" s="45" t="s">
        <v>1998</v>
      </c>
      <c r="E332" s="86" t="s">
        <v>5944</v>
      </c>
      <c r="F332" s="86" t="s">
        <v>5944</v>
      </c>
      <c r="G332" s="86" t="s">
        <v>5944</v>
      </c>
      <c r="H332" s="86" t="s">
        <v>5944</v>
      </c>
      <c r="I332" s="86" t="s">
        <v>5944</v>
      </c>
      <c r="J332" s="86" t="s">
        <v>5944</v>
      </c>
      <c r="K332" s="86" t="s">
        <v>5944</v>
      </c>
      <c r="L332" s="86" t="s">
        <v>5944</v>
      </c>
      <c r="M332" s="86" t="s">
        <v>5944</v>
      </c>
      <c r="N332" s="86" t="s">
        <v>5944</v>
      </c>
      <c r="O332"/>
    </row>
    <row r="333" spans="1:15" ht="16">
      <c r="A333" s="3" t="s">
        <v>3344</v>
      </c>
      <c r="B333" s="3"/>
      <c r="C333" s="51"/>
      <c r="D333" s="45" t="s">
        <v>1999</v>
      </c>
      <c r="E333" s="86" t="s">
        <v>5944</v>
      </c>
      <c r="F333" s="86" t="s">
        <v>5944</v>
      </c>
      <c r="G333" s="86" t="s">
        <v>5944</v>
      </c>
      <c r="H333" s="86" t="s">
        <v>5944</v>
      </c>
      <c r="I333" s="86" t="s">
        <v>5944</v>
      </c>
      <c r="J333" s="86" t="s">
        <v>5944</v>
      </c>
      <c r="K333" s="86" t="s">
        <v>5944</v>
      </c>
      <c r="L333" s="86" t="s">
        <v>5944</v>
      </c>
      <c r="M333" s="86" t="s">
        <v>5944</v>
      </c>
      <c r="N333" s="86" t="s">
        <v>5944</v>
      </c>
      <c r="O333"/>
    </row>
    <row r="334" spans="1:15" ht="16">
      <c r="A334" s="3" t="s">
        <v>3345</v>
      </c>
      <c r="B334" s="3"/>
      <c r="C334" s="51"/>
      <c r="D334" s="45" t="s">
        <v>2000</v>
      </c>
      <c r="E334" s="86" t="s">
        <v>5944</v>
      </c>
      <c r="F334" s="86" t="s">
        <v>5944</v>
      </c>
      <c r="G334" s="86" t="s">
        <v>5944</v>
      </c>
      <c r="H334" s="86" t="s">
        <v>5944</v>
      </c>
      <c r="I334" s="86" t="s">
        <v>5944</v>
      </c>
      <c r="J334" s="86" t="s">
        <v>5944</v>
      </c>
      <c r="K334" s="86" t="s">
        <v>5944</v>
      </c>
      <c r="L334" s="86" t="s">
        <v>5944</v>
      </c>
      <c r="M334" s="86" t="s">
        <v>5944</v>
      </c>
      <c r="N334" s="86" t="s">
        <v>5944</v>
      </c>
      <c r="O334"/>
    </row>
    <row r="335" spans="1:15" ht="16">
      <c r="A335" s="3" t="s">
        <v>3346</v>
      </c>
      <c r="B335" s="3"/>
      <c r="C335" s="51"/>
      <c r="D335" s="45" t="s">
        <v>2001</v>
      </c>
      <c r="E335" s="86" t="s">
        <v>5944</v>
      </c>
      <c r="F335" s="86" t="s">
        <v>5944</v>
      </c>
      <c r="G335" s="86" t="s">
        <v>5944</v>
      </c>
      <c r="H335" s="86" t="s">
        <v>5944</v>
      </c>
      <c r="I335" s="86" t="s">
        <v>5944</v>
      </c>
      <c r="J335" s="86" t="s">
        <v>5944</v>
      </c>
      <c r="K335" s="86" t="s">
        <v>5944</v>
      </c>
      <c r="L335" s="86" t="s">
        <v>5944</v>
      </c>
      <c r="M335" s="86" t="s">
        <v>5944</v>
      </c>
      <c r="N335" s="86" t="s">
        <v>5944</v>
      </c>
      <c r="O335"/>
    </row>
    <row r="336" spans="1:15" ht="16">
      <c r="A336" s="3" t="s">
        <v>3347</v>
      </c>
      <c r="B336" s="3"/>
      <c r="C336" s="51"/>
      <c r="D336" s="45" t="s">
        <v>2002</v>
      </c>
      <c r="E336" s="86" t="s">
        <v>5944</v>
      </c>
      <c r="F336" s="86" t="s">
        <v>5944</v>
      </c>
      <c r="G336" s="86" t="s">
        <v>5944</v>
      </c>
      <c r="H336" s="86" t="s">
        <v>5944</v>
      </c>
      <c r="I336" s="86" t="s">
        <v>5944</v>
      </c>
      <c r="J336" s="86" t="s">
        <v>5944</v>
      </c>
      <c r="K336" s="86" t="s">
        <v>5944</v>
      </c>
      <c r="L336" s="86" t="s">
        <v>5944</v>
      </c>
      <c r="M336" s="86" t="s">
        <v>5944</v>
      </c>
      <c r="N336" s="86" t="s">
        <v>5944</v>
      </c>
      <c r="O336"/>
    </row>
    <row r="337" spans="1:15" ht="16">
      <c r="A337" s="3" t="s">
        <v>6378</v>
      </c>
      <c r="B337" s="3"/>
      <c r="C337" s="51"/>
      <c r="D337" s="45" t="s">
        <v>2003</v>
      </c>
      <c r="E337" s="86" t="s">
        <v>5944</v>
      </c>
      <c r="F337" s="86" t="s">
        <v>5944</v>
      </c>
      <c r="G337" s="86" t="s">
        <v>5944</v>
      </c>
      <c r="H337" s="86" t="s">
        <v>5944</v>
      </c>
      <c r="I337" s="86" t="s">
        <v>5944</v>
      </c>
      <c r="J337" s="86" t="s">
        <v>5944</v>
      </c>
      <c r="K337" s="86" t="s">
        <v>5944</v>
      </c>
      <c r="L337" s="86" t="s">
        <v>5944</v>
      </c>
      <c r="M337" s="86" t="s">
        <v>5944</v>
      </c>
      <c r="N337" s="86" t="s">
        <v>5944</v>
      </c>
      <c r="O337"/>
    </row>
    <row r="338" spans="1:15" ht="16">
      <c r="A338" s="3" t="s">
        <v>6379</v>
      </c>
      <c r="B338" s="3"/>
      <c r="C338" s="51"/>
      <c r="D338" s="45" t="s">
        <v>2004</v>
      </c>
      <c r="E338" s="86" t="s">
        <v>5944</v>
      </c>
      <c r="F338" s="86" t="s">
        <v>5944</v>
      </c>
      <c r="G338" s="86" t="s">
        <v>5944</v>
      </c>
      <c r="H338" s="86" t="s">
        <v>5944</v>
      </c>
      <c r="I338" s="86" t="s">
        <v>5944</v>
      </c>
      <c r="J338" s="86" t="s">
        <v>5944</v>
      </c>
      <c r="K338" s="86" t="s">
        <v>5944</v>
      </c>
      <c r="L338" s="86" t="s">
        <v>5944</v>
      </c>
      <c r="M338" s="86" t="s">
        <v>5944</v>
      </c>
      <c r="N338" s="86" t="s">
        <v>5944</v>
      </c>
      <c r="O338"/>
    </row>
    <row r="339" spans="1:15" ht="16">
      <c r="A339" s="3" t="s">
        <v>3348</v>
      </c>
      <c r="B339" s="3"/>
      <c r="C339" s="51"/>
      <c r="D339" s="45" t="s">
        <v>2005</v>
      </c>
      <c r="E339" s="86" t="s">
        <v>5944</v>
      </c>
      <c r="F339" s="86" t="s">
        <v>5944</v>
      </c>
      <c r="G339" s="86" t="s">
        <v>5944</v>
      </c>
      <c r="H339" s="86" t="s">
        <v>5944</v>
      </c>
      <c r="I339" s="86" t="s">
        <v>5944</v>
      </c>
      <c r="J339" s="86" t="s">
        <v>5944</v>
      </c>
      <c r="K339" s="86" t="s">
        <v>5944</v>
      </c>
      <c r="L339" s="86" t="s">
        <v>5944</v>
      </c>
      <c r="M339" s="86" t="s">
        <v>5944</v>
      </c>
      <c r="N339" s="86" t="s">
        <v>5944</v>
      </c>
      <c r="O339"/>
    </row>
    <row r="340" spans="1:15" ht="16">
      <c r="A340" s="3" t="s">
        <v>3349</v>
      </c>
      <c r="B340" s="3"/>
      <c r="C340" s="51"/>
      <c r="D340" s="45" t="s">
        <v>2006</v>
      </c>
      <c r="E340" s="86" t="s">
        <v>5944</v>
      </c>
      <c r="F340" s="86" t="s">
        <v>5944</v>
      </c>
      <c r="G340" s="86" t="s">
        <v>5944</v>
      </c>
      <c r="H340" s="86" t="s">
        <v>5944</v>
      </c>
      <c r="I340" s="86" t="s">
        <v>5944</v>
      </c>
      <c r="J340" s="86" t="s">
        <v>5944</v>
      </c>
      <c r="K340" s="86" t="s">
        <v>5944</v>
      </c>
      <c r="L340" s="86" t="s">
        <v>5944</v>
      </c>
      <c r="M340" s="86" t="s">
        <v>5944</v>
      </c>
      <c r="N340" s="86" t="s">
        <v>5944</v>
      </c>
      <c r="O340"/>
    </row>
    <row r="341" spans="1:15" ht="16">
      <c r="A341" s="3" t="s">
        <v>3350</v>
      </c>
      <c r="B341" s="3"/>
      <c r="C341" s="51"/>
      <c r="D341" s="45" t="s">
        <v>2007</v>
      </c>
      <c r="E341" s="86" t="s">
        <v>5944</v>
      </c>
      <c r="F341" s="86" t="s">
        <v>5944</v>
      </c>
      <c r="G341" s="86" t="s">
        <v>5944</v>
      </c>
      <c r="H341" s="86" t="s">
        <v>5944</v>
      </c>
      <c r="I341" s="86" t="s">
        <v>5944</v>
      </c>
      <c r="J341" s="86" t="s">
        <v>5944</v>
      </c>
      <c r="K341" s="86" t="s">
        <v>5944</v>
      </c>
      <c r="L341" s="86" t="s">
        <v>5944</v>
      </c>
      <c r="M341" s="86" t="s">
        <v>5944</v>
      </c>
      <c r="N341" s="86" t="s">
        <v>5944</v>
      </c>
      <c r="O341"/>
    </row>
    <row r="342" spans="1:15" ht="16">
      <c r="A342" s="3" t="s">
        <v>3351</v>
      </c>
      <c r="B342" s="3"/>
      <c r="C342" s="51"/>
      <c r="D342" s="45" t="s">
        <v>2008</v>
      </c>
      <c r="E342" s="86" t="s">
        <v>5944</v>
      </c>
      <c r="F342" s="86" t="s">
        <v>5944</v>
      </c>
      <c r="G342" s="86" t="s">
        <v>5944</v>
      </c>
      <c r="H342" s="86" t="s">
        <v>5944</v>
      </c>
      <c r="I342" s="86" t="s">
        <v>5944</v>
      </c>
      <c r="J342" s="86" t="s">
        <v>5944</v>
      </c>
      <c r="K342" s="86" t="s">
        <v>5944</v>
      </c>
      <c r="L342" s="86" t="s">
        <v>5944</v>
      </c>
      <c r="M342" s="86" t="s">
        <v>5944</v>
      </c>
      <c r="N342" s="86" t="s">
        <v>5944</v>
      </c>
      <c r="O342"/>
    </row>
    <row r="343" spans="1:15" ht="16">
      <c r="A343" s="3" t="s">
        <v>772</v>
      </c>
      <c r="B343" s="3"/>
      <c r="C343" s="51"/>
      <c r="D343" s="45" t="s">
        <v>1333</v>
      </c>
      <c r="E343" s="86"/>
      <c r="F343" s="86"/>
      <c r="G343" s="86"/>
      <c r="H343" s="86"/>
      <c r="I343" s="86"/>
      <c r="J343" s="86"/>
      <c r="K343" s="86"/>
      <c r="L343" s="86"/>
      <c r="M343" s="86"/>
      <c r="N343" s="86"/>
      <c r="O343"/>
    </row>
    <row r="344" spans="1:15" ht="42">
      <c r="A344" s="3" t="s">
        <v>3352</v>
      </c>
      <c r="B344" s="3" t="s">
        <v>6858</v>
      </c>
      <c r="C344" s="3" t="s">
        <v>5193</v>
      </c>
      <c r="D344" s="45" t="s">
        <v>2009</v>
      </c>
      <c r="E344" s="86" t="s">
        <v>5944</v>
      </c>
      <c r="F344" s="86" t="s">
        <v>5944</v>
      </c>
      <c r="G344" s="86" t="s">
        <v>5944</v>
      </c>
      <c r="H344" s="86" t="s">
        <v>5944</v>
      </c>
      <c r="I344" s="86" t="s">
        <v>5944</v>
      </c>
      <c r="J344" s="86" t="s">
        <v>5944</v>
      </c>
      <c r="K344" s="86" t="s">
        <v>5944</v>
      </c>
      <c r="L344" s="86" t="s">
        <v>5944</v>
      </c>
      <c r="M344" s="86" t="s">
        <v>5944</v>
      </c>
      <c r="N344" s="86" t="s">
        <v>5944</v>
      </c>
      <c r="O344"/>
    </row>
    <row r="345" spans="1:15" ht="16">
      <c r="A345" s="3" t="s">
        <v>3353</v>
      </c>
      <c r="B345" s="3"/>
      <c r="C345" s="3"/>
      <c r="D345" s="45" t="s">
        <v>2010</v>
      </c>
      <c r="E345" s="86" t="s">
        <v>5944</v>
      </c>
      <c r="F345" s="86" t="s">
        <v>5944</v>
      </c>
      <c r="G345" s="86" t="s">
        <v>5944</v>
      </c>
      <c r="H345" s="86" t="s">
        <v>5944</v>
      </c>
      <c r="I345" s="86" t="s">
        <v>5944</v>
      </c>
      <c r="J345" s="86" t="s">
        <v>5944</v>
      </c>
      <c r="K345" s="86" t="s">
        <v>5944</v>
      </c>
      <c r="L345" s="86" t="s">
        <v>5944</v>
      </c>
      <c r="M345" s="86" t="s">
        <v>5944</v>
      </c>
      <c r="N345" s="86" t="s">
        <v>5944</v>
      </c>
      <c r="O345"/>
    </row>
    <row r="346" spans="1:15" ht="98">
      <c r="A346" s="3" t="s">
        <v>773</v>
      </c>
      <c r="B346" s="3" t="s">
        <v>6380</v>
      </c>
      <c r="C346" s="3" t="s">
        <v>2031</v>
      </c>
      <c r="D346" s="45" t="s">
        <v>2012</v>
      </c>
      <c r="E346" s="117">
        <v>16</v>
      </c>
      <c r="F346" s="117">
        <v>1.25</v>
      </c>
      <c r="G346" s="117">
        <v>1</v>
      </c>
      <c r="H346" s="117">
        <v>1</v>
      </c>
      <c r="I346" s="117">
        <v>5</v>
      </c>
      <c r="J346" s="117">
        <v>1</v>
      </c>
      <c r="K346" s="117">
        <v>1</v>
      </c>
      <c r="L346" s="117">
        <v>1</v>
      </c>
      <c r="M346" s="117">
        <v>1</v>
      </c>
      <c r="N346" s="117">
        <v>1</v>
      </c>
      <c r="O346"/>
    </row>
    <row r="347" spans="1:15" ht="196">
      <c r="A347" s="3" t="s">
        <v>774</v>
      </c>
      <c r="B347" s="3" t="s">
        <v>6381</v>
      </c>
      <c r="C347" s="3" t="s">
        <v>5194</v>
      </c>
      <c r="D347" s="45" t="s">
        <v>6869</v>
      </c>
      <c r="E347" s="117">
        <v>16</v>
      </c>
      <c r="F347" s="117">
        <v>5.0620000000000003</v>
      </c>
      <c r="G347" s="117">
        <v>3.9740000000000002</v>
      </c>
      <c r="H347" s="117">
        <v>2</v>
      </c>
      <c r="I347" s="117">
        <v>12</v>
      </c>
      <c r="J347" s="117">
        <v>2</v>
      </c>
      <c r="K347" s="117">
        <v>2</v>
      </c>
      <c r="L347" s="117">
        <v>3</v>
      </c>
      <c r="M347" s="117">
        <v>8.5</v>
      </c>
      <c r="N347" s="117">
        <v>12</v>
      </c>
      <c r="O347"/>
    </row>
    <row r="348" spans="1:15" ht="16">
      <c r="A348" s="3" t="s">
        <v>775</v>
      </c>
      <c r="B348" s="3"/>
      <c r="C348" s="3"/>
      <c r="D348" s="45" t="s">
        <v>1333</v>
      </c>
      <c r="E348" s="86"/>
      <c r="F348" s="86"/>
      <c r="G348" s="86"/>
      <c r="H348" s="86"/>
      <c r="I348" s="86"/>
      <c r="J348" s="86"/>
      <c r="K348" s="86"/>
      <c r="L348" s="86"/>
      <c r="M348" s="86"/>
      <c r="N348" s="86"/>
      <c r="O348"/>
    </row>
    <row r="349" spans="1:15" ht="42">
      <c r="A349" s="3" t="s">
        <v>776</v>
      </c>
      <c r="B349" s="3" t="s">
        <v>6382</v>
      </c>
      <c r="C349" s="3" t="s">
        <v>2032</v>
      </c>
      <c r="D349" s="45" t="s">
        <v>2015</v>
      </c>
      <c r="E349" s="117">
        <v>16</v>
      </c>
      <c r="F349" s="117">
        <v>1.0620000000000001</v>
      </c>
      <c r="G349" s="117">
        <v>0.25</v>
      </c>
      <c r="H349" s="117">
        <v>1</v>
      </c>
      <c r="I349" s="117">
        <v>2</v>
      </c>
      <c r="J349" s="117">
        <v>1</v>
      </c>
      <c r="K349" s="117">
        <v>1</v>
      </c>
      <c r="L349" s="117">
        <v>1</v>
      </c>
      <c r="M349" s="117">
        <v>1</v>
      </c>
      <c r="N349" s="117">
        <v>1</v>
      </c>
      <c r="O349"/>
    </row>
    <row r="350" spans="1:15" ht="16">
      <c r="A350" s="3" t="s">
        <v>777</v>
      </c>
      <c r="B350" s="3"/>
      <c r="C350" s="3"/>
      <c r="D350" s="45" t="s">
        <v>2016</v>
      </c>
      <c r="E350" s="117">
        <v>15</v>
      </c>
      <c r="F350" s="117">
        <v>1</v>
      </c>
      <c r="G350" s="117">
        <v>1.464</v>
      </c>
      <c r="H350" s="117">
        <v>0</v>
      </c>
      <c r="I350" s="117">
        <v>4</v>
      </c>
      <c r="J350" s="117">
        <v>0</v>
      </c>
      <c r="K350" s="117">
        <v>0</v>
      </c>
      <c r="L350" s="117">
        <v>0</v>
      </c>
      <c r="M350" s="117">
        <v>2</v>
      </c>
      <c r="N350" s="117">
        <v>4</v>
      </c>
      <c r="O350"/>
    </row>
    <row r="351" spans="1:15" ht="56">
      <c r="A351" s="3" t="s">
        <v>2033</v>
      </c>
      <c r="B351" s="3" t="s">
        <v>2034</v>
      </c>
      <c r="C351" s="3" t="s">
        <v>5195</v>
      </c>
      <c r="D351" s="45" t="s">
        <v>6299</v>
      </c>
      <c r="E351" s="117">
        <v>16</v>
      </c>
      <c r="F351" s="117">
        <v>1</v>
      </c>
      <c r="G351" s="117">
        <v>0</v>
      </c>
      <c r="H351" s="117">
        <v>1</v>
      </c>
      <c r="I351" s="117">
        <v>1</v>
      </c>
      <c r="J351" s="117">
        <v>1</v>
      </c>
      <c r="K351" s="117">
        <v>1</v>
      </c>
      <c r="L351" s="117">
        <v>1</v>
      </c>
      <c r="M351" s="117">
        <v>1</v>
      </c>
      <c r="N351" s="117">
        <v>1</v>
      </c>
      <c r="O351"/>
    </row>
    <row r="352" spans="1:15" ht="70">
      <c r="A352" s="3" t="s">
        <v>778</v>
      </c>
      <c r="B352" s="3" t="s">
        <v>6383</v>
      </c>
      <c r="C352" s="51" t="s">
        <v>5196</v>
      </c>
      <c r="D352" s="45" t="s">
        <v>712</v>
      </c>
      <c r="E352" s="117">
        <v>5</v>
      </c>
      <c r="F352" s="117">
        <v>1</v>
      </c>
      <c r="G352" s="117">
        <v>0</v>
      </c>
      <c r="H352" s="117">
        <v>1</v>
      </c>
      <c r="I352" s="117">
        <v>1</v>
      </c>
      <c r="J352" s="117">
        <v>1</v>
      </c>
      <c r="K352" s="117">
        <v>1</v>
      </c>
      <c r="L352" s="117">
        <v>1</v>
      </c>
      <c r="M352" s="117">
        <v>1</v>
      </c>
      <c r="N352" s="117">
        <v>1</v>
      </c>
      <c r="O352"/>
    </row>
    <row r="353" spans="1:15" ht="16">
      <c r="A353" s="3" t="s">
        <v>6384</v>
      </c>
      <c r="B353" s="3"/>
      <c r="C353" s="51"/>
      <c r="D353" s="45" t="s">
        <v>713</v>
      </c>
      <c r="E353" s="86" t="s">
        <v>5944</v>
      </c>
      <c r="F353" s="86" t="s">
        <v>5944</v>
      </c>
      <c r="G353" s="86" t="s">
        <v>5944</v>
      </c>
      <c r="H353" s="86" t="s">
        <v>5944</v>
      </c>
      <c r="I353" s="86" t="s">
        <v>5944</v>
      </c>
      <c r="J353" s="86" t="s">
        <v>5944</v>
      </c>
      <c r="K353" s="86" t="s">
        <v>5944</v>
      </c>
      <c r="L353" s="86" t="s">
        <v>5944</v>
      </c>
      <c r="M353" s="86" t="s">
        <v>5944</v>
      </c>
      <c r="N353" s="86" t="s">
        <v>5944</v>
      </c>
      <c r="O353"/>
    </row>
    <row r="354" spans="1:15" ht="16">
      <c r="A354" s="3" t="s">
        <v>3354</v>
      </c>
      <c r="B354" s="3"/>
      <c r="C354" s="51"/>
      <c r="D354" s="45" t="s">
        <v>714</v>
      </c>
      <c r="E354" s="86" t="s">
        <v>5944</v>
      </c>
      <c r="F354" s="86" t="s">
        <v>5944</v>
      </c>
      <c r="G354" s="86" t="s">
        <v>5944</v>
      </c>
      <c r="H354" s="86" t="s">
        <v>5944</v>
      </c>
      <c r="I354" s="86" t="s">
        <v>5944</v>
      </c>
      <c r="J354" s="86" t="s">
        <v>5944</v>
      </c>
      <c r="K354" s="86" t="s">
        <v>5944</v>
      </c>
      <c r="L354" s="86" t="s">
        <v>5944</v>
      </c>
      <c r="M354" s="86" t="s">
        <v>5944</v>
      </c>
      <c r="N354" s="86" t="s">
        <v>5944</v>
      </c>
      <c r="O354"/>
    </row>
    <row r="355" spans="1:15" ht="16">
      <c r="A355" s="3" t="s">
        <v>2367</v>
      </c>
      <c r="B355" s="3"/>
      <c r="C355" s="51"/>
      <c r="D355" s="45" t="s">
        <v>1333</v>
      </c>
      <c r="E355" s="86"/>
      <c r="F355" s="86"/>
      <c r="G355" s="86"/>
      <c r="H355" s="86"/>
      <c r="I355" s="86"/>
      <c r="J355" s="86"/>
      <c r="K355" s="86"/>
      <c r="L355" s="86"/>
      <c r="M355" s="86"/>
      <c r="N355" s="86"/>
      <c r="O355"/>
    </row>
    <row r="356" spans="1:15" ht="84">
      <c r="A356" s="3" t="s">
        <v>2368</v>
      </c>
      <c r="B356" s="3" t="s">
        <v>6385</v>
      </c>
      <c r="C356" s="51" t="s">
        <v>5197</v>
      </c>
      <c r="D356" s="45" t="s">
        <v>6570</v>
      </c>
      <c r="E356" s="117">
        <v>5</v>
      </c>
      <c r="F356" s="117">
        <v>1.8</v>
      </c>
      <c r="G356" s="117">
        <v>1.7889999999999999</v>
      </c>
      <c r="H356" s="117">
        <v>1</v>
      </c>
      <c r="I356" s="117">
        <v>5</v>
      </c>
      <c r="J356" s="117">
        <v>1</v>
      </c>
      <c r="K356" s="117">
        <v>1</v>
      </c>
      <c r="L356" s="117">
        <v>1</v>
      </c>
      <c r="M356" s="117">
        <v>1</v>
      </c>
      <c r="N356" s="117">
        <v>5</v>
      </c>
      <c r="O356"/>
    </row>
    <row r="357" spans="1:15" ht="16">
      <c r="A357" s="3" t="s">
        <v>6386</v>
      </c>
      <c r="B357" s="3"/>
      <c r="C357" s="51"/>
      <c r="D357" s="45" t="s">
        <v>6571</v>
      </c>
      <c r="E357" s="86" t="s">
        <v>5944</v>
      </c>
      <c r="F357" s="86" t="s">
        <v>5944</v>
      </c>
      <c r="G357" s="86" t="s">
        <v>5944</v>
      </c>
      <c r="H357" s="86" t="s">
        <v>5944</v>
      </c>
      <c r="I357" s="86" t="s">
        <v>5944</v>
      </c>
      <c r="J357" s="86" t="s">
        <v>5944</v>
      </c>
      <c r="K357" s="86" t="s">
        <v>5944</v>
      </c>
      <c r="L357" s="86" t="s">
        <v>5944</v>
      </c>
      <c r="M357" s="86" t="s">
        <v>5944</v>
      </c>
      <c r="N357" s="86" t="s">
        <v>5944</v>
      </c>
      <c r="O357"/>
    </row>
    <row r="358" spans="1:15" ht="16">
      <c r="A358" s="3" t="s">
        <v>6387</v>
      </c>
      <c r="B358" s="3"/>
      <c r="C358" s="51"/>
      <c r="D358" s="45" t="s">
        <v>6296</v>
      </c>
      <c r="E358" s="86" t="s">
        <v>5944</v>
      </c>
      <c r="F358" s="86" t="s">
        <v>5944</v>
      </c>
      <c r="G358" s="86" t="s">
        <v>5944</v>
      </c>
      <c r="H358" s="86" t="s">
        <v>5944</v>
      </c>
      <c r="I358" s="86" t="s">
        <v>5944</v>
      </c>
      <c r="J358" s="86" t="s">
        <v>5944</v>
      </c>
      <c r="K358" s="86" t="s">
        <v>5944</v>
      </c>
      <c r="L358" s="86" t="s">
        <v>5944</v>
      </c>
      <c r="M358" s="86" t="s">
        <v>5944</v>
      </c>
      <c r="N358" s="86" t="s">
        <v>5944</v>
      </c>
      <c r="O358"/>
    </row>
    <row r="359" spans="1:15" ht="16">
      <c r="A359" s="3" t="s">
        <v>6388</v>
      </c>
      <c r="B359" s="3"/>
      <c r="C359" s="51"/>
      <c r="D359" s="45" t="s">
        <v>6297</v>
      </c>
      <c r="E359" s="86" t="s">
        <v>5944</v>
      </c>
      <c r="F359" s="86" t="s">
        <v>5944</v>
      </c>
      <c r="G359" s="86" t="s">
        <v>5944</v>
      </c>
      <c r="H359" s="86" t="s">
        <v>5944</v>
      </c>
      <c r="I359" s="86" t="s">
        <v>5944</v>
      </c>
      <c r="J359" s="86" t="s">
        <v>5944</v>
      </c>
      <c r="K359" s="86" t="s">
        <v>5944</v>
      </c>
      <c r="L359" s="86" t="s">
        <v>5944</v>
      </c>
      <c r="M359" s="86" t="s">
        <v>5944</v>
      </c>
      <c r="N359" s="86" t="s">
        <v>5944</v>
      </c>
      <c r="O359"/>
    </row>
    <row r="360" spans="1:15" ht="16">
      <c r="A360" s="3" t="s">
        <v>6389</v>
      </c>
      <c r="B360" s="3"/>
      <c r="C360" s="51"/>
      <c r="D360" s="45" t="s">
        <v>6298</v>
      </c>
      <c r="E360" s="86" t="s">
        <v>5944</v>
      </c>
      <c r="F360" s="86" t="s">
        <v>5944</v>
      </c>
      <c r="G360" s="86" t="s">
        <v>5944</v>
      </c>
      <c r="H360" s="86" t="s">
        <v>5944</v>
      </c>
      <c r="I360" s="86" t="s">
        <v>5944</v>
      </c>
      <c r="J360" s="86" t="s">
        <v>5944</v>
      </c>
      <c r="K360" s="86" t="s">
        <v>5944</v>
      </c>
      <c r="L360" s="86" t="s">
        <v>5944</v>
      </c>
      <c r="M360" s="86" t="s">
        <v>5944</v>
      </c>
      <c r="N360" s="86" t="s">
        <v>5944</v>
      </c>
      <c r="O360"/>
    </row>
    <row r="361" spans="1:15" ht="16">
      <c r="A361" s="3" t="s">
        <v>2369</v>
      </c>
      <c r="B361" s="3"/>
      <c r="C361" s="51"/>
      <c r="D361" s="45" t="s">
        <v>1333</v>
      </c>
      <c r="E361" s="86"/>
      <c r="F361" s="86"/>
      <c r="G361" s="86"/>
      <c r="H361" s="86"/>
      <c r="I361" s="86"/>
      <c r="J361" s="86"/>
      <c r="K361" s="86"/>
      <c r="L361" s="86"/>
      <c r="M361" s="86"/>
      <c r="N361" s="86"/>
      <c r="O361"/>
    </row>
    <row r="362" spans="1:15" ht="84">
      <c r="A362" s="3" t="s">
        <v>2370</v>
      </c>
      <c r="B362" s="3" t="s">
        <v>6390</v>
      </c>
      <c r="C362" s="51" t="s">
        <v>5198</v>
      </c>
      <c r="D362" s="45" t="s">
        <v>1996</v>
      </c>
      <c r="E362" s="117">
        <v>5</v>
      </c>
      <c r="F362" s="117">
        <v>2.6</v>
      </c>
      <c r="G362" s="117">
        <v>3.5779999999999998</v>
      </c>
      <c r="H362" s="117">
        <v>1</v>
      </c>
      <c r="I362" s="117">
        <v>9</v>
      </c>
      <c r="J362" s="117">
        <v>1</v>
      </c>
      <c r="K362" s="117">
        <v>1</v>
      </c>
      <c r="L362" s="117">
        <v>1</v>
      </c>
      <c r="M362" s="117">
        <v>1</v>
      </c>
      <c r="N362" s="117">
        <v>9</v>
      </c>
      <c r="O362"/>
    </row>
    <row r="363" spans="1:15" ht="16">
      <c r="A363" s="3" t="s">
        <v>6391</v>
      </c>
      <c r="B363" s="3"/>
      <c r="C363" s="51"/>
      <c r="D363" s="45" t="s">
        <v>1997</v>
      </c>
      <c r="E363" s="86" t="s">
        <v>5944</v>
      </c>
      <c r="F363" s="86" t="s">
        <v>5944</v>
      </c>
      <c r="G363" s="86" t="s">
        <v>5944</v>
      </c>
      <c r="H363" s="86" t="s">
        <v>5944</v>
      </c>
      <c r="I363" s="86" t="s">
        <v>5944</v>
      </c>
      <c r="J363" s="86" t="s">
        <v>5944</v>
      </c>
      <c r="K363" s="86" t="s">
        <v>5944</v>
      </c>
      <c r="L363" s="86" t="s">
        <v>5944</v>
      </c>
      <c r="M363" s="86" t="s">
        <v>5944</v>
      </c>
      <c r="N363" s="86" t="s">
        <v>5944</v>
      </c>
      <c r="O363"/>
    </row>
    <row r="364" spans="1:15" ht="16">
      <c r="A364" s="3" t="s">
        <v>6392</v>
      </c>
      <c r="B364" s="3"/>
      <c r="C364" s="51"/>
      <c r="D364" s="45" t="s">
        <v>1998</v>
      </c>
      <c r="E364" s="86" t="s">
        <v>5944</v>
      </c>
      <c r="F364" s="86" t="s">
        <v>5944</v>
      </c>
      <c r="G364" s="86" t="s">
        <v>5944</v>
      </c>
      <c r="H364" s="86" t="s">
        <v>5944</v>
      </c>
      <c r="I364" s="86" t="s">
        <v>5944</v>
      </c>
      <c r="J364" s="86" t="s">
        <v>5944</v>
      </c>
      <c r="K364" s="86" t="s">
        <v>5944</v>
      </c>
      <c r="L364" s="86" t="s">
        <v>5944</v>
      </c>
      <c r="M364" s="86" t="s">
        <v>5944</v>
      </c>
      <c r="N364" s="86" t="s">
        <v>5944</v>
      </c>
      <c r="O364"/>
    </row>
    <row r="365" spans="1:15" ht="16">
      <c r="A365" s="3" t="s">
        <v>6393</v>
      </c>
      <c r="B365" s="3"/>
      <c r="C365" s="51"/>
      <c r="D365" s="45" t="s">
        <v>1999</v>
      </c>
      <c r="E365" s="86" t="s">
        <v>5944</v>
      </c>
      <c r="F365" s="86" t="s">
        <v>5944</v>
      </c>
      <c r="G365" s="86" t="s">
        <v>5944</v>
      </c>
      <c r="H365" s="86" t="s">
        <v>5944</v>
      </c>
      <c r="I365" s="86" t="s">
        <v>5944</v>
      </c>
      <c r="J365" s="86" t="s">
        <v>5944</v>
      </c>
      <c r="K365" s="86" t="s">
        <v>5944</v>
      </c>
      <c r="L365" s="86" t="s">
        <v>5944</v>
      </c>
      <c r="M365" s="86" t="s">
        <v>5944</v>
      </c>
      <c r="N365" s="86" t="s">
        <v>5944</v>
      </c>
      <c r="O365"/>
    </row>
    <row r="366" spans="1:15" ht="16">
      <c r="A366" s="3" t="s">
        <v>6394</v>
      </c>
      <c r="B366" s="3"/>
      <c r="C366" s="51"/>
      <c r="D366" s="45" t="s">
        <v>2000</v>
      </c>
      <c r="E366" s="86" t="s">
        <v>5944</v>
      </c>
      <c r="F366" s="86" t="s">
        <v>5944</v>
      </c>
      <c r="G366" s="86" t="s">
        <v>5944</v>
      </c>
      <c r="H366" s="86" t="s">
        <v>5944</v>
      </c>
      <c r="I366" s="86" t="s">
        <v>5944</v>
      </c>
      <c r="J366" s="86" t="s">
        <v>5944</v>
      </c>
      <c r="K366" s="86" t="s">
        <v>5944</v>
      </c>
      <c r="L366" s="86" t="s">
        <v>5944</v>
      </c>
      <c r="M366" s="86" t="s">
        <v>5944</v>
      </c>
      <c r="N366" s="86" t="s">
        <v>5944</v>
      </c>
      <c r="O366"/>
    </row>
    <row r="367" spans="1:15" ht="16">
      <c r="A367" s="3" t="s">
        <v>6395</v>
      </c>
      <c r="B367" s="3"/>
      <c r="C367" s="51"/>
      <c r="D367" s="45" t="s">
        <v>2001</v>
      </c>
      <c r="E367" s="86" t="s">
        <v>5944</v>
      </c>
      <c r="F367" s="86" t="s">
        <v>5944</v>
      </c>
      <c r="G367" s="86" t="s">
        <v>5944</v>
      </c>
      <c r="H367" s="86" t="s">
        <v>5944</v>
      </c>
      <c r="I367" s="86" t="s">
        <v>5944</v>
      </c>
      <c r="J367" s="86" t="s">
        <v>5944</v>
      </c>
      <c r="K367" s="86" t="s">
        <v>5944</v>
      </c>
      <c r="L367" s="86" t="s">
        <v>5944</v>
      </c>
      <c r="M367" s="86" t="s">
        <v>5944</v>
      </c>
      <c r="N367" s="86" t="s">
        <v>5944</v>
      </c>
      <c r="O367"/>
    </row>
    <row r="368" spans="1:15" ht="16">
      <c r="A368" s="3" t="s">
        <v>6396</v>
      </c>
      <c r="B368" s="3"/>
      <c r="C368" s="51"/>
      <c r="D368" s="45" t="s">
        <v>2002</v>
      </c>
      <c r="E368" s="86" t="s">
        <v>5944</v>
      </c>
      <c r="F368" s="86" t="s">
        <v>5944</v>
      </c>
      <c r="G368" s="86" t="s">
        <v>5944</v>
      </c>
      <c r="H368" s="86" t="s">
        <v>5944</v>
      </c>
      <c r="I368" s="86" t="s">
        <v>5944</v>
      </c>
      <c r="J368" s="86" t="s">
        <v>5944</v>
      </c>
      <c r="K368" s="86" t="s">
        <v>5944</v>
      </c>
      <c r="L368" s="86" t="s">
        <v>5944</v>
      </c>
      <c r="M368" s="86" t="s">
        <v>5944</v>
      </c>
      <c r="N368" s="86" t="s">
        <v>5944</v>
      </c>
      <c r="O368"/>
    </row>
    <row r="369" spans="1:15" ht="16">
      <c r="A369" s="3" t="s">
        <v>6397</v>
      </c>
      <c r="B369" s="3"/>
      <c r="C369" s="51"/>
      <c r="D369" s="45" t="s">
        <v>2003</v>
      </c>
      <c r="E369" s="86" t="s">
        <v>5944</v>
      </c>
      <c r="F369" s="86" t="s">
        <v>5944</v>
      </c>
      <c r="G369" s="86" t="s">
        <v>5944</v>
      </c>
      <c r="H369" s="86" t="s">
        <v>5944</v>
      </c>
      <c r="I369" s="86" t="s">
        <v>5944</v>
      </c>
      <c r="J369" s="86" t="s">
        <v>5944</v>
      </c>
      <c r="K369" s="86" t="s">
        <v>5944</v>
      </c>
      <c r="L369" s="86" t="s">
        <v>5944</v>
      </c>
      <c r="M369" s="86" t="s">
        <v>5944</v>
      </c>
      <c r="N369" s="86" t="s">
        <v>5944</v>
      </c>
      <c r="O369"/>
    </row>
    <row r="370" spans="1:15" ht="16">
      <c r="A370" s="3" t="s">
        <v>6398</v>
      </c>
      <c r="B370" s="3"/>
      <c r="C370" s="51"/>
      <c r="D370" s="45" t="s">
        <v>2004</v>
      </c>
      <c r="E370" s="86" t="s">
        <v>5944</v>
      </c>
      <c r="F370" s="86" t="s">
        <v>5944</v>
      </c>
      <c r="G370" s="86" t="s">
        <v>5944</v>
      </c>
      <c r="H370" s="86" t="s">
        <v>5944</v>
      </c>
      <c r="I370" s="86" t="s">
        <v>5944</v>
      </c>
      <c r="J370" s="86" t="s">
        <v>5944</v>
      </c>
      <c r="K370" s="86" t="s">
        <v>5944</v>
      </c>
      <c r="L370" s="86" t="s">
        <v>5944</v>
      </c>
      <c r="M370" s="86" t="s">
        <v>5944</v>
      </c>
      <c r="N370" s="86" t="s">
        <v>5944</v>
      </c>
      <c r="O370"/>
    </row>
    <row r="371" spans="1:15" ht="16">
      <c r="A371" s="3" t="s">
        <v>6399</v>
      </c>
      <c r="B371" s="3"/>
      <c r="C371" s="51"/>
      <c r="D371" s="45" t="s">
        <v>2005</v>
      </c>
      <c r="E371" s="86" t="s">
        <v>5944</v>
      </c>
      <c r="F371" s="86" t="s">
        <v>5944</v>
      </c>
      <c r="G371" s="86" t="s">
        <v>5944</v>
      </c>
      <c r="H371" s="86" t="s">
        <v>5944</v>
      </c>
      <c r="I371" s="86" t="s">
        <v>5944</v>
      </c>
      <c r="J371" s="86" t="s">
        <v>5944</v>
      </c>
      <c r="K371" s="86" t="s">
        <v>5944</v>
      </c>
      <c r="L371" s="86" t="s">
        <v>5944</v>
      </c>
      <c r="M371" s="86" t="s">
        <v>5944</v>
      </c>
      <c r="N371" s="86" t="s">
        <v>5944</v>
      </c>
      <c r="O371"/>
    </row>
    <row r="372" spans="1:15" ht="16">
      <c r="A372" s="3" t="s">
        <v>6400</v>
      </c>
      <c r="B372" s="3"/>
      <c r="C372" s="51"/>
      <c r="D372" s="45" t="s">
        <v>2006</v>
      </c>
      <c r="E372" s="86" t="s">
        <v>5944</v>
      </c>
      <c r="F372" s="86" t="s">
        <v>5944</v>
      </c>
      <c r="G372" s="86" t="s">
        <v>5944</v>
      </c>
      <c r="H372" s="86" t="s">
        <v>5944</v>
      </c>
      <c r="I372" s="86" t="s">
        <v>5944</v>
      </c>
      <c r="J372" s="86" t="s">
        <v>5944</v>
      </c>
      <c r="K372" s="86" t="s">
        <v>5944</v>
      </c>
      <c r="L372" s="86" t="s">
        <v>5944</v>
      </c>
      <c r="M372" s="86" t="s">
        <v>5944</v>
      </c>
      <c r="N372" s="86" t="s">
        <v>5944</v>
      </c>
      <c r="O372"/>
    </row>
    <row r="373" spans="1:15" ht="16">
      <c r="A373" s="3" t="s">
        <v>6401</v>
      </c>
      <c r="B373" s="3"/>
      <c r="C373" s="51"/>
      <c r="D373" s="45" t="s">
        <v>2007</v>
      </c>
      <c r="E373" s="86" t="s">
        <v>5944</v>
      </c>
      <c r="F373" s="86" t="s">
        <v>5944</v>
      </c>
      <c r="G373" s="86" t="s">
        <v>5944</v>
      </c>
      <c r="H373" s="86" t="s">
        <v>5944</v>
      </c>
      <c r="I373" s="86" t="s">
        <v>5944</v>
      </c>
      <c r="J373" s="86" t="s">
        <v>5944</v>
      </c>
      <c r="K373" s="86" t="s">
        <v>5944</v>
      </c>
      <c r="L373" s="86" t="s">
        <v>5944</v>
      </c>
      <c r="M373" s="86" t="s">
        <v>5944</v>
      </c>
      <c r="N373" s="86" t="s">
        <v>5944</v>
      </c>
      <c r="O373"/>
    </row>
    <row r="374" spans="1:15" ht="16">
      <c r="A374" s="3" t="s">
        <v>6402</v>
      </c>
      <c r="B374" s="3"/>
      <c r="C374" s="51"/>
      <c r="D374" s="45" t="s">
        <v>2008</v>
      </c>
      <c r="E374" s="86" t="s">
        <v>5944</v>
      </c>
      <c r="F374" s="86" t="s">
        <v>5944</v>
      </c>
      <c r="G374" s="86" t="s">
        <v>5944</v>
      </c>
      <c r="H374" s="86" t="s">
        <v>5944</v>
      </c>
      <c r="I374" s="86" t="s">
        <v>5944</v>
      </c>
      <c r="J374" s="86" t="s">
        <v>5944</v>
      </c>
      <c r="K374" s="86" t="s">
        <v>5944</v>
      </c>
      <c r="L374" s="86" t="s">
        <v>5944</v>
      </c>
      <c r="M374" s="86" t="s">
        <v>5944</v>
      </c>
      <c r="N374" s="86" t="s">
        <v>5944</v>
      </c>
      <c r="O374"/>
    </row>
    <row r="375" spans="1:15" ht="16">
      <c r="A375" s="3" t="s">
        <v>2371</v>
      </c>
      <c r="B375" s="3"/>
      <c r="C375" s="51"/>
      <c r="D375" s="45" t="s">
        <v>1333</v>
      </c>
      <c r="E375" s="86"/>
      <c r="F375" s="86"/>
      <c r="G375" s="86"/>
      <c r="H375" s="86"/>
      <c r="I375" s="86"/>
      <c r="J375" s="86"/>
      <c r="K375" s="86"/>
      <c r="L375" s="86"/>
      <c r="M375" s="86"/>
      <c r="N375" s="86"/>
      <c r="O375"/>
    </row>
    <row r="376" spans="1:15" ht="42">
      <c r="A376" s="3" t="s">
        <v>3355</v>
      </c>
      <c r="B376" s="3" t="s">
        <v>6859</v>
      </c>
      <c r="C376" s="3" t="s">
        <v>5199</v>
      </c>
      <c r="D376" s="45" t="s">
        <v>2009</v>
      </c>
      <c r="E376" s="86" t="s">
        <v>5944</v>
      </c>
      <c r="F376" s="86" t="s">
        <v>5944</v>
      </c>
      <c r="G376" s="86" t="s">
        <v>5944</v>
      </c>
      <c r="H376" s="86" t="s">
        <v>5944</v>
      </c>
      <c r="I376" s="86" t="s">
        <v>5944</v>
      </c>
      <c r="J376" s="86" t="s">
        <v>5944</v>
      </c>
      <c r="K376" s="86" t="s">
        <v>5944</v>
      </c>
      <c r="L376" s="86" t="s">
        <v>5944</v>
      </c>
      <c r="M376" s="86" t="s">
        <v>5944</v>
      </c>
      <c r="N376" s="86" t="s">
        <v>5944</v>
      </c>
      <c r="O376"/>
    </row>
    <row r="377" spans="1:15" ht="16">
      <c r="A377" s="3" t="s">
        <v>3356</v>
      </c>
      <c r="B377" s="3"/>
      <c r="C377" s="3"/>
      <c r="D377" s="45" t="s">
        <v>2010</v>
      </c>
      <c r="E377" s="86" t="s">
        <v>5944</v>
      </c>
      <c r="F377" s="86" t="s">
        <v>5944</v>
      </c>
      <c r="G377" s="86" t="s">
        <v>5944</v>
      </c>
      <c r="H377" s="86" t="s">
        <v>5944</v>
      </c>
      <c r="I377" s="86" t="s">
        <v>5944</v>
      </c>
      <c r="J377" s="86" t="s">
        <v>5944</v>
      </c>
      <c r="K377" s="86" t="s">
        <v>5944</v>
      </c>
      <c r="L377" s="86" t="s">
        <v>5944</v>
      </c>
      <c r="M377" s="86" t="s">
        <v>5944</v>
      </c>
      <c r="N377" s="86" t="s">
        <v>5944</v>
      </c>
      <c r="O377"/>
    </row>
    <row r="378" spans="1:15" ht="98">
      <c r="A378" s="3" t="s">
        <v>2372</v>
      </c>
      <c r="B378" s="3" t="s">
        <v>6403</v>
      </c>
      <c r="C378" s="3" t="s">
        <v>2035</v>
      </c>
      <c r="D378" s="45" t="s">
        <v>2012</v>
      </c>
      <c r="E378" s="117">
        <v>5</v>
      </c>
      <c r="F378" s="117">
        <v>1.8</v>
      </c>
      <c r="G378" s="117">
        <v>1.7889999999999999</v>
      </c>
      <c r="H378" s="117">
        <v>1</v>
      </c>
      <c r="I378" s="117">
        <v>5</v>
      </c>
      <c r="J378" s="117">
        <v>1</v>
      </c>
      <c r="K378" s="117">
        <v>1</v>
      </c>
      <c r="L378" s="117">
        <v>1</v>
      </c>
      <c r="M378" s="117">
        <v>1</v>
      </c>
      <c r="N378" s="117">
        <v>5</v>
      </c>
      <c r="O378"/>
    </row>
    <row r="379" spans="1:15" ht="196">
      <c r="A379" s="3" t="s">
        <v>2373</v>
      </c>
      <c r="B379" s="3" t="s">
        <v>6404</v>
      </c>
      <c r="C379" s="3" t="s">
        <v>5200</v>
      </c>
      <c r="D379" s="45" t="s">
        <v>6869</v>
      </c>
      <c r="E379" s="117">
        <v>5</v>
      </c>
      <c r="F379" s="117">
        <v>3.8</v>
      </c>
      <c r="G379" s="117">
        <v>1.7889999999999999</v>
      </c>
      <c r="H379" s="117">
        <v>2</v>
      </c>
      <c r="I379" s="117">
        <v>6</v>
      </c>
      <c r="J379" s="117">
        <v>2</v>
      </c>
      <c r="K379" s="117">
        <v>2</v>
      </c>
      <c r="L379" s="117">
        <v>4</v>
      </c>
      <c r="M379" s="117">
        <v>5</v>
      </c>
      <c r="N379" s="117">
        <v>6</v>
      </c>
      <c r="O379"/>
    </row>
    <row r="380" spans="1:15" ht="16">
      <c r="A380" s="3" t="s">
        <v>2374</v>
      </c>
      <c r="B380" s="3"/>
      <c r="C380" s="3"/>
      <c r="D380" s="45" t="s">
        <v>1333</v>
      </c>
      <c r="E380" s="86"/>
      <c r="F380" s="86"/>
      <c r="G380" s="86"/>
      <c r="H380" s="86"/>
      <c r="I380" s="86"/>
      <c r="J380" s="86"/>
      <c r="K380" s="86"/>
      <c r="L380" s="86"/>
      <c r="M380" s="86"/>
      <c r="N380" s="86"/>
      <c r="O380"/>
    </row>
    <row r="381" spans="1:15" ht="42">
      <c r="A381" s="3" t="s">
        <v>2375</v>
      </c>
      <c r="B381" s="3" t="s">
        <v>6405</v>
      </c>
      <c r="C381" s="3" t="s">
        <v>2036</v>
      </c>
      <c r="D381" s="45" t="s">
        <v>2015</v>
      </c>
      <c r="E381" s="117">
        <v>5</v>
      </c>
      <c r="F381" s="117">
        <v>1</v>
      </c>
      <c r="G381" s="117">
        <v>0</v>
      </c>
      <c r="H381" s="117">
        <v>1</v>
      </c>
      <c r="I381" s="117">
        <v>1</v>
      </c>
      <c r="J381" s="117">
        <v>1</v>
      </c>
      <c r="K381" s="117">
        <v>1</v>
      </c>
      <c r="L381" s="117">
        <v>1</v>
      </c>
      <c r="M381" s="117">
        <v>1</v>
      </c>
      <c r="N381" s="117">
        <v>1</v>
      </c>
      <c r="O381"/>
    </row>
    <row r="382" spans="1:15" ht="16">
      <c r="A382" s="3" t="s">
        <v>2376</v>
      </c>
      <c r="B382" s="3"/>
      <c r="C382" s="3"/>
      <c r="D382" s="45" t="s">
        <v>2016</v>
      </c>
      <c r="E382" s="117">
        <v>5</v>
      </c>
      <c r="F382" s="117">
        <v>1</v>
      </c>
      <c r="G382" s="117">
        <v>1.4139999999999999</v>
      </c>
      <c r="H382" s="117">
        <v>0</v>
      </c>
      <c r="I382" s="117">
        <v>3</v>
      </c>
      <c r="J382" s="117">
        <v>0</v>
      </c>
      <c r="K382" s="117">
        <v>0</v>
      </c>
      <c r="L382" s="117">
        <v>0</v>
      </c>
      <c r="M382" s="117">
        <v>2</v>
      </c>
      <c r="N382" s="117">
        <v>3</v>
      </c>
      <c r="O382"/>
    </row>
    <row r="383" spans="1:15" ht="56">
      <c r="A383" s="3" t="s">
        <v>2037</v>
      </c>
      <c r="B383" s="3" t="s">
        <v>2038</v>
      </c>
      <c r="C383" s="3" t="s">
        <v>5201</v>
      </c>
      <c r="D383" s="45" t="s">
        <v>6299</v>
      </c>
      <c r="E383" s="117">
        <v>5</v>
      </c>
      <c r="F383" s="117">
        <v>1</v>
      </c>
      <c r="G383" s="117">
        <v>0</v>
      </c>
      <c r="H383" s="117">
        <v>1</v>
      </c>
      <c r="I383" s="117">
        <v>1</v>
      </c>
      <c r="J383" s="117">
        <v>1</v>
      </c>
      <c r="K383" s="117">
        <v>1</v>
      </c>
      <c r="L383" s="117">
        <v>1</v>
      </c>
      <c r="M383" s="117">
        <v>1</v>
      </c>
      <c r="N383" s="117">
        <v>1</v>
      </c>
      <c r="O383"/>
    </row>
    <row r="384" spans="1:15" ht="70">
      <c r="A384" s="3" t="s">
        <v>2377</v>
      </c>
      <c r="B384" s="3" t="s">
        <v>6406</v>
      </c>
      <c r="C384" s="51" t="s">
        <v>5202</v>
      </c>
      <c r="D384" s="45" t="s">
        <v>712</v>
      </c>
      <c r="E384" s="117">
        <v>2</v>
      </c>
      <c r="F384" s="117">
        <v>1</v>
      </c>
      <c r="G384" s="117">
        <v>0</v>
      </c>
      <c r="H384" s="117">
        <v>1</v>
      </c>
      <c r="I384" s="117">
        <v>1</v>
      </c>
      <c r="J384" s="117">
        <v>1</v>
      </c>
      <c r="K384" s="117">
        <v>1</v>
      </c>
      <c r="L384" s="117">
        <v>1</v>
      </c>
      <c r="M384" s="117">
        <v>1</v>
      </c>
      <c r="N384" s="117">
        <v>1</v>
      </c>
      <c r="O384"/>
    </row>
    <row r="385" spans="1:15" ht="16">
      <c r="A385" s="3" t="s">
        <v>6407</v>
      </c>
      <c r="B385" s="3"/>
      <c r="C385" s="51"/>
      <c r="D385" s="45" t="s">
        <v>713</v>
      </c>
      <c r="E385" s="86" t="s">
        <v>5944</v>
      </c>
      <c r="F385" s="86" t="s">
        <v>5944</v>
      </c>
      <c r="G385" s="86" t="s">
        <v>5944</v>
      </c>
      <c r="H385" s="86" t="s">
        <v>5944</v>
      </c>
      <c r="I385" s="86" t="s">
        <v>5944</v>
      </c>
      <c r="J385" s="86" t="s">
        <v>5944</v>
      </c>
      <c r="K385" s="86" t="s">
        <v>5944</v>
      </c>
      <c r="L385" s="86" t="s">
        <v>5944</v>
      </c>
      <c r="M385" s="86" t="s">
        <v>5944</v>
      </c>
      <c r="N385" s="86" t="s">
        <v>5944</v>
      </c>
      <c r="O385"/>
    </row>
    <row r="386" spans="1:15" ht="16">
      <c r="A386" s="3" t="s">
        <v>6408</v>
      </c>
      <c r="B386" s="3"/>
      <c r="C386" s="51"/>
      <c r="D386" s="45" t="s">
        <v>714</v>
      </c>
      <c r="E386" s="86" t="s">
        <v>5944</v>
      </c>
      <c r="F386" s="86" t="s">
        <v>5944</v>
      </c>
      <c r="G386" s="86" t="s">
        <v>5944</v>
      </c>
      <c r="H386" s="86" t="s">
        <v>5944</v>
      </c>
      <c r="I386" s="86" t="s">
        <v>5944</v>
      </c>
      <c r="J386" s="86" t="s">
        <v>5944</v>
      </c>
      <c r="K386" s="86" t="s">
        <v>5944</v>
      </c>
      <c r="L386" s="86" t="s">
        <v>5944</v>
      </c>
      <c r="M386" s="86" t="s">
        <v>5944</v>
      </c>
      <c r="N386" s="86" t="s">
        <v>5944</v>
      </c>
      <c r="O386"/>
    </row>
    <row r="387" spans="1:15" ht="16">
      <c r="A387" s="3" t="s">
        <v>2378</v>
      </c>
      <c r="B387" s="3"/>
      <c r="C387" s="51"/>
      <c r="D387" s="45" t="s">
        <v>1333</v>
      </c>
      <c r="E387" s="86"/>
      <c r="F387" s="86"/>
      <c r="G387" s="86"/>
      <c r="H387" s="86"/>
      <c r="I387" s="86"/>
      <c r="J387" s="86"/>
      <c r="K387" s="86"/>
      <c r="L387" s="86"/>
      <c r="M387" s="86"/>
      <c r="N387" s="86"/>
      <c r="O387"/>
    </row>
    <row r="388" spans="1:15" ht="84">
      <c r="A388" s="3" t="s">
        <v>2379</v>
      </c>
      <c r="B388" s="3" t="s">
        <v>6409</v>
      </c>
      <c r="C388" s="51" t="s">
        <v>5203</v>
      </c>
      <c r="D388" s="45" t="s">
        <v>6570</v>
      </c>
      <c r="E388" s="117">
        <v>2</v>
      </c>
      <c r="F388" s="117">
        <v>1</v>
      </c>
      <c r="G388" s="117">
        <v>0</v>
      </c>
      <c r="H388" s="117">
        <v>1</v>
      </c>
      <c r="I388" s="117">
        <v>1</v>
      </c>
      <c r="J388" s="117">
        <v>1</v>
      </c>
      <c r="K388" s="117">
        <v>1</v>
      </c>
      <c r="L388" s="117">
        <v>1</v>
      </c>
      <c r="M388" s="117">
        <v>1</v>
      </c>
      <c r="N388" s="117">
        <v>1</v>
      </c>
      <c r="O388"/>
    </row>
    <row r="389" spans="1:15" ht="16">
      <c r="A389" s="3" t="s">
        <v>6410</v>
      </c>
      <c r="B389" s="3"/>
      <c r="C389" s="51"/>
      <c r="D389" s="45" t="s">
        <v>6571</v>
      </c>
      <c r="E389" s="86" t="s">
        <v>5944</v>
      </c>
      <c r="F389" s="86" t="s">
        <v>5944</v>
      </c>
      <c r="G389" s="86" t="s">
        <v>5944</v>
      </c>
      <c r="H389" s="86" t="s">
        <v>5944</v>
      </c>
      <c r="I389" s="86" t="s">
        <v>5944</v>
      </c>
      <c r="J389" s="86" t="s">
        <v>5944</v>
      </c>
      <c r="K389" s="86" t="s">
        <v>5944</v>
      </c>
      <c r="L389" s="86" t="s">
        <v>5944</v>
      </c>
      <c r="M389" s="86" t="s">
        <v>5944</v>
      </c>
      <c r="N389" s="86" t="s">
        <v>5944</v>
      </c>
      <c r="O389"/>
    </row>
    <row r="390" spans="1:15" ht="16">
      <c r="A390" s="3" t="s">
        <v>6411</v>
      </c>
      <c r="B390" s="3"/>
      <c r="C390" s="51"/>
      <c r="D390" s="45" t="s">
        <v>6296</v>
      </c>
      <c r="E390" s="86" t="s">
        <v>5944</v>
      </c>
      <c r="F390" s="86" t="s">
        <v>5944</v>
      </c>
      <c r="G390" s="86" t="s">
        <v>5944</v>
      </c>
      <c r="H390" s="86" t="s">
        <v>5944</v>
      </c>
      <c r="I390" s="86" t="s">
        <v>5944</v>
      </c>
      <c r="J390" s="86" t="s">
        <v>5944</v>
      </c>
      <c r="K390" s="86" t="s">
        <v>5944</v>
      </c>
      <c r="L390" s="86" t="s">
        <v>5944</v>
      </c>
      <c r="M390" s="86" t="s">
        <v>5944</v>
      </c>
      <c r="N390" s="86" t="s">
        <v>5944</v>
      </c>
      <c r="O390"/>
    </row>
    <row r="391" spans="1:15" ht="16">
      <c r="A391" s="3" t="s">
        <v>6412</v>
      </c>
      <c r="B391" s="3"/>
      <c r="C391" s="51"/>
      <c r="D391" s="45" t="s">
        <v>6297</v>
      </c>
      <c r="E391" s="86" t="s">
        <v>5944</v>
      </c>
      <c r="F391" s="86" t="s">
        <v>5944</v>
      </c>
      <c r="G391" s="86" t="s">
        <v>5944</v>
      </c>
      <c r="H391" s="86" t="s">
        <v>5944</v>
      </c>
      <c r="I391" s="86" t="s">
        <v>5944</v>
      </c>
      <c r="J391" s="86" t="s">
        <v>5944</v>
      </c>
      <c r="K391" s="86" t="s">
        <v>5944</v>
      </c>
      <c r="L391" s="86" t="s">
        <v>5944</v>
      </c>
      <c r="M391" s="86" t="s">
        <v>5944</v>
      </c>
      <c r="N391" s="86" t="s">
        <v>5944</v>
      </c>
      <c r="O391"/>
    </row>
    <row r="392" spans="1:15" ht="16">
      <c r="A392" s="3" t="s">
        <v>6413</v>
      </c>
      <c r="B392" s="3"/>
      <c r="C392" s="51"/>
      <c r="D392" s="45" t="s">
        <v>6298</v>
      </c>
      <c r="E392" s="86" t="s">
        <v>5944</v>
      </c>
      <c r="F392" s="86" t="s">
        <v>5944</v>
      </c>
      <c r="G392" s="86" t="s">
        <v>5944</v>
      </c>
      <c r="H392" s="86" t="s">
        <v>5944</v>
      </c>
      <c r="I392" s="86" t="s">
        <v>5944</v>
      </c>
      <c r="J392" s="86" t="s">
        <v>5944</v>
      </c>
      <c r="K392" s="86" t="s">
        <v>5944</v>
      </c>
      <c r="L392" s="86" t="s">
        <v>5944</v>
      </c>
      <c r="M392" s="86" t="s">
        <v>5944</v>
      </c>
      <c r="N392" s="86" t="s">
        <v>5944</v>
      </c>
      <c r="O392"/>
    </row>
    <row r="393" spans="1:15" ht="16">
      <c r="A393" s="3" t="s">
        <v>2380</v>
      </c>
      <c r="B393" s="3"/>
      <c r="C393" s="51"/>
      <c r="D393" s="45" t="s">
        <v>1333</v>
      </c>
      <c r="E393" s="86"/>
      <c r="F393" s="86"/>
      <c r="G393" s="86"/>
      <c r="H393" s="86"/>
      <c r="I393" s="86"/>
      <c r="J393" s="86"/>
      <c r="K393" s="86"/>
      <c r="L393" s="86"/>
      <c r="M393" s="86"/>
      <c r="N393" s="86"/>
      <c r="O393"/>
    </row>
    <row r="394" spans="1:15" ht="84">
      <c r="A394" s="3" t="s">
        <v>2381</v>
      </c>
      <c r="B394" s="3" t="s">
        <v>6414</v>
      </c>
      <c r="C394" s="51" t="s">
        <v>5204</v>
      </c>
      <c r="D394" s="45" t="s">
        <v>1996</v>
      </c>
      <c r="E394" s="117">
        <v>2</v>
      </c>
      <c r="F394" s="117">
        <v>1</v>
      </c>
      <c r="G394" s="117">
        <v>0</v>
      </c>
      <c r="H394" s="117">
        <v>1</v>
      </c>
      <c r="I394" s="117">
        <v>1</v>
      </c>
      <c r="J394" s="117">
        <v>1</v>
      </c>
      <c r="K394" s="117">
        <v>1</v>
      </c>
      <c r="L394" s="117">
        <v>1</v>
      </c>
      <c r="M394" s="117">
        <v>1</v>
      </c>
      <c r="N394" s="117">
        <v>1</v>
      </c>
      <c r="O394"/>
    </row>
    <row r="395" spans="1:15" ht="16">
      <c r="A395" s="3" t="s">
        <v>6415</v>
      </c>
      <c r="B395" s="3"/>
      <c r="C395" s="51"/>
      <c r="D395" s="45" t="s">
        <v>1997</v>
      </c>
      <c r="E395" s="86" t="s">
        <v>5944</v>
      </c>
      <c r="F395" s="86" t="s">
        <v>5944</v>
      </c>
      <c r="G395" s="86" t="s">
        <v>5944</v>
      </c>
      <c r="H395" s="86" t="s">
        <v>5944</v>
      </c>
      <c r="I395" s="86" t="s">
        <v>5944</v>
      </c>
      <c r="J395" s="86" t="s">
        <v>5944</v>
      </c>
      <c r="K395" s="86" t="s">
        <v>5944</v>
      </c>
      <c r="L395" s="86" t="s">
        <v>5944</v>
      </c>
      <c r="M395" s="86" t="s">
        <v>5944</v>
      </c>
      <c r="N395" s="86" t="s">
        <v>5944</v>
      </c>
      <c r="O395"/>
    </row>
    <row r="396" spans="1:15" ht="16">
      <c r="A396" s="3" t="s">
        <v>6416</v>
      </c>
      <c r="B396" s="3"/>
      <c r="C396" s="51"/>
      <c r="D396" s="45" t="s">
        <v>1998</v>
      </c>
      <c r="E396" s="86" t="s">
        <v>5944</v>
      </c>
      <c r="F396" s="86" t="s">
        <v>5944</v>
      </c>
      <c r="G396" s="86" t="s">
        <v>5944</v>
      </c>
      <c r="H396" s="86" t="s">
        <v>5944</v>
      </c>
      <c r="I396" s="86" t="s">
        <v>5944</v>
      </c>
      <c r="J396" s="86" t="s">
        <v>5944</v>
      </c>
      <c r="K396" s="86" t="s">
        <v>5944</v>
      </c>
      <c r="L396" s="86" t="s">
        <v>5944</v>
      </c>
      <c r="M396" s="86" t="s">
        <v>5944</v>
      </c>
      <c r="N396" s="86" t="s">
        <v>5944</v>
      </c>
      <c r="O396"/>
    </row>
    <row r="397" spans="1:15" ht="16">
      <c r="A397" s="3" t="s">
        <v>6417</v>
      </c>
      <c r="B397" s="3"/>
      <c r="C397" s="51"/>
      <c r="D397" s="45" t="s">
        <v>1999</v>
      </c>
      <c r="E397" s="86" t="s">
        <v>5944</v>
      </c>
      <c r="F397" s="86" t="s">
        <v>5944</v>
      </c>
      <c r="G397" s="86" t="s">
        <v>5944</v>
      </c>
      <c r="H397" s="86" t="s">
        <v>5944</v>
      </c>
      <c r="I397" s="86" t="s">
        <v>5944</v>
      </c>
      <c r="J397" s="86" t="s">
        <v>5944</v>
      </c>
      <c r="K397" s="86" t="s">
        <v>5944</v>
      </c>
      <c r="L397" s="86" t="s">
        <v>5944</v>
      </c>
      <c r="M397" s="86" t="s">
        <v>5944</v>
      </c>
      <c r="N397" s="86" t="s">
        <v>5944</v>
      </c>
      <c r="O397"/>
    </row>
    <row r="398" spans="1:15" ht="16">
      <c r="A398" s="3" t="s">
        <v>6418</v>
      </c>
      <c r="B398" s="3"/>
      <c r="C398" s="51"/>
      <c r="D398" s="45" t="s">
        <v>2000</v>
      </c>
      <c r="E398" s="86" t="s">
        <v>5944</v>
      </c>
      <c r="F398" s="86" t="s">
        <v>5944</v>
      </c>
      <c r="G398" s="86" t="s">
        <v>5944</v>
      </c>
      <c r="H398" s="86" t="s">
        <v>5944</v>
      </c>
      <c r="I398" s="86" t="s">
        <v>5944</v>
      </c>
      <c r="J398" s="86" t="s">
        <v>5944</v>
      </c>
      <c r="K398" s="86" t="s">
        <v>5944</v>
      </c>
      <c r="L398" s="86" t="s">
        <v>5944</v>
      </c>
      <c r="M398" s="86" t="s">
        <v>5944</v>
      </c>
      <c r="N398" s="86" t="s">
        <v>5944</v>
      </c>
      <c r="O398"/>
    </row>
    <row r="399" spans="1:15" ht="16">
      <c r="A399" s="3" t="s">
        <v>6419</v>
      </c>
      <c r="B399" s="3"/>
      <c r="C399" s="51"/>
      <c r="D399" s="45" t="s">
        <v>2001</v>
      </c>
      <c r="E399" s="86" t="s">
        <v>5944</v>
      </c>
      <c r="F399" s="86" t="s">
        <v>5944</v>
      </c>
      <c r="G399" s="86" t="s">
        <v>5944</v>
      </c>
      <c r="H399" s="86" t="s">
        <v>5944</v>
      </c>
      <c r="I399" s="86" t="s">
        <v>5944</v>
      </c>
      <c r="J399" s="86" t="s">
        <v>5944</v>
      </c>
      <c r="K399" s="86" t="s">
        <v>5944</v>
      </c>
      <c r="L399" s="86" t="s">
        <v>5944</v>
      </c>
      <c r="M399" s="86" t="s">
        <v>5944</v>
      </c>
      <c r="N399" s="86" t="s">
        <v>5944</v>
      </c>
      <c r="O399"/>
    </row>
    <row r="400" spans="1:15" ht="16">
      <c r="A400" s="3" t="s">
        <v>6420</v>
      </c>
      <c r="B400" s="3"/>
      <c r="C400" s="51"/>
      <c r="D400" s="45" t="s">
        <v>2002</v>
      </c>
      <c r="E400" s="86" t="s">
        <v>5944</v>
      </c>
      <c r="F400" s="86" t="s">
        <v>5944</v>
      </c>
      <c r="G400" s="86" t="s">
        <v>5944</v>
      </c>
      <c r="H400" s="86" t="s">
        <v>5944</v>
      </c>
      <c r="I400" s="86" t="s">
        <v>5944</v>
      </c>
      <c r="J400" s="86" t="s">
        <v>5944</v>
      </c>
      <c r="K400" s="86" t="s">
        <v>5944</v>
      </c>
      <c r="L400" s="86" t="s">
        <v>5944</v>
      </c>
      <c r="M400" s="86" t="s">
        <v>5944</v>
      </c>
      <c r="N400" s="86" t="s">
        <v>5944</v>
      </c>
      <c r="O400"/>
    </row>
    <row r="401" spans="1:15" ht="16">
      <c r="A401" s="3" t="s">
        <v>6421</v>
      </c>
      <c r="B401" s="3"/>
      <c r="C401" s="51"/>
      <c r="D401" s="45" t="s">
        <v>2003</v>
      </c>
      <c r="E401" s="86" t="s">
        <v>5944</v>
      </c>
      <c r="F401" s="86" t="s">
        <v>5944</v>
      </c>
      <c r="G401" s="86" t="s">
        <v>5944</v>
      </c>
      <c r="H401" s="86" t="s">
        <v>5944</v>
      </c>
      <c r="I401" s="86" t="s">
        <v>5944</v>
      </c>
      <c r="J401" s="86" t="s">
        <v>5944</v>
      </c>
      <c r="K401" s="86" t="s">
        <v>5944</v>
      </c>
      <c r="L401" s="86" t="s">
        <v>5944</v>
      </c>
      <c r="M401" s="86" t="s">
        <v>5944</v>
      </c>
      <c r="N401" s="86" t="s">
        <v>5944</v>
      </c>
      <c r="O401"/>
    </row>
    <row r="402" spans="1:15" ht="16">
      <c r="A402" s="3" t="s">
        <v>6422</v>
      </c>
      <c r="B402" s="3"/>
      <c r="C402" s="51"/>
      <c r="D402" s="45" t="s">
        <v>2004</v>
      </c>
      <c r="E402" s="86" t="s">
        <v>5944</v>
      </c>
      <c r="F402" s="86" t="s">
        <v>5944</v>
      </c>
      <c r="G402" s="86" t="s">
        <v>5944</v>
      </c>
      <c r="H402" s="86" t="s">
        <v>5944</v>
      </c>
      <c r="I402" s="86" t="s">
        <v>5944</v>
      </c>
      <c r="J402" s="86" t="s">
        <v>5944</v>
      </c>
      <c r="K402" s="86" t="s">
        <v>5944</v>
      </c>
      <c r="L402" s="86" t="s">
        <v>5944</v>
      </c>
      <c r="M402" s="86" t="s">
        <v>5944</v>
      </c>
      <c r="N402" s="86" t="s">
        <v>5944</v>
      </c>
      <c r="O402"/>
    </row>
    <row r="403" spans="1:15" ht="16">
      <c r="A403" s="3" t="s">
        <v>6423</v>
      </c>
      <c r="B403" s="3"/>
      <c r="C403" s="51"/>
      <c r="D403" s="45" t="s">
        <v>2005</v>
      </c>
      <c r="E403" s="86" t="s">
        <v>5944</v>
      </c>
      <c r="F403" s="86" t="s">
        <v>5944</v>
      </c>
      <c r="G403" s="86" t="s">
        <v>5944</v>
      </c>
      <c r="H403" s="86" t="s">
        <v>5944</v>
      </c>
      <c r="I403" s="86" t="s">
        <v>5944</v>
      </c>
      <c r="J403" s="86" t="s">
        <v>5944</v>
      </c>
      <c r="K403" s="86" t="s">
        <v>5944</v>
      </c>
      <c r="L403" s="86" t="s">
        <v>5944</v>
      </c>
      <c r="M403" s="86" t="s">
        <v>5944</v>
      </c>
      <c r="N403" s="86" t="s">
        <v>5944</v>
      </c>
      <c r="O403"/>
    </row>
    <row r="404" spans="1:15" ht="16">
      <c r="A404" s="3" t="s">
        <v>6424</v>
      </c>
      <c r="B404" s="3"/>
      <c r="C404" s="51"/>
      <c r="D404" s="45" t="s">
        <v>2006</v>
      </c>
      <c r="E404" s="86" t="s">
        <v>5944</v>
      </c>
      <c r="F404" s="86" t="s">
        <v>5944</v>
      </c>
      <c r="G404" s="86" t="s">
        <v>5944</v>
      </c>
      <c r="H404" s="86" t="s">
        <v>5944</v>
      </c>
      <c r="I404" s="86" t="s">
        <v>5944</v>
      </c>
      <c r="J404" s="86" t="s">
        <v>5944</v>
      </c>
      <c r="K404" s="86" t="s">
        <v>5944</v>
      </c>
      <c r="L404" s="86" t="s">
        <v>5944</v>
      </c>
      <c r="M404" s="86" t="s">
        <v>5944</v>
      </c>
      <c r="N404" s="86" t="s">
        <v>5944</v>
      </c>
      <c r="O404"/>
    </row>
    <row r="405" spans="1:15" ht="16">
      <c r="A405" s="3" t="s">
        <v>6425</v>
      </c>
      <c r="B405" s="3"/>
      <c r="C405" s="51"/>
      <c r="D405" s="45" t="s">
        <v>2007</v>
      </c>
      <c r="E405" s="86" t="s">
        <v>5944</v>
      </c>
      <c r="F405" s="86" t="s">
        <v>5944</v>
      </c>
      <c r="G405" s="86" t="s">
        <v>5944</v>
      </c>
      <c r="H405" s="86" t="s">
        <v>5944</v>
      </c>
      <c r="I405" s="86" t="s">
        <v>5944</v>
      </c>
      <c r="J405" s="86" t="s">
        <v>5944</v>
      </c>
      <c r="K405" s="86" t="s">
        <v>5944</v>
      </c>
      <c r="L405" s="86" t="s">
        <v>5944</v>
      </c>
      <c r="M405" s="86" t="s">
        <v>5944</v>
      </c>
      <c r="N405" s="86" t="s">
        <v>5944</v>
      </c>
      <c r="O405"/>
    </row>
    <row r="406" spans="1:15" ht="16">
      <c r="A406" s="3" t="s">
        <v>6426</v>
      </c>
      <c r="B406" s="3"/>
      <c r="C406" s="51"/>
      <c r="D406" s="45" t="s">
        <v>2008</v>
      </c>
      <c r="E406" s="86" t="s">
        <v>5944</v>
      </c>
      <c r="F406" s="86" t="s">
        <v>5944</v>
      </c>
      <c r="G406" s="86" t="s">
        <v>5944</v>
      </c>
      <c r="H406" s="86" t="s">
        <v>5944</v>
      </c>
      <c r="I406" s="86" t="s">
        <v>5944</v>
      </c>
      <c r="J406" s="86" t="s">
        <v>5944</v>
      </c>
      <c r="K406" s="86" t="s">
        <v>5944</v>
      </c>
      <c r="L406" s="86" t="s">
        <v>5944</v>
      </c>
      <c r="M406" s="86" t="s">
        <v>5944</v>
      </c>
      <c r="N406" s="86" t="s">
        <v>5944</v>
      </c>
      <c r="O406"/>
    </row>
    <row r="407" spans="1:15" ht="16">
      <c r="A407" s="3" t="s">
        <v>2382</v>
      </c>
      <c r="B407" s="3"/>
      <c r="C407" s="51"/>
      <c r="D407" s="45" t="s">
        <v>1333</v>
      </c>
      <c r="E407" s="86"/>
      <c r="F407" s="86"/>
      <c r="G407" s="86"/>
      <c r="H407" s="86"/>
      <c r="I407" s="86"/>
      <c r="J407" s="86"/>
      <c r="K407" s="86"/>
      <c r="L407" s="86"/>
      <c r="M407" s="86"/>
      <c r="N407" s="86"/>
      <c r="O407"/>
    </row>
    <row r="408" spans="1:15" ht="42">
      <c r="A408" s="3" t="s">
        <v>3357</v>
      </c>
      <c r="B408" s="3" t="s">
        <v>6860</v>
      </c>
      <c r="C408" s="3" t="s">
        <v>5205</v>
      </c>
      <c r="D408" s="45" t="s">
        <v>2009</v>
      </c>
      <c r="E408" s="86" t="s">
        <v>5944</v>
      </c>
      <c r="F408" s="86" t="s">
        <v>5944</v>
      </c>
      <c r="G408" s="86" t="s">
        <v>5944</v>
      </c>
      <c r="H408" s="86" t="s">
        <v>5944</v>
      </c>
      <c r="I408" s="86" t="s">
        <v>5944</v>
      </c>
      <c r="J408" s="86" t="s">
        <v>5944</v>
      </c>
      <c r="K408" s="86" t="s">
        <v>5944</v>
      </c>
      <c r="L408" s="86" t="s">
        <v>5944</v>
      </c>
      <c r="M408" s="86" t="s">
        <v>5944</v>
      </c>
      <c r="N408" s="86" t="s">
        <v>5944</v>
      </c>
      <c r="O408"/>
    </row>
    <row r="409" spans="1:15" ht="16">
      <c r="A409" s="3" t="s">
        <v>3358</v>
      </c>
      <c r="B409" s="3"/>
      <c r="C409" s="3"/>
      <c r="D409" s="45" t="s">
        <v>2010</v>
      </c>
      <c r="E409" s="86" t="s">
        <v>5944</v>
      </c>
      <c r="F409" s="86" t="s">
        <v>5944</v>
      </c>
      <c r="G409" s="86" t="s">
        <v>5944</v>
      </c>
      <c r="H409" s="86" t="s">
        <v>5944</v>
      </c>
      <c r="I409" s="86" t="s">
        <v>5944</v>
      </c>
      <c r="J409" s="86" t="s">
        <v>5944</v>
      </c>
      <c r="K409" s="86" t="s">
        <v>5944</v>
      </c>
      <c r="L409" s="86" t="s">
        <v>5944</v>
      </c>
      <c r="M409" s="86" t="s">
        <v>5944</v>
      </c>
      <c r="N409" s="86" t="s">
        <v>5944</v>
      </c>
      <c r="O409"/>
    </row>
    <row r="410" spans="1:15" ht="98">
      <c r="A410" s="3" t="s">
        <v>2383</v>
      </c>
      <c r="B410" s="3" t="s">
        <v>6427</v>
      </c>
      <c r="C410" s="3" t="s">
        <v>2039</v>
      </c>
      <c r="D410" s="45" t="s">
        <v>2012</v>
      </c>
      <c r="E410" s="117">
        <v>2</v>
      </c>
      <c r="F410" s="117">
        <v>1</v>
      </c>
      <c r="G410" s="117">
        <v>0</v>
      </c>
      <c r="H410" s="117">
        <v>1</v>
      </c>
      <c r="I410" s="117">
        <v>1</v>
      </c>
      <c r="J410" s="117">
        <v>1</v>
      </c>
      <c r="K410" s="117">
        <v>1</v>
      </c>
      <c r="L410" s="117">
        <v>1</v>
      </c>
      <c r="M410" s="117">
        <v>1</v>
      </c>
      <c r="N410" s="117">
        <v>1</v>
      </c>
      <c r="O410"/>
    </row>
    <row r="411" spans="1:15" ht="196">
      <c r="A411" s="3" t="s">
        <v>2384</v>
      </c>
      <c r="B411" s="3" t="s">
        <v>6428</v>
      </c>
      <c r="C411" s="3" t="s">
        <v>5206</v>
      </c>
      <c r="D411" s="45" t="s">
        <v>6869</v>
      </c>
      <c r="E411" s="117">
        <v>2</v>
      </c>
      <c r="F411" s="117">
        <v>2</v>
      </c>
      <c r="G411" s="117">
        <v>0</v>
      </c>
      <c r="H411" s="117">
        <v>2</v>
      </c>
      <c r="I411" s="117">
        <v>2</v>
      </c>
      <c r="J411" s="117">
        <v>2</v>
      </c>
      <c r="K411" s="117">
        <v>2</v>
      </c>
      <c r="L411" s="117">
        <v>2</v>
      </c>
      <c r="M411" s="117">
        <v>2</v>
      </c>
      <c r="N411" s="117">
        <v>2</v>
      </c>
      <c r="O411"/>
    </row>
    <row r="412" spans="1:15" ht="16">
      <c r="A412" s="3" t="s">
        <v>2385</v>
      </c>
      <c r="B412" s="3"/>
      <c r="C412" s="3"/>
      <c r="D412" s="45" t="s">
        <v>1333</v>
      </c>
      <c r="E412" s="86"/>
      <c r="F412" s="86"/>
      <c r="G412" s="86"/>
      <c r="H412" s="86"/>
      <c r="I412" s="86"/>
      <c r="J412" s="86"/>
      <c r="K412" s="86"/>
      <c r="L412" s="86"/>
      <c r="M412" s="86"/>
      <c r="N412" s="86"/>
      <c r="O412"/>
    </row>
    <row r="413" spans="1:15" ht="42">
      <c r="A413" s="3" t="s">
        <v>2386</v>
      </c>
      <c r="B413" s="3" t="s">
        <v>6429</v>
      </c>
      <c r="C413" s="3" t="s">
        <v>2040</v>
      </c>
      <c r="D413" s="45" t="s">
        <v>2015</v>
      </c>
      <c r="E413" s="117">
        <v>2</v>
      </c>
      <c r="F413" s="117">
        <v>1</v>
      </c>
      <c r="G413" s="117">
        <v>0</v>
      </c>
      <c r="H413" s="117">
        <v>1</v>
      </c>
      <c r="I413" s="117">
        <v>1</v>
      </c>
      <c r="J413" s="117">
        <v>1</v>
      </c>
      <c r="K413" s="117">
        <v>1</v>
      </c>
      <c r="L413" s="117">
        <v>1</v>
      </c>
      <c r="M413" s="117">
        <v>1</v>
      </c>
      <c r="N413" s="117">
        <v>1</v>
      </c>
      <c r="O413"/>
    </row>
    <row r="414" spans="1:15" ht="16">
      <c r="A414" s="3" t="s">
        <v>2387</v>
      </c>
      <c r="B414" s="3"/>
      <c r="C414" s="3"/>
      <c r="D414" s="45" t="s">
        <v>2016</v>
      </c>
      <c r="E414" s="117">
        <v>2</v>
      </c>
      <c r="F414" s="117">
        <v>0</v>
      </c>
      <c r="G414" s="117">
        <v>0</v>
      </c>
      <c r="H414" s="117">
        <v>0</v>
      </c>
      <c r="I414" s="117">
        <v>0</v>
      </c>
      <c r="J414" s="117">
        <v>0</v>
      </c>
      <c r="K414" s="117">
        <v>0</v>
      </c>
      <c r="L414" s="117">
        <v>0</v>
      </c>
      <c r="M414" s="117">
        <v>0</v>
      </c>
      <c r="N414" s="117">
        <v>0</v>
      </c>
      <c r="O414"/>
    </row>
    <row r="415" spans="1:15" ht="56">
      <c r="A415" s="3" t="s">
        <v>2041</v>
      </c>
      <c r="B415" s="3" t="s">
        <v>2042</v>
      </c>
      <c r="C415" s="3" t="s">
        <v>5207</v>
      </c>
      <c r="D415" s="45" t="s">
        <v>6299</v>
      </c>
      <c r="E415" s="117">
        <v>2</v>
      </c>
      <c r="F415" s="117">
        <v>1</v>
      </c>
      <c r="G415" s="117">
        <v>0</v>
      </c>
      <c r="H415" s="117">
        <v>1</v>
      </c>
      <c r="I415" s="117">
        <v>1</v>
      </c>
      <c r="J415" s="117">
        <v>1</v>
      </c>
      <c r="K415" s="117">
        <v>1</v>
      </c>
      <c r="L415" s="117">
        <v>1</v>
      </c>
      <c r="M415" s="117">
        <v>1</v>
      </c>
      <c r="N415" s="117">
        <v>1</v>
      </c>
      <c r="O415"/>
    </row>
    <row r="416" spans="1:15" ht="70">
      <c r="A416" s="3" t="s">
        <v>2388</v>
      </c>
      <c r="B416" s="3" t="s">
        <v>6430</v>
      </c>
      <c r="C416" s="51" t="s">
        <v>3527</v>
      </c>
      <c r="D416" s="45" t="s">
        <v>712</v>
      </c>
      <c r="E416" s="117">
        <v>1</v>
      </c>
      <c r="F416" s="117">
        <v>1</v>
      </c>
      <c r="G416" s="86" t="s">
        <v>71</v>
      </c>
      <c r="H416" s="117">
        <v>1</v>
      </c>
      <c r="I416" s="117">
        <v>1</v>
      </c>
      <c r="J416" s="117">
        <v>1</v>
      </c>
      <c r="K416" s="117">
        <v>1</v>
      </c>
      <c r="L416" s="117">
        <v>1</v>
      </c>
      <c r="M416" s="117">
        <v>1</v>
      </c>
      <c r="N416" s="117">
        <v>1</v>
      </c>
      <c r="O416"/>
    </row>
    <row r="417" spans="1:15" ht="16">
      <c r="A417" s="3" t="s">
        <v>6431</v>
      </c>
      <c r="B417" s="3"/>
      <c r="C417" s="51"/>
      <c r="D417" s="45" t="s">
        <v>713</v>
      </c>
      <c r="E417" s="86" t="s">
        <v>5944</v>
      </c>
      <c r="F417" s="86" t="s">
        <v>5944</v>
      </c>
      <c r="G417" s="86" t="s">
        <v>5944</v>
      </c>
      <c r="H417" s="86" t="s">
        <v>5944</v>
      </c>
      <c r="I417" s="86" t="s">
        <v>5944</v>
      </c>
      <c r="J417" s="86" t="s">
        <v>5944</v>
      </c>
      <c r="K417" s="86" t="s">
        <v>5944</v>
      </c>
      <c r="L417" s="86" t="s">
        <v>5944</v>
      </c>
      <c r="M417" s="86" t="s">
        <v>5944</v>
      </c>
      <c r="N417" s="86" t="s">
        <v>5944</v>
      </c>
      <c r="O417"/>
    </row>
    <row r="418" spans="1:15" ht="16">
      <c r="A418" s="3" t="s">
        <v>6432</v>
      </c>
      <c r="B418" s="3"/>
      <c r="C418" s="51"/>
      <c r="D418" s="45" t="s">
        <v>714</v>
      </c>
      <c r="E418" s="86" t="s">
        <v>5944</v>
      </c>
      <c r="F418" s="86" t="s">
        <v>5944</v>
      </c>
      <c r="G418" s="86" t="s">
        <v>5944</v>
      </c>
      <c r="H418" s="86" t="s">
        <v>5944</v>
      </c>
      <c r="I418" s="86" t="s">
        <v>5944</v>
      </c>
      <c r="J418" s="86" t="s">
        <v>5944</v>
      </c>
      <c r="K418" s="86" t="s">
        <v>5944</v>
      </c>
      <c r="L418" s="86" t="s">
        <v>5944</v>
      </c>
      <c r="M418" s="86" t="s">
        <v>5944</v>
      </c>
      <c r="N418" s="86" t="s">
        <v>5944</v>
      </c>
      <c r="O418"/>
    </row>
    <row r="419" spans="1:15" ht="16">
      <c r="A419" s="3" t="s">
        <v>2389</v>
      </c>
      <c r="B419" s="3"/>
      <c r="C419" s="51"/>
      <c r="D419" s="45" t="s">
        <v>1333</v>
      </c>
      <c r="E419" s="86"/>
      <c r="F419" s="86"/>
      <c r="G419" s="86"/>
      <c r="H419" s="86"/>
      <c r="I419" s="86"/>
      <c r="J419" s="86"/>
      <c r="K419" s="86"/>
      <c r="L419" s="86"/>
      <c r="M419" s="86"/>
      <c r="N419" s="86"/>
      <c r="O419"/>
    </row>
    <row r="420" spans="1:15" ht="84">
      <c r="A420" s="3" t="s">
        <v>2390</v>
      </c>
      <c r="B420" s="3" t="s">
        <v>6433</v>
      </c>
      <c r="C420" s="51" t="s">
        <v>3528</v>
      </c>
      <c r="D420" s="45" t="s">
        <v>6570</v>
      </c>
      <c r="E420" s="117">
        <v>1</v>
      </c>
      <c r="F420" s="117">
        <v>1</v>
      </c>
      <c r="G420" s="86" t="s">
        <v>71</v>
      </c>
      <c r="H420" s="117">
        <v>1</v>
      </c>
      <c r="I420" s="117">
        <v>1</v>
      </c>
      <c r="J420" s="117">
        <v>1</v>
      </c>
      <c r="K420" s="117">
        <v>1</v>
      </c>
      <c r="L420" s="117">
        <v>1</v>
      </c>
      <c r="M420" s="117">
        <v>1</v>
      </c>
      <c r="N420" s="117">
        <v>1</v>
      </c>
      <c r="O420"/>
    </row>
    <row r="421" spans="1:15" ht="16">
      <c r="A421" s="3" t="s">
        <v>6434</v>
      </c>
      <c r="B421" s="3"/>
      <c r="C421" s="51"/>
      <c r="D421" s="45" t="s">
        <v>6571</v>
      </c>
      <c r="E421" s="86" t="s">
        <v>5944</v>
      </c>
      <c r="F421" s="86" t="s">
        <v>5944</v>
      </c>
      <c r="G421" s="86" t="s">
        <v>5944</v>
      </c>
      <c r="H421" s="86" t="s">
        <v>5944</v>
      </c>
      <c r="I421" s="86" t="s">
        <v>5944</v>
      </c>
      <c r="J421" s="86" t="s">
        <v>5944</v>
      </c>
      <c r="K421" s="86" t="s">
        <v>5944</v>
      </c>
      <c r="L421" s="86" t="s">
        <v>5944</v>
      </c>
      <c r="M421" s="86" t="s">
        <v>5944</v>
      </c>
      <c r="N421" s="86" t="s">
        <v>5944</v>
      </c>
      <c r="O421"/>
    </row>
    <row r="422" spans="1:15" ht="16">
      <c r="A422" s="3" t="s">
        <v>6435</v>
      </c>
      <c r="B422" s="3"/>
      <c r="C422" s="51"/>
      <c r="D422" s="45" t="s">
        <v>6296</v>
      </c>
      <c r="E422" s="86" t="s">
        <v>5944</v>
      </c>
      <c r="F422" s="86" t="s">
        <v>5944</v>
      </c>
      <c r="G422" s="86" t="s">
        <v>5944</v>
      </c>
      <c r="H422" s="86" t="s">
        <v>5944</v>
      </c>
      <c r="I422" s="86" t="s">
        <v>5944</v>
      </c>
      <c r="J422" s="86" t="s">
        <v>5944</v>
      </c>
      <c r="K422" s="86" t="s">
        <v>5944</v>
      </c>
      <c r="L422" s="86" t="s">
        <v>5944</v>
      </c>
      <c r="M422" s="86" t="s">
        <v>5944</v>
      </c>
      <c r="N422" s="86" t="s">
        <v>5944</v>
      </c>
      <c r="O422"/>
    </row>
    <row r="423" spans="1:15" ht="16">
      <c r="A423" s="3" t="s">
        <v>6436</v>
      </c>
      <c r="B423" s="3"/>
      <c r="C423" s="51"/>
      <c r="D423" s="45" t="s">
        <v>6297</v>
      </c>
      <c r="E423" s="86" t="s">
        <v>5944</v>
      </c>
      <c r="F423" s="86" t="s">
        <v>5944</v>
      </c>
      <c r="G423" s="86" t="s">
        <v>5944</v>
      </c>
      <c r="H423" s="86" t="s">
        <v>5944</v>
      </c>
      <c r="I423" s="86" t="s">
        <v>5944</v>
      </c>
      <c r="J423" s="86" t="s">
        <v>5944</v>
      </c>
      <c r="K423" s="86" t="s">
        <v>5944</v>
      </c>
      <c r="L423" s="86" t="s">
        <v>5944</v>
      </c>
      <c r="M423" s="86" t="s">
        <v>5944</v>
      </c>
      <c r="N423" s="86" t="s">
        <v>5944</v>
      </c>
      <c r="O423"/>
    </row>
    <row r="424" spans="1:15" ht="16">
      <c r="A424" s="3" t="s">
        <v>6437</v>
      </c>
      <c r="B424" s="3"/>
      <c r="C424" s="51"/>
      <c r="D424" s="45" t="s">
        <v>6298</v>
      </c>
      <c r="E424" s="86" t="s">
        <v>5944</v>
      </c>
      <c r="F424" s="86" t="s">
        <v>5944</v>
      </c>
      <c r="G424" s="86" t="s">
        <v>5944</v>
      </c>
      <c r="H424" s="86" t="s">
        <v>5944</v>
      </c>
      <c r="I424" s="86" t="s">
        <v>5944</v>
      </c>
      <c r="J424" s="86" t="s">
        <v>5944</v>
      </c>
      <c r="K424" s="86" t="s">
        <v>5944</v>
      </c>
      <c r="L424" s="86" t="s">
        <v>5944</v>
      </c>
      <c r="M424" s="86" t="s">
        <v>5944</v>
      </c>
      <c r="N424" s="86" t="s">
        <v>5944</v>
      </c>
      <c r="O424"/>
    </row>
    <row r="425" spans="1:15" ht="16">
      <c r="A425" s="3" t="s">
        <v>2391</v>
      </c>
      <c r="B425" s="3"/>
      <c r="C425" s="51"/>
      <c r="D425" s="45" t="s">
        <v>1333</v>
      </c>
      <c r="E425" s="86"/>
      <c r="F425" s="86"/>
      <c r="G425" s="86"/>
      <c r="H425" s="86"/>
      <c r="I425" s="86"/>
      <c r="J425" s="86"/>
      <c r="K425" s="86"/>
      <c r="L425" s="86"/>
      <c r="M425" s="86"/>
      <c r="N425" s="86"/>
      <c r="O425"/>
    </row>
    <row r="426" spans="1:15" ht="84">
      <c r="A426" s="3" t="s">
        <v>2392</v>
      </c>
      <c r="B426" s="3" t="s">
        <v>6438</v>
      </c>
      <c r="C426" s="51" t="s">
        <v>3529</v>
      </c>
      <c r="D426" s="45" t="s">
        <v>1996</v>
      </c>
      <c r="E426" s="117">
        <v>1</v>
      </c>
      <c r="F426" s="117">
        <v>1</v>
      </c>
      <c r="G426" s="86" t="s">
        <v>71</v>
      </c>
      <c r="H426" s="117">
        <v>1</v>
      </c>
      <c r="I426" s="117">
        <v>1</v>
      </c>
      <c r="J426" s="117">
        <v>1</v>
      </c>
      <c r="K426" s="117">
        <v>1</v>
      </c>
      <c r="L426" s="117">
        <v>1</v>
      </c>
      <c r="M426" s="117">
        <v>1</v>
      </c>
      <c r="N426" s="117">
        <v>1</v>
      </c>
      <c r="O426"/>
    </row>
    <row r="427" spans="1:15" ht="16">
      <c r="A427" s="3" t="s">
        <v>6439</v>
      </c>
      <c r="B427" s="3"/>
      <c r="C427" s="51"/>
      <c r="D427" s="45" t="s">
        <v>1997</v>
      </c>
      <c r="E427" s="86" t="s">
        <v>5944</v>
      </c>
      <c r="F427" s="86" t="s">
        <v>5944</v>
      </c>
      <c r="G427" s="86" t="s">
        <v>5944</v>
      </c>
      <c r="H427" s="86" t="s">
        <v>5944</v>
      </c>
      <c r="I427" s="86" t="s">
        <v>5944</v>
      </c>
      <c r="J427" s="86" t="s">
        <v>5944</v>
      </c>
      <c r="K427" s="86" t="s">
        <v>5944</v>
      </c>
      <c r="L427" s="86" t="s">
        <v>5944</v>
      </c>
      <c r="M427" s="86" t="s">
        <v>5944</v>
      </c>
      <c r="N427" s="86" t="s">
        <v>5944</v>
      </c>
      <c r="O427"/>
    </row>
    <row r="428" spans="1:15" ht="16">
      <c r="A428" s="3" t="s">
        <v>6440</v>
      </c>
      <c r="B428" s="3"/>
      <c r="C428" s="51"/>
      <c r="D428" s="45" t="s">
        <v>1998</v>
      </c>
      <c r="E428" s="86" t="s">
        <v>5944</v>
      </c>
      <c r="F428" s="86" t="s">
        <v>5944</v>
      </c>
      <c r="G428" s="86" t="s">
        <v>5944</v>
      </c>
      <c r="H428" s="86" t="s">
        <v>5944</v>
      </c>
      <c r="I428" s="86" t="s">
        <v>5944</v>
      </c>
      <c r="J428" s="86" t="s">
        <v>5944</v>
      </c>
      <c r="K428" s="86" t="s">
        <v>5944</v>
      </c>
      <c r="L428" s="86" t="s">
        <v>5944</v>
      </c>
      <c r="M428" s="86" t="s">
        <v>5944</v>
      </c>
      <c r="N428" s="86" t="s">
        <v>5944</v>
      </c>
      <c r="O428"/>
    </row>
    <row r="429" spans="1:15" ht="16">
      <c r="A429" s="3" t="s">
        <v>6441</v>
      </c>
      <c r="B429" s="3"/>
      <c r="C429" s="51"/>
      <c r="D429" s="45" t="s">
        <v>1999</v>
      </c>
      <c r="E429" s="86" t="s">
        <v>5944</v>
      </c>
      <c r="F429" s="86" t="s">
        <v>5944</v>
      </c>
      <c r="G429" s="86" t="s">
        <v>5944</v>
      </c>
      <c r="H429" s="86" t="s">
        <v>5944</v>
      </c>
      <c r="I429" s="86" t="s">
        <v>5944</v>
      </c>
      <c r="J429" s="86" t="s">
        <v>5944</v>
      </c>
      <c r="K429" s="86" t="s">
        <v>5944</v>
      </c>
      <c r="L429" s="86" t="s">
        <v>5944</v>
      </c>
      <c r="M429" s="86" t="s">
        <v>5944</v>
      </c>
      <c r="N429" s="86" t="s">
        <v>5944</v>
      </c>
      <c r="O429"/>
    </row>
    <row r="430" spans="1:15" ht="16">
      <c r="A430" s="3" t="s">
        <v>6442</v>
      </c>
      <c r="B430" s="3"/>
      <c r="C430" s="51"/>
      <c r="D430" s="45" t="s">
        <v>2000</v>
      </c>
      <c r="E430" s="86" t="s">
        <v>5944</v>
      </c>
      <c r="F430" s="86" t="s">
        <v>5944</v>
      </c>
      <c r="G430" s="86" t="s">
        <v>5944</v>
      </c>
      <c r="H430" s="86" t="s">
        <v>5944</v>
      </c>
      <c r="I430" s="86" t="s">
        <v>5944</v>
      </c>
      <c r="J430" s="86" t="s">
        <v>5944</v>
      </c>
      <c r="K430" s="86" t="s">
        <v>5944</v>
      </c>
      <c r="L430" s="86" t="s">
        <v>5944</v>
      </c>
      <c r="M430" s="86" t="s">
        <v>5944</v>
      </c>
      <c r="N430" s="86" t="s">
        <v>5944</v>
      </c>
      <c r="O430"/>
    </row>
    <row r="431" spans="1:15" ht="16">
      <c r="A431" s="3" t="s">
        <v>6443</v>
      </c>
      <c r="B431" s="3"/>
      <c r="C431" s="51"/>
      <c r="D431" s="45" t="s">
        <v>2001</v>
      </c>
      <c r="E431" s="86" t="s">
        <v>5944</v>
      </c>
      <c r="F431" s="86" t="s">
        <v>5944</v>
      </c>
      <c r="G431" s="86" t="s">
        <v>5944</v>
      </c>
      <c r="H431" s="86" t="s">
        <v>5944</v>
      </c>
      <c r="I431" s="86" t="s">
        <v>5944</v>
      </c>
      <c r="J431" s="86" t="s">
        <v>5944</v>
      </c>
      <c r="K431" s="86" t="s">
        <v>5944</v>
      </c>
      <c r="L431" s="86" t="s">
        <v>5944</v>
      </c>
      <c r="M431" s="86" t="s">
        <v>5944</v>
      </c>
      <c r="N431" s="86" t="s">
        <v>5944</v>
      </c>
      <c r="O431"/>
    </row>
    <row r="432" spans="1:15" ht="16">
      <c r="A432" s="3" t="s">
        <v>6444</v>
      </c>
      <c r="B432" s="3"/>
      <c r="C432" s="51"/>
      <c r="D432" s="45" t="s">
        <v>2002</v>
      </c>
      <c r="E432" s="86" t="s">
        <v>5944</v>
      </c>
      <c r="F432" s="86" t="s">
        <v>5944</v>
      </c>
      <c r="G432" s="86" t="s">
        <v>5944</v>
      </c>
      <c r="H432" s="86" t="s">
        <v>5944</v>
      </c>
      <c r="I432" s="86" t="s">
        <v>5944</v>
      </c>
      <c r="J432" s="86" t="s">
        <v>5944</v>
      </c>
      <c r="K432" s="86" t="s">
        <v>5944</v>
      </c>
      <c r="L432" s="86" t="s">
        <v>5944</v>
      </c>
      <c r="M432" s="86" t="s">
        <v>5944</v>
      </c>
      <c r="N432" s="86" t="s">
        <v>5944</v>
      </c>
      <c r="O432"/>
    </row>
    <row r="433" spans="1:15" ht="16">
      <c r="A433" s="3" t="s">
        <v>6445</v>
      </c>
      <c r="B433" s="3"/>
      <c r="C433" s="51"/>
      <c r="D433" s="45" t="s">
        <v>2003</v>
      </c>
      <c r="E433" s="86" t="s">
        <v>5944</v>
      </c>
      <c r="F433" s="86" t="s">
        <v>5944</v>
      </c>
      <c r="G433" s="86" t="s">
        <v>5944</v>
      </c>
      <c r="H433" s="86" t="s">
        <v>5944</v>
      </c>
      <c r="I433" s="86" t="s">
        <v>5944</v>
      </c>
      <c r="J433" s="86" t="s">
        <v>5944</v>
      </c>
      <c r="K433" s="86" t="s">
        <v>5944</v>
      </c>
      <c r="L433" s="86" t="s">
        <v>5944</v>
      </c>
      <c r="M433" s="86" t="s">
        <v>5944</v>
      </c>
      <c r="N433" s="86" t="s">
        <v>5944</v>
      </c>
      <c r="O433"/>
    </row>
    <row r="434" spans="1:15" ht="16">
      <c r="A434" s="3" t="s">
        <v>6446</v>
      </c>
      <c r="B434" s="3"/>
      <c r="C434" s="51"/>
      <c r="D434" s="45" t="s">
        <v>2004</v>
      </c>
      <c r="E434" s="86" t="s">
        <v>5944</v>
      </c>
      <c r="F434" s="86" t="s">
        <v>5944</v>
      </c>
      <c r="G434" s="86" t="s">
        <v>5944</v>
      </c>
      <c r="H434" s="86" t="s">
        <v>5944</v>
      </c>
      <c r="I434" s="86" t="s">
        <v>5944</v>
      </c>
      <c r="J434" s="86" t="s">
        <v>5944</v>
      </c>
      <c r="K434" s="86" t="s">
        <v>5944</v>
      </c>
      <c r="L434" s="86" t="s">
        <v>5944</v>
      </c>
      <c r="M434" s="86" t="s">
        <v>5944</v>
      </c>
      <c r="N434" s="86" t="s">
        <v>5944</v>
      </c>
      <c r="O434"/>
    </row>
    <row r="435" spans="1:15" ht="16">
      <c r="A435" s="3" t="s">
        <v>6447</v>
      </c>
      <c r="B435" s="3"/>
      <c r="C435" s="51"/>
      <c r="D435" s="45" t="s">
        <v>2005</v>
      </c>
      <c r="E435" s="86" t="s">
        <v>5944</v>
      </c>
      <c r="F435" s="86" t="s">
        <v>5944</v>
      </c>
      <c r="G435" s="86" t="s">
        <v>5944</v>
      </c>
      <c r="H435" s="86" t="s">
        <v>5944</v>
      </c>
      <c r="I435" s="86" t="s">
        <v>5944</v>
      </c>
      <c r="J435" s="86" t="s">
        <v>5944</v>
      </c>
      <c r="K435" s="86" t="s">
        <v>5944</v>
      </c>
      <c r="L435" s="86" t="s">
        <v>5944</v>
      </c>
      <c r="M435" s="86" t="s">
        <v>5944</v>
      </c>
      <c r="N435" s="86" t="s">
        <v>5944</v>
      </c>
      <c r="O435"/>
    </row>
    <row r="436" spans="1:15" ht="16">
      <c r="A436" s="3" t="s">
        <v>6448</v>
      </c>
      <c r="B436" s="3"/>
      <c r="C436" s="51"/>
      <c r="D436" s="45" t="s">
        <v>2006</v>
      </c>
      <c r="E436" s="86" t="s">
        <v>5944</v>
      </c>
      <c r="F436" s="86" t="s">
        <v>5944</v>
      </c>
      <c r="G436" s="86" t="s">
        <v>5944</v>
      </c>
      <c r="H436" s="86" t="s">
        <v>5944</v>
      </c>
      <c r="I436" s="86" t="s">
        <v>5944</v>
      </c>
      <c r="J436" s="86" t="s">
        <v>5944</v>
      </c>
      <c r="K436" s="86" t="s">
        <v>5944</v>
      </c>
      <c r="L436" s="86" t="s">
        <v>5944</v>
      </c>
      <c r="M436" s="86" t="s">
        <v>5944</v>
      </c>
      <c r="N436" s="86" t="s">
        <v>5944</v>
      </c>
      <c r="O436"/>
    </row>
    <row r="437" spans="1:15" ht="16">
      <c r="A437" s="3" t="s">
        <v>6449</v>
      </c>
      <c r="B437" s="3"/>
      <c r="C437" s="51"/>
      <c r="D437" s="45" t="s">
        <v>2007</v>
      </c>
      <c r="E437" s="86" t="s">
        <v>5944</v>
      </c>
      <c r="F437" s="86" t="s">
        <v>5944</v>
      </c>
      <c r="G437" s="86" t="s">
        <v>5944</v>
      </c>
      <c r="H437" s="86" t="s">
        <v>5944</v>
      </c>
      <c r="I437" s="86" t="s">
        <v>5944</v>
      </c>
      <c r="J437" s="86" t="s">
        <v>5944</v>
      </c>
      <c r="K437" s="86" t="s">
        <v>5944</v>
      </c>
      <c r="L437" s="86" t="s">
        <v>5944</v>
      </c>
      <c r="M437" s="86" t="s">
        <v>5944</v>
      </c>
      <c r="N437" s="86" t="s">
        <v>5944</v>
      </c>
      <c r="O437"/>
    </row>
    <row r="438" spans="1:15" ht="16">
      <c r="A438" s="3" t="s">
        <v>6450</v>
      </c>
      <c r="B438" s="3"/>
      <c r="C438" s="51"/>
      <c r="D438" s="45" t="s">
        <v>2008</v>
      </c>
      <c r="E438" s="86" t="s">
        <v>5944</v>
      </c>
      <c r="F438" s="86" t="s">
        <v>5944</v>
      </c>
      <c r="G438" s="86" t="s">
        <v>5944</v>
      </c>
      <c r="H438" s="86" t="s">
        <v>5944</v>
      </c>
      <c r="I438" s="86" t="s">
        <v>5944</v>
      </c>
      <c r="J438" s="86" t="s">
        <v>5944</v>
      </c>
      <c r="K438" s="86" t="s">
        <v>5944</v>
      </c>
      <c r="L438" s="86" t="s">
        <v>5944</v>
      </c>
      <c r="M438" s="86" t="s">
        <v>5944</v>
      </c>
      <c r="N438" s="86" t="s">
        <v>5944</v>
      </c>
      <c r="O438"/>
    </row>
    <row r="439" spans="1:15" ht="16">
      <c r="A439" s="3" t="s">
        <v>2393</v>
      </c>
      <c r="B439" s="3"/>
      <c r="C439" s="51"/>
      <c r="D439" s="45" t="s">
        <v>1333</v>
      </c>
      <c r="E439" s="86"/>
      <c r="F439" s="86"/>
      <c r="G439" s="86"/>
      <c r="H439" s="86"/>
      <c r="I439" s="86"/>
      <c r="J439" s="86"/>
      <c r="K439" s="86"/>
      <c r="L439" s="86"/>
      <c r="M439" s="86"/>
      <c r="N439" s="86"/>
      <c r="O439"/>
    </row>
    <row r="440" spans="1:15" ht="42">
      <c r="A440" s="3" t="s">
        <v>3359</v>
      </c>
      <c r="B440" s="3" t="s">
        <v>6861</v>
      </c>
      <c r="C440" s="3" t="s">
        <v>3530</v>
      </c>
      <c r="D440" s="45" t="s">
        <v>2009</v>
      </c>
      <c r="E440" s="86" t="s">
        <v>5944</v>
      </c>
      <c r="F440" s="86" t="s">
        <v>5944</v>
      </c>
      <c r="G440" s="86" t="s">
        <v>5944</v>
      </c>
      <c r="H440" s="86" t="s">
        <v>5944</v>
      </c>
      <c r="I440" s="86" t="s">
        <v>5944</v>
      </c>
      <c r="J440" s="86" t="s">
        <v>5944</v>
      </c>
      <c r="K440" s="86" t="s">
        <v>5944</v>
      </c>
      <c r="L440" s="86" t="s">
        <v>5944</v>
      </c>
      <c r="M440" s="86" t="s">
        <v>5944</v>
      </c>
      <c r="N440" s="86" t="s">
        <v>5944</v>
      </c>
      <c r="O440"/>
    </row>
    <row r="441" spans="1:15" ht="16">
      <c r="A441" s="3" t="s">
        <v>3360</v>
      </c>
      <c r="B441" s="3"/>
      <c r="C441" s="3"/>
      <c r="D441" s="45" t="s">
        <v>2010</v>
      </c>
      <c r="E441" s="86" t="s">
        <v>5944</v>
      </c>
      <c r="F441" s="86" t="s">
        <v>5944</v>
      </c>
      <c r="G441" s="86" t="s">
        <v>5944</v>
      </c>
      <c r="H441" s="86" t="s">
        <v>5944</v>
      </c>
      <c r="I441" s="86" t="s">
        <v>5944</v>
      </c>
      <c r="J441" s="86" t="s">
        <v>5944</v>
      </c>
      <c r="K441" s="86" t="s">
        <v>5944</v>
      </c>
      <c r="L441" s="86" t="s">
        <v>5944</v>
      </c>
      <c r="M441" s="86" t="s">
        <v>5944</v>
      </c>
      <c r="N441" s="86" t="s">
        <v>5944</v>
      </c>
      <c r="O441"/>
    </row>
    <row r="442" spans="1:15" ht="98">
      <c r="A442" s="3" t="s">
        <v>2394</v>
      </c>
      <c r="B442" s="3" t="s">
        <v>6451</v>
      </c>
      <c r="C442" s="3" t="s">
        <v>2043</v>
      </c>
      <c r="D442" s="45" t="s">
        <v>2012</v>
      </c>
      <c r="E442" s="117">
        <v>1</v>
      </c>
      <c r="F442" s="117">
        <v>1</v>
      </c>
      <c r="G442" s="86" t="s">
        <v>71</v>
      </c>
      <c r="H442" s="117">
        <v>1</v>
      </c>
      <c r="I442" s="117">
        <v>1</v>
      </c>
      <c r="J442" s="117">
        <v>1</v>
      </c>
      <c r="K442" s="117">
        <v>1</v>
      </c>
      <c r="L442" s="117">
        <v>1</v>
      </c>
      <c r="M442" s="117">
        <v>1</v>
      </c>
      <c r="N442" s="117">
        <v>1</v>
      </c>
      <c r="O442"/>
    </row>
    <row r="443" spans="1:15" ht="196">
      <c r="A443" s="3" t="s">
        <v>2395</v>
      </c>
      <c r="B443" s="3" t="s">
        <v>6452</v>
      </c>
      <c r="C443" s="3" t="s">
        <v>3531</v>
      </c>
      <c r="D443" s="45" t="s">
        <v>6869</v>
      </c>
      <c r="E443" s="117">
        <v>1</v>
      </c>
      <c r="F443" s="117">
        <v>2</v>
      </c>
      <c r="G443" s="86" t="s">
        <v>71</v>
      </c>
      <c r="H443" s="117">
        <v>2</v>
      </c>
      <c r="I443" s="117">
        <v>2</v>
      </c>
      <c r="J443" s="117">
        <v>2</v>
      </c>
      <c r="K443" s="117">
        <v>2</v>
      </c>
      <c r="L443" s="117">
        <v>2</v>
      </c>
      <c r="M443" s="117">
        <v>2</v>
      </c>
      <c r="N443" s="117">
        <v>2</v>
      </c>
      <c r="O443"/>
    </row>
    <row r="444" spans="1:15" ht="16">
      <c r="A444" s="3" t="s">
        <v>2396</v>
      </c>
      <c r="B444" s="3"/>
      <c r="C444" s="3"/>
      <c r="D444" s="45" t="s">
        <v>1333</v>
      </c>
      <c r="E444" s="86"/>
      <c r="F444" s="86"/>
      <c r="G444" s="86"/>
      <c r="H444" s="86"/>
      <c r="I444" s="86"/>
      <c r="J444" s="86"/>
      <c r="K444" s="86"/>
      <c r="L444" s="86"/>
      <c r="M444" s="86"/>
      <c r="N444" s="86"/>
      <c r="O444"/>
    </row>
    <row r="445" spans="1:15" ht="42">
      <c r="A445" s="3" t="s">
        <v>2397</v>
      </c>
      <c r="B445" s="3" t="s">
        <v>6453</v>
      </c>
      <c r="C445" s="3" t="s">
        <v>2044</v>
      </c>
      <c r="D445" s="45" t="s">
        <v>2015</v>
      </c>
      <c r="E445" s="117">
        <v>1</v>
      </c>
      <c r="F445" s="117">
        <v>1</v>
      </c>
      <c r="G445" s="86" t="s">
        <v>71</v>
      </c>
      <c r="H445" s="117">
        <v>1</v>
      </c>
      <c r="I445" s="117">
        <v>1</v>
      </c>
      <c r="J445" s="117">
        <v>1</v>
      </c>
      <c r="K445" s="117">
        <v>1</v>
      </c>
      <c r="L445" s="117">
        <v>1</v>
      </c>
      <c r="M445" s="117">
        <v>1</v>
      </c>
      <c r="N445" s="117">
        <v>1</v>
      </c>
      <c r="O445"/>
    </row>
    <row r="446" spans="1:15" ht="16">
      <c r="A446" s="3" t="s">
        <v>2398</v>
      </c>
      <c r="B446" s="3"/>
      <c r="C446" s="3"/>
      <c r="D446" s="45" t="s">
        <v>2016</v>
      </c>
      <c r="E446" s="117">
        <v>1</v>
      </c>
      <c r="F446" s="117">
        <v>0</v>
      </c>
      <c r="G446" s="86" t="s">
        <v>71</v>
      </c>
      <c r="H446" s="117">
        <v>0</v>
      </c>
      <c r="I446" s="117">
        <v>0</v>
      </c>
      <c r="J446" s="117">
        <v>0</v>
      </c>
      <c r="K446" s="117">
        <v>0</v>
      </c>
      <c r="L446" s="117">
        <v>0</v>
      </c>
      <c r="M446" s="117">
        <v>0</v>
      </c>
      <c r="N446" s="117">
        <v>0</v>
      </c>
      <c r="O446"/>
    </row>
    <row r="447" spans="1:15" ht="56">
      <c r="A447" s="3" t="s">
        <v>2045</v>
      </c>
      <c r="B447" s="3" t="s">
        <v>2046</v>
      </c>
      <c r="C447" s="3" t="s">
        <v>4686</v>
      </c>
      <c r="D447" s="45" t="s">
        <v>6299</v>
      </c>
      <c r="E447" s="117">
        <v>1</v>
      </c>
      <c r="F447" s="117">
        <v>1</v>
      </c>
      <c r="G447" s="86" t="s">
        <v>71</v>
      </c>
      <c r="H447" s="117">
        <v>1</v>
      </c>
      <c r="I447" s="117">
        <v>1</v>
      </c>
      <c r="J447" s="117">
        <v>1</v>
      </c>
      <c r="K447" s="117">
        <v>1</v>
      </c>
      <c r="L447" s="117">
        <v>1</v>
      </c>
      <c r="M447" s="117">
        <v>1</v>
      </c>
      <c r="N447" s="117">
        <v>1</v>
      </c>
      <c r="O447"/>
    </row>
    <row r="448" spans="1:15" ht="84">
      <c r="A448" s="3" t="s">
        <v>6454</v>
      </c>
      <c r="B448" s="3" t="s">
        <v>2047</v>
      </c>
      <c r="C448" s="3" t="s">
        <v>2048</v>
      </c>
      <c r="D448" s="45" t="s">
        <v>2049</v>
      </c>
      <c r="E448" s="117">
        <v>7</v>
      </c>
      <c r="F448" s="117">
        <v>2.714</v>
      </c>
      <c r="G448" s="117">
        <v>1.6040000000000001</v>
      </c>
      <c r="H448" s="117">
        <v>1</v>
      </c>
      <c r="I448" s="117">
        <v>4</v>
      </c>
      <c r="J448" s="117">
        <v>1</v>
      </c>
      <c r="K448" s="117">
        <v>1</v>
      </c>
      <c r="L448" s="117">
        <v>4</v>
      </c>
      <c r="M448" s="117">
        <v>4</v>
      </c>
      <c r="N448" s="117">
        <v>4</v>
      </c>
      <c r="O448"/>
    </row>
    <row r="449" spans="1:15" ht="84">
      <c r="A449" s="3" t="s">
        <v>6455</v>
      </c>
      <c r="B449" s="3" t="s">
        <v>6456</v>
      </c>
      <c r="C449" s="3" t="s">
        <v>2050</v>
      </c>
      <c r="D449" s="45" t="s">
        <v>2049</v>
      </c>
      <c r="E449" s="117">
        <v>6</v>
      </c>
      <c r="F449" s="117">
        <v>2.5</v>
      </c>
      <c r="G449" s="117">
        <v>1.643</v>
      </c>
      <c r="H449" s="117">
        <v>1</v>
      </c>
      <c r="I449" s="117">
        <v>4</v>
      </c>
      <c r="J449" s="117">
        <v>1</v>
      </c>
      <c r="K449" s="117">
        <v>1</v>
      </c>
      <c r="L449" s="117">
        <v>2.5</v>
      </c>
      <c r="M449" s="117">
        <v>4</v>
      </c>
      <c r="N449" s="117">
        <v>4</v>
      </c>
      <c r="O449"/>
    </row>
    <row r="450" spans="1:15" ht="56">
      <c r="A450" s="3" t="s">
        <v>2399</v>
      </c>
      <c r="B450" s="3" t="s">
        <v>6457</v>
      </c>
      <c r="C450" s="3" t="s">
        <v>2051</v>
      </c>
      <c r="D450" s="45" t="s">
        <v>5383</v>
      </c>
      <c r="E450" s="117">
        <v>37</v>
      </c>
      <c r="F450" s="117">
        <v>1.486</v>
      </c>
      <c r="G450" s="117">
        <v>0.65100000000000002</v>
      </c>
      <c r="H450" s="117">
        <v>1</v>
      </c>
      <c r="I450" s="117">
        <v>4</v>
      </c>
      <c r="J450" s="117">
        <v>1</v>
      </c>
      <c r="K450" s="117">
        <v>1</v>
      </c>
      <c r="L450" s="117">
        <v>1</v>
      </c>
      <c r="M450" s="117">
        <v>2</v>
      </c>
      <c r="N450" s="117">
        <v>2</v>
      </c>
      <c r="O450"/>
    </row>
    <row r="451" spans="1:15" ht="70">
      <c r="A451" s="3" t="s">
        <v>2400</v>
      </c>
      <c r="B451" s="3" t="s">
        <v>6458</v>
      </c>
      <c r="C451" s="3" t="s">
        <v>6832</v>
      </c>
      <c r="D451" s="45" t="s">
        <v>2052</v>
      </c>
      <c r="E451" s="117">
        <v>37</v>
      </c>
      <c r="F451" s="117">
        <v>1.1619999999999999</v>
      </c>
      <c r="G451" s="117">
        <v>0.72699999999999998</v>
      </c>
      <c r="H451" s="117">
        <v>1</v>
      </c>
      <c r="I451" s="117">
        <v>5</v>
      </c>
      <c r="J451" s="117">
        <v>1</v>
      </c>
      <c r="K451" s="117">
        <v>1</v>
      </c>
      <c r="L451" s="117">
        <v>1</v>
      </c>
      <c r="M451" s="117">
        <v>1</v>
      </c>
      <c r="N451" s="117">
        <v>1</v>
      </c>
      <c r="O451"/>
    </row>
    <row r="452" spans="1:15" ht="16">
      <c r="A452" s="3" t="s">
        <v>2401</v>
      </c>
      <c r="B452" s="3"/>
      <c r="C452" s="3"/>
      <c r="D452" s="45" t="s">
        <v>1333</v>
      </c>
      <c r="E452" s="86"/>
      <c r="F452" s="86"/>
      <c r="G452" s="86"/>
      <c r="H452" s="86"/>
      <c r="I452" s="86"/>
      <c r="J452" s="86"/>
      <c r="K452" s="86"/>
      <c r="L452" s="86"/>
      <c r="M452" s="86"/>
      <c r="N452" s="86"/>
      <c r="O452"/>
    </row>
    <row r="453" spans="1:15" ht="84">
      <c r="A453" s="3" t="s">
        <v>2402</v>
      </c>
      <c r="B453" s="3" t="s">
        <v>6459</v>
      </c>
      <c r="C453" s="3" t="s">
        <v>2053</v>
      </c>
      <c r="D453" s="45" t="s">
        <v>5384</v>
      </c>
      <c r="E453" s="117">
        <v>37</v>
      </c>
      <c r="F453" s="117">
        <v>1.7569999999999999</v>
      </c>
      <c r="G453" s="117">
        <v>0.86299999999999999</v>
      </c>
      <c r="H453" s="117">
        <v>1</v>
      </c>
      <c r="I453" s="117">
        <v>6</v>
      </c>
      <c r="J453" s="117">
        <v>1</v>
      </c>
      <c r="K453" s="117">
        <v>1</v>
      </c>
      <c r="L453" s="117">
        <v>2</v>
      </c>
      <c r="M453" s="117">
        <v>2</v>
      </c>
      <c r="N453" s="117">
        <v>2</v>
      </c>
      <c r="O453"/>
    </row>
    <row r="454" spans="1:15" ht="16">
      <c r="A454" s="3" t="s">
        <v>1834</v>
      </c>
      <c r="B454" s="3"/>
      <c r="C454" s="3"/>
      <c r="D454" s="45" t="s">
        <v>1371</v>
      </c>
      <c r="E454" s="117">
        <v>23</v>
      </c>
      <c r="F454" s="117">
        <v>1978</v>
      </c>
      <c r="G454" s="117">
        <v>5.875</v>
      </c>
      <c r="H454" s="117">
        <v>1968</v>
      </c>
      <c r="I454" s="117">
        <v>1986</v>
      </c>
      <c r="J454" s="117">
        <v>1970</v>
      </c>
      <c r="K454" s="117">
        <v>1972</v>
      </c>
      <c r="L454" s="117">
        <v>1979</v>
      </c>
      <c r="M454" s="117">
        <v>1983</v>
      </c>
      <c r="N454" s="117">
        <v>1985</v>
      </c>
      <c r="O454"/>
    </row>
    <row r="455" spans="1:15" ht="16">
      <c r="A455" s="3" t="s">
        <v>1835</v>
      </c>
      <c r="B455" s="3"/>
      <c r="C455" s="3"/>
      <c r="D455" s="45" t="s">
        <v>1372</v>
      </c>
      <c r="E455" s="117">
        <v>23</v>
      </c>
      <c r="F455" s="117">
        <v>5.7830000000000004</v>
      </c>
      <c r="G455" s="117">
        <v>3.2749999999999999</v>
      </c>
      <c r="H455" s="117">
        <v>1</v>
      </c>
      <c r="I455" s="117">
        <v>12</v>
      </c>
      <c r="J455" s="117">
        <v>2</v>
      </c>
      <c r="K455" s="117">
        <v>3</v>
      </c>
      <c r="L455" s="117">
        <v>5</v>
      </c>
      <c r="M455" s="117">
        <v>9</v>
      </c>
      <c r="N455" s="117">
        <v>11</v>
      </c>
      <c r="O455"/>
    </row>
    <row r="456" spans="1:15" ht="126">
      <c r="A456" s="3" t="s">
        <v>2403</v>
      </c>
      <c r="B456" s="3" t="s">
        <v>6460</v>
      </c>
      <c r="C456" s="3" t="s">
        <v>2054</v>
      </c>
      <c r="D456" s="45" t="s">
        <v>5385</v>
      </c>
      <c r="E456" s="117">
        <v>37</v>
      </c>
      <c r="F456" s="117">
        <v>2.1080000000000001</v>
      </c>
      <c r="G456" s="117">
        <v>1.897</v>
      </c>
      <c r="H456" s="117">
        <v>1</v>
      </c>
      <c r="I456" s="117">
        <v>9</v>
      </c>
      <c r="J456" s="117">
        <v>1</v>
      </c>
      <c r="K456" s="117">
        <v>1</v>
      </c>
      <c r="L456" s="117">
        <v>1</v>
      </c>
      <c r="M456" s="117">
        <v>3</v>
      </c>
      <c r="N456" s="117">
        <v>5</v>
      </c>
      <c r="O456"/>
    </row>
    <row r="457" spans="1:15" ht="16">
      <c r="A457" s="3" t="s">
        <v>1836</v>
      </c>
      <c r="B457" s="3"/>
      <c r="C457" s="3"/>
      <c r="D457" s="45" t="s">
        <v>1333</v>
      </c>
      <c r="E457" s="86"/>
      <c r="F457" s="86"/>
      <c r="G457" s="86"/>
      <c r="H457" s="86"/>
      <c r="I457" s="86"/>
      <c r="J457" s="86"/>
      <c r="K457" s="86"/>
      <c r="L457" s="86"/>
      <c r="M457" s="86"/>
      <c r="N457" s="86"/>
      <c r="O457"/>
    </row>
    <row r="458" spans="1:15" ht="42">
      <c r="A458" s="3" t="s">
        <v>1837</v>
      </c>
      <c r="B458" s="3" t="s">
        <v>1838</v>
      </c>
      <c r="C458" s="3" t="s">
        <v>2055</v>
      </c>
      <c r="D458" s="45" t="s">
        <v>2009</v>
      </c>
      <c r="E458" s="86" t="s">
        <v>5944</v>
      </c>
      <c r="F458" s="86" t="s">
        <v>5944</v>
      </c>
      <c r="G458" s="86" t="s">
        <v>5944</v>
      </c>
      <c r="H458" s="86" t="s">
        <v>5944</v>
      </c>
      <c r="I458" s="86" t="s">
        <v>5944</v>
      </c>
      <c r="J458" s="86" t="s">
        <v>5944</v>
      </c>
      <c r="K458" s="86" t="s">
        <v>5944</v>
      </c>
      <c r="L458" s="86" t="s">
        <v>5944</v>
      </c>
      <c r="M458" s="86" t="s">
        <v>5944</v>
      </c>
      <c r="N458" s="86" t="s">
        <v>5944</v>
      </c>
      <c r="O458"/>
    </row>
    <row r="459" spans="1:15" ht="16">
      <c r="A459" s="3" t="s">
        <v>2056</v>
      </c>
      <c r="B459" s="3"/>
      <c r="C459" s="3"/>
      <c r="D459" s="45" t="s">
        <v>2010</v>
      </c>
      <c r="E459" s="86" t="s">
        <v>5944</v>
      </c>
      <c r="F459" s="86" t="s">
        <v>5944</v>
      </c>
      <c r="G459" s="86" t="s">
        <v>5944</v>
      </c>
      <c r="H459" s="86" t="s">
        <v>5944</v>
      </c>
      <c r="I459" s="86" t="s">
        <v>5944</v>
      </c>
      <c r="J459" s="86" t="s">
        <v>5944</v>
      </c>
      <c r="K459" s="86" t="s">
        <v>5944</v>
      </c>
      <c r="L459" s="86" t="s">
        <v>5944</v>
      </c>
      <c r="M459" s="86" t="s">
        <v>5944</v>
      </c>
      <c r="N459" s="86" t="s">
        <v>5944</v>
      </c>
      <c r="O459"/>
    </row>
    <row r="460" spans="1:15" ht="84">
      <c r="A460" s="3" t="s">
        <v>2404</v>
      </c>
      <c r="B460" s="3" t="s">
        <v>6461</v>
      </c>
      <c r="C460" s="3" t="s">
        <v>4687</v>
      </c>
      <c r="D460" s="45" t="s">
        <v>5386</v>
      </c>
      <c r="E460" s="117">
        <v>37</v>
      </c>
      <c r="F460" s="117">
        <v>1.6759999999999999</v>
      </c>
      <c r="G460" s="117">
        <v>0.97299999999999998</v>
      </c>
      <c r="H460" s="117">
        <v>1</v>
      </c>
      <c r="I460" s="117">
        <v>6</v>
      </c>
      <c r="J460" s="117">
        <v>1</v>
      </c>
      <c r="K460" s="117">
        <v>1</v>
      </c>
      <c r="L460" s="117">
        <v>1</v>
      </c>
      <c r="M460" s="117">
        <v>2</v>
      </c>
      <c r="N460" s="117">
        <v>3</v>
      </c>
      <c r="O460"/>
    </row>
    <row r="461" spans="1:15" ht="126">
      <c r="A461" s="3" t="s">
        <v>2405</v>
      </c>
      <c r="B461" s="3" t="s">
        <v>6462</v>
      </c>
      <c r="C461" s="3" t="s">
        <v>4688</v>
      </c>
      <c r="D461" s="45" t="s">
        <v>6870</v>
      </c>
      <c r="E461" s="117">
        <v>37</v>
      </c>
      <c r="F461" s="117">
        <v>3.3239999999999998</v>
      </c>
      <c r="G461" s="117">
        <v>2.528</v>
      </c>
      <c r="H461" s="117">
        <v>1</v>
      </c>
      <c r="I461" s="117">
        <v>11</v>
      </c>
      <c r="J461" s="117">
        <v>2</v>
      </c>
      <c r="K461" s="117">
        <v>2</v>
      </c>
      <c r="L461" s="117">
        <v>2</v>
      </c>
      <c r="M461" s="117">
        <v>3</v>
      </c>
      <c r="N461" s="117">
        <v>9</v>
      </c>
      <c r="O461"/>
    </row>
    <row r="462" spans="1:15" ht="16">
      <c r="A462" s="3" t="s">
        <v>2406</v>
      </c>
      <c r="B462" s="3"/>
      <c r="C462" s="3"/>
      <c r="D462" s="45" t="s">
        <v>1333</v>
      </c>
      <c r="E462" s="86"/>
      <c r="F462" s="86"/>
      <c r="G462" s="86"/>
      <c r="H462" s="86"/>
      <c r="I462" s="86"/>
      <c r="J462" s="86"/>
      <c r="K462" s="86"/>
      <c r="L462" s="86"/>
      <c r="M462" s="86"/>
      <c r="N462" s="86"/>
      <c r="O462"/>
    </row>
    <row r="463" spans="1:15" ht="140">
      <c r="A463" s="3" t="s">
        <v>2057</v>
      </c>
      <c r="B463" s="3" t="s">
        <v>2058</v>
      </c>
      <c r="C463" s="3" t="s">
        <v>2059</v>
      </c>
      <c r="D463" s="45" t="s">
        <v>6568</v>
      </c>
      <c r="E463" s="117">
        <v>36</v>
      </c>
      <c r="F463" s="117">
        <v>2.972</v>
      </c>
      <c r="G463" s="117">
        <v>1.5209999999999999</v>
      </c>
      <c r="H463" s="117">
        <v>1</v>
      </c>
      <c r="I463" s="117">
        <v>8</v>
      </c>
      <c r="J463" s="117">
        <v>2</v>
      </c>
      <c r="K463" s="117">
        <v>2</v>
      </c>
      <c r="L463" s="117">
        <v>2</v>
      </c>
      <c r="M463" s="117">
        <v>4</v>
      </c>
      <c r="N463" s="117">
        <v>5</v>
      </c>
      <c r="O463"/>
    </row>
    <row r="464" spans="1:15" ht="16">
      <c r="A464" s="3" t="s">
        <v>2317</v>
      </c>
      <c r="B464" s="3"/>
      <c r="C464" s="3"/>
      <c r="D464" s="45" t="s">
        <v>1333</v>
      </c>
      <c r="E464" s="86"/>
      <c r="F464" s="86"/>
      <c r="G464" s="86"/>
      <c r="H464" s="86"/>
      <c r="I464" s="86"/>
      <c r="J464" s="86"/>
      <c r="K464" s="86"/>
      <c r="L464" s="86"/>
      <c r="M464" s="86"/>
      <c r="N464" s="86"/>
      <c r="O464"/>
    </row>
    <row r="465" spans="1:15" ht="98">
      <c r="A465" s="3" t="s">
        <v>2318</v>
      </c>
      <c r="B465" s="3" t="s">
        <v>6463</v>
      </c>
      <c r="C465" s="3" t="s">
        <v>2060</v>
      </c>
      <c r="D465" s="45" t="s">
        <v>5387</v>
      </c>
      <c r="E465" s="117">
        <v>35</v>
      </c>
      <c r="F465" s="117">
        <v>1.7430000000000001</v>
      </c>
      <c r="G465" s="117">
        <v>0.61099999999999999</v>
      </c>
      <c r="H465" s="117">
        <v>1</v>
      </c>
      <c r="I465" s="117">
        <v>4</v>
      </c>
      <c r="J465" s="117">
        <v>1</v>
      </c>
      <c r="K465" s="117">
        <v>1</v>
      </c>
      <c r="L465" s="117">
        <v>2</v>
      </c>
      <c r="M465" s="117">
        <v>2</v>
      </c>
      <c r="N465" s="117">
        <v>2</v>
      </c>
      <c r="O465"/>
    </row>
    <row r="466" spans="1:15" ht="56">
      <c r="A466" s="3" t="s">
        <v>2319</v>
      </c>
      <c r="B466" s="3" t="s">
        <v>6464</v>
      </c>
      <c r="C466" s="3" t="s">
        <v>2061</v>
      </c>
      <c r="D466" s="45" t="s">
        <v>2062</v>
      </c>
      <c r="E466" s="117">
        <v>35</v>
      </c>
      <c r="F466" s="117">
        <v>1.4</v>
      </c>
      <c r="G466" s="117">
        <v>0.65100000000000002</v>
      </c>
      <c r="H466" s="117">
        <v>1</v>
      </c>
      <c r="I466" s="117">
        <v>4</v>
      </c>
      <c r="J466" s="117">
        <v>1</v>
      </c>
      <c r="K466" s="117">
        <v>1</v>
      </c>
      <c r="L466" s="117">
        <v>1</v>
      </c>
      <c r="M466" s="117">
        <v>2</v>
      </c>
      <c r="N466" s="117">
        <v>2</v>
      </c>
      <c r="O466"/>
    </row>
    <row r="467" spans="1:15" ht="16">
      <c r="A467" s="3" t="s">
        <v>2320</v>
      </c>
      <c r="B467" s="3"/>
      <c r="C467" s="3"/>
      <c r="D467" s="45" t="s">
        <v>2016</v>
      </c>
      <c r="E467" s="117">
        <v>23</v>
      </c>
      <c r="F467" s="117">
        <v>1.087</v>
      </c>
      <c r="G467" s="117">
        <v>1.345</v>
      </c>
      <c r="H467" s="117">
        <v>0</v>
      </c>
      <c r="I467" s="117">
        <v>5</v>
      </c>
      <c r="J467" s="117">
        <v>0</v>
      </c>
      <c r="K467" s="117">
        <v>0</v>
      </c>
      <c r="L467" s="117">
        <v>1</v>
      </c>
      <c r="M467" s="117">
        <v>2</v>
      </c>
      <c r="N467" s="117">
        <v>3</v>
      </c>
      <c r="O467"/>
    </row>
    <row r="468" spans="1:15" ht="56">
      <c r="A468" s="3" t="s">
        <v>2321</v>
      </c>
      <c r="B468" s="3" t="s">
        <v>6465</v>
      </c>
      <c r="C468" s="3" t="s">
        <v>2063</v>
      </c>
      <c r="D468" s="45" t="s">
        <v>5383</v>
      </c>
      <c r="E468" s="117">
        <v>23</v>
      </c>
      <c r="F468" s="117">
        <v>1.522</v>
      </c>
      <c r="G468" s="117">
        <v>0.73</v>
      </c>
      <c r="H468" s="117">
        <v>1</v>
      </c>
      <c r="I468" s="117">
        <v>4</v>
      </c>
      <c r="J468" s="117">
        <v>1</v>
      </c>
      <c r="K468" s="117">
        <v>1</v>
      </c>
      <c r="L468" s="117">
        <v>1</v>
      </c>
      <c r="M468" s="117">
        <v>2</v>
      </c>
      <c r="N468" s="117">
        <v>2</v>
      </c>
      <c r="O468"/>
    </row>
    <row r="469" spans="1:15" ht="70">
      <c r="A469" s="3" t="s">
        <v>2322</v>
      </c>
      <c r="B469" s="3" t="s">
        <v>6466</v>
      </c>
      <c r="C469" s="3" t="s">
        <v>6832</v>
      </c>
      <c r="D469" s="45" t="s">
        <v>2064</v>
      </c>
      <c r="E469" s="117">
        <v>23</v>
      </c>
      <c r="F469" s="117">
        <v>1.1739999999999999</v>
      </c>
      <c r="G469" s="117">
        <v>0.83399999999999996</v>
      </c>
      <c r="H469" s="117">
        <v>1</v>
      </c>
      <c r="I469" s="117">
        <v>5</v>
      </c>
      <c r="J469" s="117">
        <v>1</v>
      </c>
      <c r="K469" s="117">
        <v>1</v>
      </c>
      <c r="L469" s="117">
        <v>1</v>
      </c>
      <c r="M469" s="117">
        <v>1</v>
      </c>
      <c r="N469" s="117">
        <v>1</v>
      </c>
      <c r="O469"/>
    </row>
    <row r="470" spans="1:15" ht="16">
      <c r="A470" s="3" t="s">
        <v>2323</v>
      </c>
      <c r="B470" s="3"/>
      <c r="C470" s="3"/>
      <c r="D470" s="45" t="s">
        <v>1333</v>
      </c>
      <c r="E470" s="86"/>
      <c r="F470" s="86"/>
      <c r="G470" s="86"/>
      <c r="H470" s="86"/>
      <c r="I470" s="86"/>
      <c r="J470" s="86"/>
      <c r="K470" s="86"/>
      <c r="L470" s="86"/>
      <c r="M470" s="86"/>
      <c r="N470" s="86"/>
      <c r="O470"/>
    </row>
    <row r="471" spans="1:15" ht="84">
      <c r="A471" s="3" t="s">
        <v>2324</v>
      </c>
      <c r="B471" s="3" t="s">
        <v>6467</v>
      </c>
      <c r="C471" s="3" t="s">
        <v>2053</v>
      </c>
      <c r="D471" s="45" t="s">
        <v>5384</v>
      </c>
      <c r="E471" s="117">
        <v>23</v>
      </c>
      <c r="F471" s="117">
        <v>1.8260000000000001</v>
      </c>
      <c r="G471" s="117">
        <v>1.0289999999999999</v>
      </c>
      <c r="H471" s="117">
        <v>1</v>
      </c>
      <c r="I471" s="117">
        <v>6</v>
      </c>
      <c r="J471" s="117">
        <v>1</v>
      </c>
      <c r="K471" s="117">
        <v>1</v>
      </c>
      <c r="L471" s="117">
        <v>2</v>
      </c>
      <c r="M471" s="117">
        <v>2</v>
      </c>
      <c r="N471" s="117">
        <v>2</v>
      </c>
      <c r="O471"/>
    </row>
    <row r="472" spans="1:15" ht="16">
      <c r="A472" s="3" t="s">
        <v>1839</v>
      </c>
      <c r="B472" s="3"/>
      <c r="C472" s="3"/>
      <c r="D472" s="45" t="s">
        <v>1371</v>
      </c>
      <c r="E472" s="117">
        <v>14</v>
      </c>
      <c r="F472" s="117">
        <v>1981</v>
      </c>
      <c r="G472" s="117">
        <v>6.4109999999999996</v>
      </c>
      <c r="H472" s="117">
        <v>1970</v>
      </c>
      <c r="I472" s="117">
        <v>1988</v>
      </c>
      <c r="J472" s="117">
        <v>1973</v>
      </c>
      <c r="K472" s="117">
        <v>1974</v>
      </c>
      <c r="L472" s="117">
        <v>1984</v>
      </c>
      <c r="M472" s="117">
        <v>1987</v>
      </c>
      <c r="N472" s="117">
        <v>1987</v>
      </c>
      <c r="O472"/>
    </row>
    <row r="473" spans="1:15" ht="16">
      <c r="A473" s="3" t="s">
        <v>1840</v>
      </c>
      <c r="B473" s="3"/>
      <c r="C473" s="3"/>
      <c r="D473" s="45" t="s">
        <v>1372</v>
      </c>
      <c r="E473" s="117">
        <v>14</v>
      </c>
      <c r="F473" s="117">
        <v>6.5</v>
      </c>
      <c r="G473" s="117">
        <v>3.4590000000000001</v>
      </c>
      <c r="H473" s="117">
        <v>1</v>
      </c>
      <c r="I473" s="117">
        <v>12</v>
      </c>
      <c r="J473" s="117">
        <v>3</v>
      </c>
      <c r="K473" s="117">
        <v>4</v>
      </c>
      <c r="L473" s="117">
        <v>6</v>
      </c>
      <c r="M473" s="117">
        <v>9</v>
      </c>
      <c r="N473" s="117">
        <v>12</v>
      </c>
      <c r="O473"/>
    </row>
    <row r="474" spans="1:15" ht="126">
      <c r="A474" s="3" t="s">
        <v>4194</v>
      </c>
      <c r="B474" s="3" t="s">
        <v>6468</v>
      </c>
      <c r="C474" s="3" t="s">
        <v>2054</v>
      </c>
      <c r="D474" s="45" t="s">
        <v>5385</v>
      </c>
      <c r="E474" s="117">
        <v>23</v>
      </c>
      <c r="F474" s="117">
        <v>2.1739999999999999</v>
      </c>
      <c r="G474" s="117">
        <v>2.0369999999999999</v>
      </c>
      <c r="H474" s="117">
        <v>1</v>
      </c>
      <c r="I474" s="117">
        <v>9</v>
      </c>
      <c r="J474" s="117">
        <v>1</v>
      </c>
      <c r="K474" s="117">
        <v>1</v>
      </c>
      <c r="L474" s="117">
        <v>1</v>
      </c>
      <c r="M474" s="117">
        <v>3</v>
      </c>
      <c r="N474" s="117">
        <v>5</v>
      </c>
      <c r="O474"/>
    </row>
    <row r="475" spans="1:15" ht="16">
      <c r="A475" s="3" t="s">
        <v>2065</v>
      </c>
      <c r="B475" s="3"/>
      <c r="C475" s="3"/>
      <c r="D475" s="45" t="s">
        <v>1333</v>
      </c>
      <c r="E475" s="86"/>
      <c r="F475" s="86"/>
      <c r="G475" s="86"/>
      <c r="H475" s="86"/>
      <c r="I475" s="86"/>
      <c r="J475" s="86"/>
      <c r="K475" s="86"/>
      <c r="L475" s="86"/>
      <c r="M475" s="86"/>
      <c r="N475" s="86"/>
      <c r="O475"/>
    </row>
    <row r="476" spans="1:15" ht="42">
      <c r="A476" s="3" t="s">
        <v>1841</v>
      </c>
      <c r="B476" s="3" t="s">
        <v>1842</v>
      </c>
      <c r="C476" s="3" t="s">
        <v>2055</v>
      </c>
      <c r="D476" s="45" t="s">
        <v>2009</v>
      </c>
      <c r="E476" s="86" t="s">
        <v>5944</v>
      </c>
      <c r="F476" s="86" t="s">
        <v>5944</v>
      </c>
      <c r="G476" s="86" t="s">
        <v>5944</v>
      </c>
      <c r="H476" s="86" t="s">
        <v>5944</v>
      </c>
      <c r="I476" s="86" t="s">
        <v>5944</v>
      </c>
      <c r="J476" s="86" t="s">
        <v>5944</v>
      </c>
      <c r="K476" s="86" t="s">
        <v>5944</v>
      </c>
      <c r="L476" s="86" t="s">
        <v>5944</v>
      </c>
      <c r="M476" s="86" t="s">
        <v>5944</v>
      </c>
      <c r="N476" s="86" t="s">
        <v>5944</v>
      </c>
      <c r="O476"/>
    </row>
    <row r="477" spans="1:15" ht="16">
      <c r="A477" s="3" t="s">
        <v>2066</v>
      </c>
      <c r="B477" s="3"/>
      <c r="C477" s="3"/>
      <c r="D477" s="45" t="s">
        <v>2010</v>
      </c>
      <c r="E477" s="86" t="s">
        <v>5944</v>
      </c>
      <c r="F477" s="86" t="s">
        <v>5944</v>
      </c>
      <c r="G477" s="86" t="s">
        <v>5944</v>
      </c>
      <c r="H477" s="86" t="s">
        <v>5944</v>
      </c>
      <c r="I477" s="86" t="s">
        <v>5944</v>
      </c>
      <c r="J477" s="86" t="s">
        <v>5944</v>
      </c>
      <c r="K477" s="86" t="s">
        <v>5944</v>
      </c>
      <c r="L477" s="86" t="s">
        <v>5944</v>
      </c>
      <c r="M477" s="86" t="s">
        <v>5944</v>
      </c>
      <c r="N477" s="86" t="s">
        <v>5944</v>
      </c>
      <c r="O477"/>
    </row>
    <row r="478" spans="1:15" ht="84">
      <c r="A478" s="3" t="s">
        <v>4195</v>
      </c>
      <c r="B478" s="3" t="s">
        <v>6469</v>
      </c>
      <c r="C478" s="3" t="s">
        <v>4687</v>
      </c>
      <c r="D478" s="45" t="s">
        <v>5386</v>
      </c>
      <c r="E478" s="117">
        <v>23</v>
      </c>
      <c r="F478" s="117">
        <v>2.1739999999999999</v>
      </c>
      <c r="G478" s="117">
        <v>1.302</v>
      </c>
      <c r="H478" s="117">
        <v>1</v>
      </c>
      <c r="I478" s="117">
        <v>6</v>
      </c>
      <c r="J478" s="117">
        <v>1</v>
      </c>
      <c r="K478" s="117">
        <v>1</v>
      </c>
      <c r="L478" s="117">
        <v>2</v>
      </c>
      <c r="M478" s="117">
        <v>3</v>
      </c>
      <c r="N478" s="117">
        <v>3</v>
      </c>
      <c r="O478"/>
    </row>
    <row r="479" spans="1:15" ht="126">
      <c r="A479" s="3" t="s">
        <v>4196</v>
      </c>
      <c r="B479" s="3" t="s">
        <v>6470</v>
      </c>
      <c r="C479" s="3" t="s">
        <v>4688</v>
      </c>
      <c r="D479" s="45" t="s">
        <v>6870</v>
      </c>
      <c r="E479" s="117">
        <v>23</v>
      </c>
      <c r="F479" s="117">
        <v>2.5219999999999998</v>
      </c>
      <c r="G479" s="117">
        <v>2.1080000000000001</v>
      </c>
      <c r="H479" s="117">
        <v>1</v>
      </c>
      <c r="I479" s="117">
        <v>11</v>
      </c>
      <c r="J479" s="117">
        <v>1</v>
      </c>
      <c r="K479" s="117">
        <v>2</v>
      </c>
      <c r="L479" s="117">
        <v>2</v>
      </c>
      <c r="M479" s="117">
        <v>2</v>
      </c>
      <c r="N479" s="117">
        <v>3</v>
      </c>
      <c r="O479"/>
    </row>
    <row r="480" spans="1:15" ht="16">
      <c r="A480" s="3" t="s">
        <v>4197</v>
      </c>
      <c r="B480" s="3"/>
      <c r="C480" s="3"/>
      <c r="D480" s="45" t="s">
        <v>1333</v>
      </c>
      <c r="E480" s="86"/>
      <c r="F480" s="86"/>
      <c r="G480" s="86"/>
      <c r="H480" s="86"/>
      <c r="I480" s="86"/>
      <c r="J480" s="86"/>
      <c r="K480" s="86"/>
      <c r="L480" s="86"/>
      <c r="M480" s="86"/>
      <c r="N480" s="86"/>
      <c r="O480"/>
    </row>
    <row r="481" spans="1:15" ht="140">
      <c r="A481" s="3" t="s">
        <v>2067</v>
      </c>
      <c r="B481" s="3" t="s">
        <v>6471</v>
      </c>
      <c r="C481" s="3" t="s">
        <v>2059</v>
      </c>
      <c r="D481" s="45" t="s">
        <v>6568</v>
      </c>
      <c r="E481" s="117">
        <v>22</v>
      </c>
      <c r="F481" s="117">
        <v>3.3639999999999999</v>
      </c>
      <c r="G481" s="117">
        <v>1.2170000000000001</v>
      </c>
      <c r="H481" s="117">
        <v>2</v>
      </c>
      <c r="I481" s="117">
        <v>5</v>
      </c>
      <c r="J481" s="117">
        <v>2</v>
      </c>
      <c r="K481" s="117">
        <v>2</v>
      </c>
      <c r="L481" s="117">
        <v>3.5</v>
      </c>
      <c r="M481" s="117">
        <v>4</v>
      </c>
      <c r="N481" s="117">
        <v>5</v>
      </c>
      <c r="O481"/>
    </row>
    <row r="482" spans="1:15" ht="16">
      <c r="A482" s="3" t="s">
        <v>4198</v>
      </c>
      <c r="B482" s="3"/>
      <c r="C482" s="3"/>
      <c r="D482" s="45" t="s">
        <v>1333</v>
      </c>
      <c r="E482" s="86"/>
      <c r="F482" s="86"/>
      <c r="G482" s="86"/>
      <c r="H482" s="86"/>
      <c r="I482" s="86"/>
      <c r="J482" s="86"/>
      <c r="K482" s="86"/>
      <c r="L482" s="86"/>
      <c r="M482" s="86"/>
      <c r="N482" s="86"/>
      <c r="O482"/>
    </row>
    <row r="483" spans="1:15" ht="98">
      <c r="A483" s="3" t="s">
        <v>4199</v>
      </c>
      <c r="B483" s="3" t="s">
        <v>6472</v>
      </c>
      <c r="C483" s="3" t="s">
        <v>2060</v>
      </c>
      <c r="D483" s="45" t="s">
        <v>5387</v>
      </c>
      <c r="E483" s="117">
        <v>22</v>
      </c>
      <c r="F483" s="117">
        <v>1.909</v>
      </c>
      <c r="G483" s="117">
        <v>0.61</v>
      </c>
      <c r="H483" s="117">
        <v>1</v>
      </c>
      <c r="I483" s="117">
        <v>4</v>
      </c>
      <c r="J483" s="117">
        <v>1</v>
      </c>
      <c r="K483" s="117">
        <v>2</v>
      </c>
      <c r="L483" s="117">
        <v>2</v>
      </c>
      <c r="M483" s="117">
        <v>2</v>
      </c>
      <c r="N483" s="117">
        <v>2</v>
      </c>
      <c r="O483"/>
    </row>
    <row r="484" spans="1:15" ht="56">
      <c r="A484" s="3" t="s">
        <v>4200</v>
      </c>
      <c r="B484" s="3" t="s">
        <v>6473</v>
      </c>
      <c r="C484" s="3" t="s">
        <v>2061</v>
      </c>
      <c r="D484" s="45" t="s">
        <v>2062</v>
      </c>
      <c r="E484" s="117">
        <v>22</v>
      </c>
      <c r="F484" s="117">
        <v>1.5</v>
      </c>
      <c r="G484" s="117">
        <v>0.74</v>
      </c>
      <c r="H484" s="117">
        <v>1</v>
      </c>
      <c r="I484" s="117">
        <v>4</v>
      </c>
      <c r="J484" s="117">
        <v>1</v>
      </c>
      <c r="K484" s="117">
        <v>1</v>
      </c>
      <c r="L484" s="117">
        <v>1</v>
      </c>
      <c r="M484" s="117">
        <v>2</v>
      </c>
      <c r="N484" s="117">
        <v>2</v>
      </c>
      <c r="O484"/>
    </row>
    <row r="485" spans="1:15" ht="16">
      <c r="A485" s="3" t="s">
        <v>4201</v>
      </c>
      <c r="B485" s="3"/>
      <c r="C485" s="3"/>
      <c r="D485" s="45" t="s">
        <v>2016</v>
      </c>
      <c r="E485" s="117">
        <v>13</v>
      </c>
      <c r="F485" s="117">
        <v>0.61499999999999999</v>
      </c>
      <c r="G485" s="117">
        <v>1.044</v>
      </c>
      <c r="H485" s="117">
        <v>0</v>
      </c>
      <c r="I485" s="117">
        <v>3</v>
      </c>
      <c r="J485" s="117">
        <v>0</v>
      </c>
      <c r="K485" s="117">
        <v>0</v>
      </c>
      <c r="L485" s="117">
        <v>0</v>
      </c>
      <c r="M485" s="117">
        <v>1</v>
      </c>
      <c r="N485" s="117">
        <v>2</v>
      </c>
      <c r="O485"/>
    </row>
    <row r="486" spans="1:15" ht="56">
      <c r="A486" s="3" t="s">
        <v>4202</v>
      </c>
      <c r="B486" s="3" t="s">
        <v>6474</v>
      </c>
      <c r="C486" s="3" t="s">
        <v>4689</v>
      </c>
      <c r="D486" s="45" t="s">
        <v>5383</v>
      </c>
      <c r="E486" s="117">
        <v>9</v>
      </c>
      <c r="F486" s="117">
        <v>1.556</v>
      </c>
      <c r="G486" s="117">
        <v>1.014</v>
      </c>
      <c r="H486" s="117">
        <v>1</v>
      </c>
      <c r="I486" s="117">
        <v>4</v>
      </c>
      <c r="J486" s="117">
        <v>1</v>
      </c>
      <c r="K486" s="117">
        <v>1</v>
      </c>
      <c r="L486" s="117">
        <v>1</v>
      </c>
      <c r="M486" s="117">
        <v>2</v>
      </c>
      <c r="N486" s="117">
        <v>4</v>
      </c>
      <c r="O486"/>
    </row>
    <row r="487" spans="1:15" ht="70">
      <c r="A487" s="3" t="s">
        <v>4203</v>
      </c>
      <c r="B487" s="3" t="s">
        <v>6475</v>
      </c>
      <c r="C487" s="3" t="s">
        <v>6832</v>
      </c>
      <c r="D487" s="45" t="s">
        <v>2064</v>
      </c>
      <c r="E487" s="117">
        <v>9</v>
      </c>
      <c r="F487" s="117">
        <v>1.444</v>
      </c>
      <c r="G487" s="117">
        <v>1.333</v>
      </c>
      <c r="H487" s="117">
        <v>1</v>
      </c>
      <c r="I487" s="117">
        <v>5</v>
      </c>
      <c r="J487" s="117">
        <v>1</v>
      </c>
      <c r="K487" s="117">
        <v>1</v>
      </c>
      <c r="L487" s="117">
        <v>1</v>
      </c>
      <c r="M487" s="117">
        <v>1</v>
      </c>
      <c r="N487" s="117">
        <v>5</v>
      </c>
      <c r="O487"/>
    </row>
    <row r="488" spans="1:15" ht="16">
      <c r="A488" s="3" t="s">
        <v>2068</v>
      </c>
      <c r="B488" s="3"/>
      <c r="C488" s="3"/>
      <c r="D488" s="45" t="s">
        <v>1333</v>
      </c>
      <c r="E488" s="86"/>
      <c r="F488" s="86"/>
      <c r="G488" s="86"/>
      <c r="H488" s="86"/>
      <c r="I488" s="86"/>
      <c r="J488" s="86"/>
      <c r="K488" s="86"/>
      <c r="L488" s="86"/>
      <c r="M488" s="86"/>
      <c r="N488" s="86"/>
      <c r="O488"/>
    </row>
    <row r="489" spans="1:15" ht="84">
      <c r="A489" s="3" t="s">
        <v>4204</v>
      </c>
      <c r="B489" s="3" t="s">
        <v>6476</v>
      </c>
      <c r="C489" s="3" t="s">
        <v>2053</v>
      </c>
      <c r="D489" s="45" t="s">
        <v>5384</v>
      </c>
      <c r="E489" s="117">
        <v>9</v>
      </c>
      <c r="F489" s="117">
        <v>1.889</v>
      </c>
      <c r="G489" s="117">
        <v>1.6160000000000001</v>
      </c>
      <c r="H489" s="117">
        <v>1</v>
      </c>
      <c r="I489" s="117">
        <v>6</v>
      </c>
      <c r="J489" s="117">
        <v>1</v>
      </c>
      <c r="K489" s="117">
        <v>1</v>
      </c>
      <c r="L489" s="117">
        <v>1</v>
      </c>
      <c r="M489" s="117">
        <v>2</v>
      </c>
      <c r="N489" s="117">
        <v>6</v>
      </c>
      <c r="O489"/>
    </row>
    <row r="490" spans="1:15" ht="16">
      <c r="A490" s="3" t="s">
        <v>1843</v>
      </c>
      <c r="B490" s="3"/>
      <c r="C490" s="3"/>
      <c r="D490" s="45" t="s">
        <v>1371</v>
      </c>
      <c r="E490" s="117">
        <v>3</v>
      </c>
      <c r="F490" s="117">
        <v>1988</v>
      </c>
      <c r="G490" s="117">
        <v>0</v>
      </c>
      <c r="H490" s="117">
        <v>1988</v>
      </c>
      <c r="I490" s="117">
        <v>1988</v>
      </c>
      <c r="J490" s="117">
        <v>1988</v>
      </c>
      <c r="K490" s="117">
        <v>1988</v>
      </c>
      <c r="L490" s="117">
        <v>1988</v>
      </c>
      <c r="M490" s="117">
        <v>1988</v>
      </c>
      <c r="N490" s="117">
        <v>1988</v>
      </c>
      <c r="O490"/>
    </row>
    <row r="491" spans="1:15" ht="16">
      <c r="A491" s="3" t="s">
        <v>1844</v>
      </c>
      <c r="B491" s="3"/>
      <c r="C491" s="3"/>
      <c r="D491" s="45" t="s">
        <v>1372</v>
      </c>
      <c r="E491" s="117">
        <v>3</v>
      </c>
      <c r="F491" s="117">
        <v>7.6669999999999998</v>
      </c>
      <c r="G491" s="117">
        <v>3.512</v>
      </c>
      <c r="H491" s="117">
        <v>4</v>
      </c>
      <c r="I491" s="117">
        <v>11</v>
      </c>
      <c r="J491" s="117">
        <v>4</v>
      </c>
      <c r="K491" s="117">
        <v>4</v>
      </c>
      <c r="L491" s="117">
        <v>8</v>
      </c>
      <c r="M491" s="117">
        <v>11</v>
      </c>
      <c r="N491" s="117">
        <v>11</v>
      </c>
      <c r="O491"/>
    </row>
    <row r="492" spans="1:15" ht="126">
      <c r="A492" s="3" t="s">
        <v>4205</v>
      </c>
      <c r="B492" s="3" t="s">
        <v>6477</v>
      </c>
      <c r="C492" s="3" t="s">
        <v>2054</v>
      </c>
      <c r="D492" s="45" t="s">
        <v>5385</v>
      </c>
      <c r="E492" s="117">
        <v>9</v>
      </c>
      <c r="F492" s="117">
        <v>2.6669999999999998</v>
      </c>
      <c r="G492" s="117">
        <v>2.8279999999999998</v>
      </c>
      <c r="H492" s="117">
        <v>1</v>
      </c>
      <c r="I492" s="117">
        <v>9</v>
      </c>
      <c r="J492" s="117">
        <v>1</v>
      </c>
      <c r="K492" s="117">
        <v>1</v>
      </c>
      <c r="L492" s="117">
        <v>1</v>
      </c>
      <c r="M492" s="117">
        <v>4</v>
      </c>
      <c r="N492" s="117">
        <v>9</v>
      </c>
      <c r="O492"/>
    </row>
    <row r="493" spans="1:15" ht="16">
      <c r="A493" s="3" t="s">
        <v>2069</v>
      </c>
      <c r="B493" s="3"/>
      <c r="C493" s="3"/>
      <c r="D493" s="45" t="s">
        <v>1333</v>
      </c>
      <c r="E493" s="86"/>
      <c r="F493" s="86"/>
      <c r="G493" s="86"/>
      <c r="H493" s="86"/>
      <c r="I493" s="86"/>
      <c r="J493" s="86"/>
      <c r="K493" s="86"/>
      <c r="L493" s="86"/>
      <c r="M493" s="86"/>
      <c r="N493" s="86"/>
      <c r="O493"/>
    </row>
    <row r="494" spans="1:15" ht="42">
      <c r="A494" s="3" t="s">
        <v>2070</v>
      </c>
      <c r="B494" s="3" t="s">
        <v>1845</v>
      </c>
      <c r="C494" s="3" t="s">
        <v>2055</v>
      </c>
      <c r="D494" s="45" t="s">
        <v>2009</v>
      </c>
      <c r="E494" s="117">
        <v>3</v>
      </c>
      <c r="F494" s="117">
        <v>1.667</v>
      </c>
      <c r="G494" s="117">
        <v>1.155</v>
      </c>
      <c r="H494" s="117">
        <v>1</v>
      </c>
      <c r="I494" s="117">
        <v>3</v>
      </c>
      <c r="J494" s="117">
        <v>1</v>
      </c>
      <c r="K494" s="117">
        <v>1</v>
      </c>
      <c r="L494" s="117">
        <v>1</v>
      </c>
      <c r="M494" s="117">
        <v>3</v>
      </c>
      <c r="N494" s="117">
        <v>3</v>
      </c>
      <c r="O494"/>
    </row>
    <row r="495" spans="1:15" ht="16">
      <c r="A495" s="3" t="s">
        <v>2071</v>
      </c>
      <c r="B495" s="3"/>
      <c r="C495" s="3"/>
      <c r="D495" s="45" t="s">
        <v>2010</v>
      </c>
      <c r="E495" s="117">
        <v>2</v>
      </c>
      <c r="F495" s="117">
        <v>32.5</v>
      </c>
      <c r="G495" s="117">
        <v>38.89</v>
      </c>
      <c r="H495" s="117">
        <v>5</v>
      </c>
      <c r="I495" s="117">
        <v>60</v>
      </c>
      <c r="J495" s="117">
        <v>5</v>
      </c>
      <c r="K495" s="117">
        <v>5</v>
      </c>
      <c r="L495" s="117">
        <v>32.5</v>
      </c>
      <c r="M495" s="117">
        <v>60</v>
      </c>
      <c r="N495" s="117">
        <v>60</v>
      </c>
      <c r="O495"/>
    </row>
    <row r="496" spans="1:15" ht="84">
      <c r="A496" s="3" t="s">
        <v>2072</v>
      </c>
      <c r="B496" s="3" t="s">
        <v>6478</v>
      </c>
      <c r="C496" s="3" t="s">
        <v>4687</v>
      </c>
      <c r="D496" s="45" t="s">
        <v>5386</v>
      </c>
      <c r="E496" s="117">
        <v>9</v>
      </c>
      <c r="F496" s="117">
        <v>2.3330000000000002</v>
      </c>
      <c r="G496" s="117">
        <v>1.581</v>
      </c>
      <c r="H496" s="117">
        <v>1</v>
      </c>
      <c r="I496" s="117">
        <v>6</v>
      </c>
      <c r="J496" s="117">
        <v>1</v>
      </c>
      <c r="K496" s="117">
        <v>1</v>
      </c>
      <c r="L496" s="117">
        <v>2</v>
      </c>
      <c r="M496" s="117">
        <v>3</v>
      </c>
      <c r="N496" s="117">
        <v>6</v>
      </c>
      <c r="O496"/>
    </row>
    <row r="497" spans="1:15" ht="126">
      <c r="A497" s="3" t="s">
        <v>2073</v>
      </c>
      <c r="B497" s="3" t="s">
        <v>6479</v>
      </c>
      <c r="C497" s="3" t="s">
        <v>4688</v>
      </c>
      <c r="D497" s="45" t="s">
        <v>6870</v>
      </c>
      <c r="E497" s="117">
        <v>9</v>
      </c>
      <c r="F497" s="117">
        <v>3.3330000000000002</v>
      </c>
      <c r="G497" s="117">
        <v>3.1219999999999999</v>
      </c>
      <c r="H497" s="117">
        <v>1</v>
      </c>
      <c r="I497" s="117">
        <v>11</v>
      </c>
      <c r="J497" s="117">
        <v>1</v>
      </c>
      <c r="K497" s="117">
        <v>2</v>
      </c>
      <c r="L497" s="117">
        <v>2</v>
      </c>
      <c r="M497" s="117">
        <v>3</v>
      </c>
      <c r="N497" s="117">
        <v>11</v>
      </c>
      <c r="O497"/>
    </row>
    <row r="498" spans="1:15" ht="16">
      <c r="A498" s="3" t="s">
        <v>2074</v>
      </c>
      <c r="B498" s="3"/>
      <c r="C498" s="3"/>
      <c r="D498" s="45" t="s">
        <v>1333</v>
      </c>
      <c r="E498" s="86"/>
      <c r="F498" s="86"/>
      <c r="G498" s="86"/>
      <c r="H498" s="86"/>
      <c r="I498" s="86"/>
      <c r="J498" s="86"/>
      <c r="K498" s="86"/>
      <c r="L498" s="86"/>
      <c r="M498" s="86"/>
      <c r="N498" s="86"/>
      <c r="O498"/>
    </row>
    <row r="499" spans="1:15" ht="140">
      <c r="A499" s="3" t="s">
        <v>2075</v>
      </c>
      <c r="B499" s="3" t="s">
        <v>6480</v>
      </c>
      <c r="C499" s="3" t="s">
        <v>2059</v>
      </c>
      <c r="D499" s="45" t="s">
        <v>6568</v>
      </c>
      <c r="E499" s="117">
        <v>8</v>
      </c>
      <c r="F499" s="117">
        <v>2</v>
      </c>
      <c r="G499" s="117">
        <v>0.53500000000000003</v>
      </c>
      <c r="H499" s="117">
        <v>1</v>
      </c>
      <c r="I499" s="117">
        <v>3</v>
      </c>
      <c r="J499" s="117">
        <v>1</v>
      </c>
      <c r="K499" s="117">
        <v>2</v>
      </c>
      <c r="L499" s="117">
        <v>2</v>
      </c>
      <c r="M499" s="117">
        <v>2</v>
      </c>
      <c r="N499" s="117">
        <v>3</v>
      </c>
      <c r="O499"/>
    </row>
    <row r="500" spans="1:15" ht="16">
      <c r="A500" s="3" t="s">
        <v>2076</v>
      </c>
      <c r="B500" s="3"/>
      <c r="C500" s="3"/>
      <c r="D500" s="45" t="s">
        <v>1333</v>
      </c>
      <c r="E500" s="86"/>
      <c r="F500" s="86"/>
      <c r="G500" s="86"/>
      <c r="H500" s="86"/>
      <c r="I500" s="86"/>
      <c r="J500" s="86"/>
      <c r="K500" s="86"/>
      <c r="L500" s="86"/>
      <c r="M500" s="86"/>
      <c r="N500" s="86"/>
      <c r="O500"/>
    </row>
    <row r="501" spans="1:15" ht="98">
      <c r="A501" s="3" t="s">
        <v>2077</v>
      </c>
      <c r="B501" s="3" t="s">
        <v>6481</v>
      </c>
      <c r="C501" s="3" t="s">
        <v>2060</v>
      </c>
      <c r="D501" s="45" t="s">
        <v>5387</v>
      </c>
      <c r="E501" s="117">
        <v>7</v>
      </c>
      <c r="F501" s="117">
        <v>2.1429999999999998</v>
      </c>
      <c r="G501" s="117">
        <v>0.9</v>
      </c>
      <c r="H501" s="117">
        <v>1</v>
      </c>
      <c r="I501" s="117">
        <v>4</v>
      </c>
      <c r="J501" s="117">
        <v>1</v>
      </c>
      <c r="K501" s="117">
        <v>2</v>
      </c>
      <c r="L501" s="117">
        <v>2</v>
      </c>
      <c r="M501" s="117">
        <v>2</v>
      </c>
      <c r="N501" s="117">
        <v>4</v>
      </c>
      <c r="O501"/>
    </row>
    <row r="502" spans="1:15" ht="56">
      <c r="A502" s="3" t="s">
        <v>2078</v>
      </c>
      <c r="B502" s="3" t="s">
        <v>6482</v>
      </c>
      <c r="C502" s="3" t="s">
        <v>2061</v>
      </c>
      <c r="D502" s="45" t="s">
        <v>2062</v>
      </c>
      <c r="E502" s="117">
        <v>7</v>
      </c>
      <c r="F502" s="117">
        <v>1.714</v>
      </c>
      <c r="G502" s="117">
        <v>1.113</v>
      </c>
      <c r="H502" s="117">
        <v>1</v>
      </c>
      <c r="I502" s="117">
        <v>4</v>
      </c>
      <c r="J502" s="117">
        <v>1</v>
      </c>
      <c r="K502" s="117">
        <v>1</v>
      </c>
      <c r="L502" s="117">
        <v>1</v>
      </c>
      <c r="M502" s="117">
        <v>2</v>
      </c>
      <c r="N502" s="117">
        <v>4</v>
      </c>
      <c r="O502"/>
    </row>
    <row r="503" spans="1:15" ht="16">
      <c r="A503" s="3" t="s">
        <v>2079</v>
      </c>
      <c r="B503" s="3"/>
      <c r="C503" s="3"/>
      <c r="D503" s="45" t="s">
        <v>2016</v>
      </c>
      <c r="E503" s="117">
        <v>4</v>
      </c>
      <c r="F503" s="117">
        <v>0.25</v>
      </c>
      <c r="G503" s="117">
        <v>0.5</v>
      </c>
      <c r="H503" s="117">
        <v>0</v>
      </c>
      <c r="I503" s="117">
        <v>1</v>
      </c>
      <c r="J503" s="117">
        <v>0</v>
      </c>
      <c r="K503" s="117">
        <v>0</v>
      </c>
      <c r="L503" s="117">
        <v>0</v>
      </c>
      <c r="M503" s="117">
        <v>0.5</v>
      </c>
      <c r="N503" s="117">
        <v>1</v>
      </c>
      <c r="O503"/>
    </row>
    <row r="504" spans="1:15" ht="56">
      <c r="A504" s="3" t="s">
        <v>4206</v>
      </c>
      <c r="B504" s="3" t="s">
        <v>6483</v>
      </c>
      <c r="C504" s="3" t="s">
        <v>4690</v>
      </c>
      <c r="D504" s="45" t="s">
        <v>5383</v>
      </c>
      <c r="E504" s="117">
        <v>2</v>
      </c>
      <c r="F504" s="117">
        <v>1.5</v>
      </c>
      <c r="G504" s="117">
        <v>0.70699999999999996</v>
      </c>
      <c r="H504" s="117">
        <v>1</v>
      </c>
      <c r="I504" s="117">
        <v>2</v>
      </c>
      <c r="J504" s="117">
        <v>1</v>
      </c>
      <c r="K504" s="117">
        <v>1</v>
      </c>
      <c r="L504" s="117">
        <v>1.5</v>
      </c>
      <c r="M504" s="117">
        <v>2</v>
      </c>
      <c r="N504" s="117">
        <v>2</v>
      </c>
      <c r="O504"/>
    </row>
    <row r="505" spans="1:15" ht="70">
      <c r="A505" s="3" t="s">
        <v>4207</v>
      </c>
      <c r="B505" s="3" t="s">
        <v>6484</v>
      </c>
      <c r="C505" s="3" t="s">
        <v>6832</v>
      </c>
      <c r="D505" s="45" t="s">
        <v>2064</v>
      </c>
      <c r="E505" s="117">
        <v>2</v>
      </c>
      <c r="F505" s="117">
        <v>1</v>
      </c>
      <c r="G505" s="117">
        <v>0</v>
      </c>
      <c r="H505" s="117">
        <v>1</v>
      </c>
      <c r="I505" s="117">
        <v>1</v>
      </c>
      <c r="J505" s="117">
        <v>1</v>
      </c>
      <c r="K505" s="117">
        <v>1</v>
      </c>
      <c r="L505" s="117">
        <v>1</v>
      </c>
      <c r="M505" s="117">
        <v>1</v>
      </c>
      <c r="N505" s="117">
        <v>1</v>
      </c>
      <c r="O505"/>
    </row>
    <row r="506" spans="1:15" ht="16">
      <c r="A506" s="3" t="s">
        <v>2080</v>
      </c>
      <c r="B506" s="3"/>
      <c r="C506" s="3"/>
      <c r="D506" s="45" t="s">
        <v>1333</v>
      </c>
      <c r="E506" s="86"/>
      <c r="F506" s="86"/>
      <c r="G506" s="86"/>
      <c r="H506" s="86"/>
      <c r="I506" s="86"/>
      <c r="J506" s="86"/>
      <c r="K506" s="86"/>
      <c r="L506" s="86"/>
      <c r="M506" s="86"/>
      <c r="N506" s="86"/>
      <c r="O506"/>
    </row>
    <row r="507" spans="1:15" ht="84">
      <c r="A507" s="3" t="s">
        <v>2081</v>
      </c>
      <c r="B507" s="3" t="s">
        <v>6485</v>
      </c>
      <c r="C507" s="3" t="s">
        <v>2053</v>
      </c>
      <c r="D507" s="45" t="s">
        <v>5384</v>
      </c>
      <c r="E507" s="117">
        <v>2</v>
      </c>
      <c r="F507" s="117">
        <v>1</v>
      </c>
      <c r="G507" s="117">
        <v>0</v>
      </c>
      <c r="H507" s="117">
        <v>1</v>
      </c>
      <c r="I507" s="117">
        <v>1</v>
      </c>
      <c r="J507" s="117">
        <v>1</v>
      </c>
      <c r="K507" s="117">
        <v>1</v>
      </c>
      <c r="L507" s="117">
        <v>1</v>
      </c>
      <c r="M507" s="117">
        <v>1</v>
      </c>
      <c r="N507" s="117">
        <v>1</v>
      </c>
      <c r="O507"/>
    </row>
    <row r="508" spans="1:15" ht="16">
      <c r="A508" s="3" t="s">
        <v>2082</v>
      </c>
      <c r="B508" s="3"/>
      <c r="C508" s="3"/>
      <c r="D508" s="45" t="s">
        <v>1371</v>
      </c>
      <c r="E508" s="86" t="s">
        <v>5944</v>
      </c>
      <c r="F508" s="86" t="s">
        <v>5944</v>
      </c>
      <c r="G508" s="86" t="s">
        <v>5944</v>
      </c>
      <c r="H508" s="86" t="s">
        <v>5944</v>
      </c>
      <c r="I508" s="86" t="s">
        <v>5944</v>
      </c>
      <c r="J508" s="86" t="s">
        <v>5944</v>
      </c>
      <c r="K508" s="86" t="s">
        <v>5944</v>
      </c>
      <c r="L508" s="86" t="s">
        <v>5944</v>
      </c>
      <c r="M508" s="86" t="s">
        <v>5944</v>
      </c>
      <c r="N508" s="86" t="s">
        <v>5944</v>
      </c>
      <c r="O508"/>
    </row>
    <row r="509" spans="1:15" ht="16">
      <c r="A509" s="3" t="s">
        <v>2083</v>
      </c>
      <c r="B509" s="3"/>
      <c r="C509" s="3"/>
      <c r="D509" s="45" t="s">
        <v>1372</v>
      </c>
      <c r="E509" s="86" t="s">
        <v>5944</v>
      </c>
      <c r="F509" s="86" t="s">
        <v>5944</v>
      </c>
      <c r="G509" s="86" t="s">
        <v>5944</v>
      </c>
      <c r="H509" s="86" t="s">
        <v>5944</v>
      </c>
      <c r="I509" s="86" t="s">
        <v>5944</v>
      </c>
      <c r="J509" s="86" t="s">
        <v>5944</v>
      </c>
      <c r="K509" s="86" t="s">
        <v>5944</v>
      </c>
      <c r="L509" s="86" t="s">
        <v>5944</v>
      </c>
      <c r="M509" s="86" t="s">
        <v>5944</v>
      </c>
      <c r="N509" s="86" t="s">
        <v>5944</v>
      </c>
      <c r="O509"/>
    </row>
    <row r="510" spans="1:15" ht="126">
      <c r="A510" s="3" t="s">
        <v>4208</v>
      </c>
      <c r="B510" s="3" t="s">
        <v>6486</v>
      </c>
      <c r="C510" s="3" t="s">
        <v>2054</v>
      </c>
      <c r="D510" s="45" t="s">
        <v>5385</v>
      </c>
      <c r="E510" s="117">
        <v>2</v>
      </c>
      <c r="F510" s="117">
        <v>3</v>
      </c>
      <c r="G510" s="117">
        <v>2.8279999999999998</v>
      </c>
      <c r="H510" s="117">
        <v>1</v>
      </c>
      <c r="I510" s="117">
        <v>5</v>
      </c>
      <c r="J510" s="117">
        <v>1</v>
      </c>
      <c r="K510" s="117">
        <v>1</v>
      </c>
      <c r="L510" s="117">
        <v>3</v>
      </c>
      <c r="M510" s="117">
        <v>5</v>
      </c>
      <c r="N510" s="117">
        <v>5</v>
      </c>
      <c r="O510"/>
    </row>
    <row r="511" spans="1:15" ht="16">
      <c r="A511" s="3" t="s">
        <v>2084</v>
      </c>
      <c r="B511" s="3"/>
      <c r="C511" s="3"/>
      <c r="D511" s="45" t="s">
        <v>1333</v>
      </c>
      <c r="E511" s="86"/>
      <c r="F511" s="86"/>
      <c r="G511" s="86"/>
      <c r="H511" s="86"/>
      <c r="I511" s="86"/>
      <c r="J511" s="86"/>
      <c r="K511" s="86"/>
      <c r="L511" s="86"/>
      <c r="M511" s="86"/>
      <c r="N511" s="86"/>
      <c r="O511"/>
    </row>
    <row r="512" spans="1:15" ht="42">
      <c r="A512" s="3" t="s">
        <v>6362</v>
      </c>
      <c r="B512" s="3" t="s">
        <v>1846</v>
      </c>
      <c r="C512" s="3" t="s">
        <v>2055</v>
      </c>
      <c r="D512" s="45" t="s">
        <v>2009</v>
      </c>
      <c r="E512" s="117">
        <v>1</v>
      </c>
      <c r="F512" s="117">
        <v>1</v>
      </c>
      <c r="G512" s="86" t="s">
        <v>71</v>
      </c>
      <c r="H512" s="117">
        <v>1</v>
      </c>
      <c r="I512" s="117">
        <v>1</v>
      </c>
      <c r="J512" s="117">
        <v>1</v>
      </c>
      <c r="K512" s="117">
        <v>1</v>
      </c>
      <c r="L512" s="117">
        <v>1</v>
      </c>
      <c r="M512" s="117">
        <v>1</v>
      </c>
      <c r="N512" s="117">
        <v>1</v>
      </c>
      <c r="O512"/>
    </row>
    <row r="513" spans="1:15" ht="16">
      <c r="A513" s="3" t="s">
        <v>6363</v>
      </c>
      <c r="B513" s="3"/>
      <c r="C513" s="3"/>
      <c r="D513" s="45" t="s">
        <v>2010</v>
      </c>
      <c r="E513" s="117">
        <v>1</v>
      </c>
      <c r="F513" s="117">
        <v>60</v>
      </c>
      <c r="G513" s="86" t="s">
        <v>71</v>
      </c>
      <c r="H513" s="117">
        <v>60</v>
      </c>
      <c r="I513" s="117">
        <v>60</v>
      </c>
      <c r="J513" s="117">
        <v>60</v>
      </c>
      <c r="K513" s="117">
        <v>60</v>
      </c>
      <c r="L513" s="117">
        <v>60</v>
      </c>
      <c r="M513" s="117">
        <v>60</v>
      </c>
      <c r="N513" s="117">
        <v>60</v>
      </c>
      <c r="O513"/>
    </row>
    <row r="514" spans="1:15" ht="84">
      <c r="A514" s="3" t="s">
        <v>4209</v>
      </c>
      <c r="B514" s="3" t="s">
        <v>6487</v>
      </c>
      <c r="C514" s="3" t="s">
        <v>4687</v>
      </c>
      <c r="D514" s="45" t="s">
        <v>5386</v>
      </c>
      <c r="E514" s="117">
        <v>2</v>
      </c>
      <c r="F514" s="117">
        <v>2</v>
      </c>
      <c r="G514" s="117">
        <v>0</v>
      </c>
      <c r="H514" s="117">
        <v>2</v>
      </c>
      <c r="I514" s="117">
        <v>2</v>
      </c>
      <c r="J514" s="117">
        <v>2</v>
      </c>
      <c r="K514" s="117">
        <v>2</v>
      </c>
      <c r="L514" s="117">
        <v>2</v>
      </c>
      <c r="M514" s="117">
        <v>2</v>
      </c>
      <c r="N514" s="117">
        <v>2</v>
      </c>
      <c r="O514"/>
    </row>
    <row r="515" spans="1:15" ht="126">
      <c r="A515" s="3" t="s">
        <v>4210</v>
      </c>
      <c r="B515" s="3" t="s">
        <v>6488</v>
      </c>
      <c r="C515" s="3" t="s">
        <v>4688</v>
      </c>
      <c r="D515" s="45" t="s">
        <v>6870</v>
      </c>
      <c r="E515" s="117">
        <v>2</v>
      </c>
      <c r="F515" s="117">
        <v>4</v>
      </c>
      <c r="G515" s="117">
        <v>2.8279999999999998</v>
      </c>
      <c r="H515" s="117">
        <v>2</v>
      </c>
      <c r="I515" s="117">
        <v>6</v>
      </c>
      <c r="J515" s="117">
        <v>2</v>
      </c>
      <c r="K515" s="117">
        <v>2</v>
      </c>
      <c r="L515" s="117">
        <v>4</v>
      </c>
      <c r="M515" s="117">
        <v>6</v>
      </c>
      <c r="N515" s="117">
        <v>6</v>
      </c>
      <c r="O515"/>
    </row>
    <row r="516" spans="1:15" ht="16">
      <c r="A516" s="3" t="s">
        <v>4211</v>
      </c>
      <c r="B516" s="3"/>
      <c r="C516" s="3"/>
      <c r="D516" s="45" t="s">
        <v>1333</v>
      </c>
      <c r="E516" s="86"/>
      <c r="F516" s="86"/>
      <c r="G516" s="86"/>
      <c r="H516" s="86"/>
      <c r="I516" s="86"/>
      <c r="J516" s="86"/>
      <c r="K516" s="86"/>
      <c r="L516" s="86"/>
      <c r="M516" s="86"/>
      <c r="N516" s="86"/>
      <c r="O516"/>
    </row>
    <row r="517" spans="1:15" ht="140">
      <c r="A517" s="3" t="s">
        <v>2085</v>
      </c>
      <c r="B517" s="3" t="s">
        <v>6489</v>
      </c>
      <c r="C517" s="3" t="s">
        <v>2059</v>
      </c>
      <c r="D517" s="45" t="s">
        <v>6568</v>
      </c>
      <c r="E517" s="117">
        <v>2</v>
      </c>
      <c r="F517" s="117">
        <v>2</v>
      </c>
      <c r="G517" s="117">
        <v>0</v>
      </c>
      <c r="H517" s="117">
        <v>2</v>
      </c>
      <c r="I517" s="117">
        <v>2</v>
      </c>
      <c r="J517" s="117">
        <v>2</v>
      </c>
      <c r="K517" s="117">
        <v>2</v>
      </c>
      <c r="L517" s="117">
        <v>2</v>
      </c>
      <c r="M517" s="117">
        <v>2</v>
      </c>
      <c r="N517" s="117">
        <v>2</v>
      </c>
      <c r="O517"/>
    </row>
    <row r="518" spans="1:15" ht="16">
      <c r="A518" s="3" t="s">
        <v>4212</v>
      </c>
      <c r="B518" s="3"/>
      <c r="C518" s="3"/>
      <c r="D518" s="45" t="s">
        <v>1333</v>
      </c>
      <c r="E518" s="86"/>
      <c r="F518" s="86"/>
      <c r="G518" s="86"/>
      <c r="H518" s="86"/>
      <c r="I518" s="86"/>
      <c r="J518" s="86"/>
      <c r="K518" s="86"/>
      <c r="L518" s="86"/>
      <c r="M518" s="86"/>
      <c r="N518" s="86"/>
      <c r="O518"/>
    </row>
    <row r="519" spans="1:15" ht="98">
      <c r="A519" s="3" t="s">
        <v>4213</v>
      </c>
      <c r="B519" s="3" t="s">
        <v>5995</v>
      </c>
      <c r="C519" s="3" t="s">
        <v>2060</v>
      </c>
      <c r="D519" s="45" t="s">
        <v>5387</v>
      </c>
      <c r="E519" s="117">
        <v>2</v>
      </c>
      <c r="F519" s="117">
        <v>2</v>
      </c>
      <c r="G519" s="117">
        <v>0</v>
      </c>
      <c r="H519" s="117">
        <v>2</v>
      </c>
      <c r="I519" s="117">
        <v>2</v>
      </c>
      <c r="J519" s="117">
        <v>2</v>
      </c>
      <c r="K519" s="117">
        <v>2</v>
      </c>
      <c r="L519" s="117">
        <v>2</v>
      </c>
      <c r="M519" s="117">
        <v>2</v>
      </c>
      <c r="N519" s="117">
        <v>2</v>
      </c>
      <c r="O519"/>
    </row>
    <row r="520" spans="1:15" ht="56">
      <c r="A520" s="3" t="s">
        <v>4214</v>
      </c>
      <c r="B520" s="3" t="s">
        <v>5996</v>
      </c>
      <c r="C520" s="3" t="s">
        <v>2061</v>
      </c>
      <c r="D520" s="45" t="s">
        <v>2062</v>
      </c>
      <c r="E520" s="117">
        <v>2</v>
      </c>
      <c r="F520" s="117">
        <v>1.5</v>
      </c>
      <c r="G520" s="117">
        <v>0.70699999999999996</v>
      </c>
      <c r="H520" s="117">
        <v>1</v>
      </c>
      <c r="I520" s="117">
        <v>2</v>
      </c>
      <c r="J520" s="117">
        <v>1</v>
      </c>
      <c r="K520" s="117">
        <v>1</v>
      </c>
      <c r="L520" s="117">
        <v>1.5</v>
      </c>
      <c r="M520" s="117">
        <v>2</v>
      </c>
      <c r="N520" s="117">
        <v>2</v>
      </c>
      <c r="O520"/>
    </row>
    <row r="521" spans="1:15" ht="16">
      <c r="A521" s="3" t="s">
        <v>4215</v>
      </c>
      <c r="B521" s="3"/>
      <c r="C521" s="3"/>
      <c r="D521" s="45" t="s">
        <v>2016</v>
      </c>
      <c r="E521" s="117">
        <v>1</v>
      </c>
      <c r="F521" s="117">
        <v>1</v>
      </c>
      <c r="G521" s="86" t="s">
        <v>71</v>
      </c>
      <c r="H521" s="117">
        <v>1</v>
      </c>
      <c r="I521" s="117">
        <v>1</v>
      </c>
      <c r="J521" s="117">
        <v>1</v>
      </c>
      <c r="K521" s="117">
        <v>1</v>
      </c>
      <c r="L521" s="117">
        <v>1</v>
      </c>
      <c r="M521" s="117">
        <v>1</v>
      </c>
      <c r="N521" s="117">
        <v>1</v>
      </c>
      <c r="O521"/>
    </row>
    <row r="522" spans="1:15" ht="56">
      <c r="A522" s="3" t="s">
        <v>2086</v>
      </c>
      <c r="B522" s="3" t="s">
        <v>5997</v>
      </c>
      <c r="C522" s="3" t="s">
        <v>4691</v>
      </c>
      <c r="D522" s="45" t="s">
        <v>5383</v>
      </c>
      <c r="E522" s="86" t="s">
        <v>5944</v>
      </c>
      <c r="F522" s="86" t="s">
        <v>5944</v>
      </c>
      <c r="G522" s="86" t="s">
        <v>5944</v>
      </c>
      <c r="H522" s="86" t="s">
        <v>5944</v>
      </c>
      <c r="I522" s="86" t="s">
        <v>5944</v>
      </c>
      <c r="J522" s="86" t="s">
        <v>5944</v>
      </c>
      <c r="K522" s="86" t="s">
        <v>5944</v>
      </c>
      <c r="L522" s="86" t="s">
        <v>5944</v>
      </c>
      <c r="M522" s="86" t="s">
        <v>5944</v>
      </c>
      <c r="N522" s="86" t="s">
        <v>5944</v>
      </c>
      <c r="O522"/>
    </row>
    <row r="523" spans="1:15" ht="70">
      <c r="A523" s="3" t="s">
        <v>2087</v>
      </c>
      <c r="B523" s="3" t="s">
        <v>5998</v>
      </c>
      <c r="C523" s="3" t="s">
        <v>6832</v>
      </c>
      <c r="D523" s="45" t="s">
        <v>2064</v>
      </c>
      <c r="E523" s="86" t="s">
        <v>5944</v>
      </c>
      <c r="F523" s="86" t="s">
        <v>5944</v>
      </c>
      <c r="G523" s="86" t="s">
        <v>5944</v>
      </c>
      <c r="H523" s="86" t="s">
        <v>5944</v>
      </c>
      <c r="I523" s="86" t="s">
        <v>5944</v>
      </c>
      <c r="J523" s="86" t="s">
        <v>5944</v>
      </c>
      <c r="K523" s="86" t="s">
        <v>5944</v>
      </c>
      <c r="L523" s="86" t="s">
        <v>5944</v>
      </c>
      <c r="M523" s="86" t="s">
        <v>5944</v>
      </c>
      <c r="N523" s="86" t="s">
        <v>5944</v>
      </c>
      <c r="O523"/>
    </row>
    <row r="524" spans="1:15" ht="16">
      <c r="A524" s="3" t="s">
        <v>2088</v>
      </c>
      <c r="B524" s="3"/>
      <c r="C524" s="3"/>
      <c r="D524" s="45" t="s">
        <v>1333</v>
      </c>
      <c r="E524" s="86"/>
      <c r="F524" s="86"/>
      <c r="G524" s="86"/>
      <c r="H524" s="86"/>
      <c r="I524" s="86"/>
      <c r="J524" s="86"/>
      <c r="K524" s="86"/>
      <c r="L524" s="86"/>
      <c r="M524" s="86"/>
      <c r="N524" s="86"/>
      <c r="O524"/>
    </row>
    <row r="525" spans="1:15" ht="84">
      <c r="A525" s="3" t="s">
        <v>2089</v>
      </c>
      <c r="B525" s="3" t="s">
        <v>5999</v>
      </c>
      <c r="C525" s="3" t="s">
        <v>2053</v>
      </c>
      <c r="D525" s="45" t="s">
        <v>5384</v>
      </c>
      <c r="E525" s="86" t="s">
        <v>5944</v>
      </c>
      <c r="F525" s="86" t="s">
        <v>5944</v>
      </c>
      <c r="G525" s="86" t="s">
        <v>5944</v>
      </c>
      <c r="H525" s="86" t="s">
        <v>5944</v>
      </c>
      <c r="I525" s="86" t="s">
        <v>5944</v>
      </c>
      <c r="J525" s="86" t="s">
        <v>5944</v>
      </c>
      <c r="K525" s="86" t="s">
        <v>5944</v>
      </c>
      <c r="L525" s="86" t="s">
        <v>5944</v>
      </c>
      <c r="M525" s="86" t="s">
        <v>5944</v>
      </c>
      <c r="N525" s="86" t="s">
        <v>5944</v>
      </c>
      <c r="O525"/>
    </row>
    <row r="526" spans="1:15" ht="16">
      <c r="A526" s="3" t="s">
        <v>2090</v>
      </c>
      <c r="B526" s="3"/>
      <c r="C526" s="3"/>
      <c r="D526" s="45" t="s">
        <v>1371</v>
      </c>
      <c r="E526" s="86" t="s">
        <v>5944</v>
      </c>
      <c r="F526" s="86" t="s">
        <v>5944</v>
      </c>
      <c r="G526" s="86" t="s">
        <v>5944</v>
      </c>
      <c r="H526" s="86" t="s">
        <v>5944</v>
      </c>
      <c r="I526" s="86" t="s">
        <v>5944</v>
      </c>
      <c r="J526" s="86" t="s">
        <v>5944</v>
      </c>
      <c r="K526" s="86" t="s">
        <v>5944</v>
      </c>
      <c r="L526" s="86" t="s">
        <v>5944</v>
      </c>
      <c r="M526" s="86" t="s">
        <v>5944</v>
      </c>
      <c r="N526" s="86" t="s">
        <v>5944</v>
      </c>
      <c r="O526"/>
    </row>
    <row r="527" spans="1:15" ht="16">
      <c r="A527" s="3" t="s">
        <v>2091</v>
      </c>
      <c r="B527" s="3"/>
      <c r="C527" s="3"/>
      <c r="D527" s="45" t="s">
        <v>1372</v>
      </c>
      <c r="E527" s="86" t="s">
        <v>5944</v>
      </c>
      <c r="F527" s="86" t="s">
        <v>5944</v>
      </c>
      <c r="G527" s="86" t="s">
        <v>5944</v>
      </c>
      <c r="H527" s="86" t="s">
        <v>5944</v>
      </c>
      <c r="I527" s="86" t="s">
        <v>5944</v>
      </c>
      <c r="J527" s="86" t="s">
        <v>5944</v>
      </c>
      <c r="K527" s="86" t="s">
        <v>5944</v>
      </c>
      <c r="L527" s="86" t="s">
        <v>5944</v>
      </c>
      <c r="M527" s="86" t="s">
        <v>5944</v>
      </c>
      <c r="N527" s="86" t="s">
        <v>5944</v>
      </c>
      <c r="O527"/>
    </row>
    <row r="528" spans="1:15" ht="126">
      <c r="A528" s="3" t="s">
        <v>4216</v>
      </c>
      <c r="B528" s="3" t="s">
        <v>6000</v>
      </c>
      <c r="C528" s="3" t="s">
        <v>2054</v>
      </c>
      <c r="D528" s="45" t="s">
        <v>5385</v>
      </c>
      <c r="E528" s="86" t="s">
        <v>5944</v>
      </c>
      <c r="F528" s="86" t="s">
        <v>5944</v>
      </c>
      <c r="G528" s="86" t="s">
        <v>5944</v>
      </c>
      <c r="H528" s="86" t="s">
        <v>5944</v>
      </c>
      <c r="I528" s="86" t="s">
        <v>5944</v>
      </c>
      <c r="J528" s="86" t="s">
        <v>5944</v>
      </c>
      <c r="K528" s="86" t="s">
        <v>5944</v>
      </c>
      <c r="L528" s="86" t="s">
        <v>5944</v>
      </c>
      <c r="M528" s="86" t="s">
        <v>5944</v>
      </c>
      <c r="N528" s="86" t="s">
        <v>5944</v>
      </c>
      <c r="O528"/>
    </row>
    <row r="529" spans="1:15" ht="16">
      <c r="A529" s="3" t="s">
        <v>2092</v>
      </c>
      <c r="B529" s="3"/>
      <c r="C529" s="3"/>
      <c r="D529" s="45" t="s">
        <v>1333</v>
      </c>
      <c r="E529" s="86"/>
      <c r="F529" s="86"/>
      <c r="G529" s="86"/>
      <c r="H529" s="86"/>
      <c r="I529" s="86"/>
      <c r="J529" s="86"/>
      <c r="K529" s="86"/>
      <c r="L529" s="86"/>
      <c r="M529" s="86"/>
      <c r="N529" s="86"/>
      <c r="O529"/>
    </row>
    <row r="530" spans="1:15" ht="42">
      <c r="A530" s="3" t="s">
        <v>6364</v>
      </c>
      <c r="B530" s="3" t="s">
        <v>1847</v>
      </c>
      <c r="C530" s="3" t="s">
        <v>2055</v>
      </c>
      <c r="D530" s="45" t="s">
        <v>2009</v>
      </c>
      <c r="E530" s="86" t="s">
        <v>5944</v>
      </c>
      <c r="F530" s="86" t="s">
        <v>5944</v>
      </c>
      <c r="G530" s="86" t="s">
        <v>5944</v>
      </c>
      <c r="H530" s="86" t="s">
        <v>5944</v>
      </c>
      <c r="I530" s="86" t="s">
        <v>5944</v>
      </c>
      <c r="J530" s="86" t="s">
        <v>5944</v>
      </c>
      <c r="K530" s="86" t="s">
        <v>5944</v>
      </c>
      <c r="L530" s="86" t="s">
        <v>5944</v>
      </c>
      <c r="M530" s="86" t="s">
        <v>5944</v>
      </c>
      <c r="N530" s="86" t="s">
        <v>5944</v>
      </c>
      <c r="O530"/>
    </row>
    <row r="531" spans="1:15" ht="16">
      <c r="A531" s="3" t="s">
        <v>6365</v>
      </c>
      <c r="B531" s="3"/>
      <c r="C531" s="3"/>
      <c r="D531" s="45" t="s">
        <v>2010</v>
      </c>
      <c r="E531" s="86" t="s">
        <v>5944</v>
      </c>
      <c r="F531" s="86" t="s">
        <v>5944</v>
      </c>
      <c r="G531" s="86" t="s">
        <v>5944</v>
      </c>
      <c r="H531" s="86" t="s">
        <v>5944</v>
      </c>
      <c r="I531" s="86" t="s">
        <v>5944</v>
      </c>
      <c r="J531" s="86" t="s">
        <v>5944</v>
      </c>
      <c r="K531" s="86" t="s">
        <v>5944</v>
      </c>
      <c r="L531" s="86" t="s">
        <v>5944</v>
      </c>
      <c r="M531" s="86" t="s">
        <v>5944</v>
      </c>
      <c r="N531" s="86" t="s">
        <v>5944</v>
      </c>
      <c r="O531"/>
    </row>
    <row r="532" spans="1:15" ht="84">
      <c r="A532" s="3" t="s">
        <v>4217</v>
      </c>
      <c r="B532" s="3" t="s">
        <v>6001</v>
      </c>
      <c r="C532" s="3" t="s">
        <v>4687</v>
      </c>
      <c r="D532" s="45" t="s">
        <v>5386</v>
      </c>
      <c r="E532" s="86" t="s">
        <v>5944</v>
      </c>
      <c r="F532" s="86" t="s">
        <v>5944</v>
      </c>
      <c r="G532" s="86" t="s">
        <v>5944</v>
      </c>
      <c r="H532" s="86" t="s">
        <v>5944</v>
      </c>
      <c r="I532" s="86" t="s">
        <v>5944</v>
      </c>
      <c r="J532" s="86" t="s">
        <v>5944</v>
      </c>
      <c r="K532" s="86" t="s">
        <v>5944</v>
      </c>
      <c r="L532" s="86" t="s">
        <v>5944</v>
      </c>
      <c r="M532" s="86" t="s">
        <v>5944</v>
      </c>
      <c r="N532" s="86" t="s">
        <v>5944</v>
      </c>
      <c r="O532"/>
    </row>
    <row r="533" spans="1:15" ht="126">
      <c r="A533" s="3" t="s">
        <v>4218</v>
      </c>
      <c r="B533" s="3" t="s">
        <v>6002</v>
      </c>
      <c r="C533" s="3" t="s">
        <v>4688</v>
      </c>
      <c r="D533" s="45" t="s">
        <v>6870</v>
      </c>
      <c r="E533" s="86" t="s">
        <v>5944</v>
      </c>
      <c r="F533" s="86" t="s">
        <v>5944</v>
      </c>
      <c r="G533" s="86" t="s">
        <v>5944</v>
      </c>
      <c r="H533" s="86" t="s">
        <v>5944</v>
      </c>
      <c r="I533" s="86" t="s">
        <v>5944</v>
      </c>
      <c r="J533" s="86" t="s">
        <v>5944</v>
      </c>
      <c r="K533" s="86" t="s">
        <v>5944</v>
      </c>
      <c r="L533" s="86" t="s">
        <v>5944</v>
      </c>
      <c r="M533" s="86" t="s">
        <v>5944</v>
      </c>
      <c r="N533" s="86" t="s">
        <v>5944</v>
      </c>
      <c r="O533"/>
    </row>
    <row r="534" spans="1:15" ht="16">
      <c r="A534" s="3" t="s">
        <v>4219</v>
      </c>
      <c r="B534" s="3"/>
      <c r="C534" s="3"/>
      <c r="D534" s="45" t="s">
        <v>1333</v>
      </c>
      <c r="E534" s="86"/>
      <c r="F534" s="86"/>
      <c r="G534" s="86"/>
      <c r="H534" s="86"/>
      <c r="I534" s="86"/>
      <c r="J534" s="86"/>
      <c r="K534" s="86"/>
      <c r="L534" s="86"/>
      <c r="M534" s="86"/>
      <c r="N534" s="86"/>
      <c r="O534"/>
    </row>
    <row r="535" spans="1:15" ht="140">
      <c r="A535" s="3" t="s">
        <v>2093</v>
      </c>
      <c r="B535" s="3" t="s">
        <v>6003</v>
      </c>
      <c r="C535" s="3" t="s">
        <v>2059</v>
      </c>
      <c r="D535" s="45" t="s">
        <v>6568</v>
      </c>
      <c r="E535" s="86" t="s">
        <v>5944</v>
      </c>
      <c r="F535" s="86" t="s">
        <v>5944</v>
      </c>
      <c r="G535" s="86" t="s">
        <v>5944</v>
      </c>
      <c r="H535" s="86" t="s">
        <v>5944</v>
      </c>
      <c r="I535" s="86" t="s">
        <v>5944</v>
      </c>
      <c r="J535" s="86" t="s">
        <v>5944</v>
      </c>
      <c r="K535" s="86" t="s">
        <v>5944</v>
      </c>
      <c r="L535" s="86" t="s">
        <v>5944</v>
      </c>
      <c r="M535" s="86" t="s">
        <v>5944</v>
      </c>
      <c r="N535" s="86" t="s">
        <v>5944</v>
      </c>
      <c r="O535"/>
    </row>
    <row r="536" spans="1:15" ht="16">
      <c r="A536" s="3" t="s">
        <v>4220</v>
      </c>
      <c r="B536" s="3"/>
      <c r="C536" s="3"/>
      <c r="D536" s="45" t="s">
        <v>1333</v>
      </c>
      <c r="E536" s="86"/>
      <c r="F536" s="86"/>
      <c r="G536" s="86"/>
      <c r="H536" s="86"/>
      <c r="I536" s="86"/>
      <c r="J536" s="86"/>
      <c r="K536" s="86"/>
      <c r="L536" s="86"/>
      <c r="M536" s="86"/>
      <c r="N536" s="86"/>
      <c r="O536"/>
    </row>
    <row r="537" spans="1:15" ht="98">
      <c r="A537" s="3" t="s">
        <v>4221</v>
      </c>
      <c r="B537" s="3" t="s">
        <v>6004</v>
      </c>
      <c r="C537" s="3" t="s">
        <v>2060</v>
      </c>
      <c r="D537" s="45" t="s">
        <v>5387</v>
      </c>
      <c r="E537" s="86" t="s">
        <v>5944</v>
      </c>
      <c r="F537" s="86" t="s">
        <v>5944</v>
      </c>
      <c r="G537" s="86" t="s">
        <v>5944</v>
      </c>
      <c r="H537" s="86" t="s">
        <v>5944</v>
      </c>
      <c r="I537" s="86" t="s">
        <v>5944</v>
      </c>
      <c r="J537" s="86" t="s">
        <v>5944</v>
      </c>
      <c r="K537" s="86" t="s">
        <v>5944</v>
      </c>
      <c r="L537" s="86" t="s">
        <v>5944</v>
      </c>
      <c r="M537" s="86" t="s">
        <v>5944</v>
      </c>
      <c r="N537" s="86" t="s">
        <v>5944</v>
      </c>
      <c r="O537"/>
    </row>
    <row r="538" spans="1:15" ht="56">
      <c r="A538" s="3" t="s">
        <v>4222</v>
      </c>
      <c r="B538" s="3" t="s">
        <v>6005</v>
      </c>
      <c r="C538" s="3" t="s">
        <v>2061</v>
      </c>
      <c r="D538" s="45" t="s">
        <v>2062</v>
      </c>
      <c r="E538" s="86" t="s">
        <v>5944</v>
      </c>
      <c r="F538" s="86" t="s">
        <v>5944</v>
      </c>
      <c r="G538" s="86" t="s">
        <v>5944</v>
      </c>
      <c r="H538" s="86" t="s">
        <v>5944</v>
      </c>
      <c r="I538" s="86" t="s">
        <v>5944</v>
      </c>
      <c r="J538" s="86" t="s">
        <v>5944</v>
      </c>
      <c r="K538" s="86" t="s">
        <v>5944</v>
      </c>
      <c r="L538" s="86" t="s">
        <v>5944</v>
      </c>
      <c r="M538" s="86" t="s">
        <v>5944</v>
      </c>
      <c r="N538" s="86" t="s">
        <v>5944</v>
      </c>
      <c r="O538"/>
    </row>
    <row r="539" spans="1:15" ht="16">
      <c r="A539" s="3" t="s">
        <v>4223</v>
      </c>
      <c r="B539" s="3"/>
      <c r="C539" s="3"/>
      <c r="D539" s="45" t="s">
        <v>2016</v>
      </c>
      <c r="E539" s="86" t="s">
        <v>5944</v>
      </c>
      <c r="F539" s="86" t="s">
        <v>5944</v>
      </c>
      <c r="G539" s="86" t="s">
        <v>5944</v>
      </c>
      <c r="H539" s="86" t="s">
        <v>5944</v>
      </c>
      <c r="I539" s="86" t="s">
        <v>5944</v>
      </c>
      <c r="J539" s="86" t="s">
        <v>5944</v>
      </c>
      <c r="K539" s="86" t="s">
        <v>5944</v>
      </c>
      <c r="L539" s="86" t="s">
        <v>5944</v>
      </c>
      <c r="M539" s="86" t="s">
        <v>5944</v>
      </c>
      <c r="N539" s="86" t="s">
        <v>5944</v>
      </c>
      <c r="O539"/>
    </row>
    <row r="540" spans="1:15" ht="70">
      <c r="A540" s="3" t="s">
        <v>4224</v>
      </c>
      <c r="B540" s="3" t="s">
        <v>6006</v>
      </c>
      <c r="C540" s="3" t="s">
        <v>858</v>
      </c>
      <c r="D540" s="45" t="s">
        <v>859</v>
      </c>
      <c r="E540" s="117">
        <v>1166</v>
      </c>
      <c r="F540" s="117">
        <v>1.216</v>
      </c>
      <c r="G540" s="117">
        <v>0.42799999999999999</v>
      </c>
      <c r="H540" s="117">
        <v>1</v>
      </c>
      <c r="I540" s="117">
        <v>4</v>
      </c>
      <c r="J540" s="117">
        <v>1</v>
      </c>
      <c r="K540" s="117">
        <v>1</v>
      </c>
      <c r="L540" s="117">
        <v>1</v>
      </c>
      <c r="M540" s="117">
        <v>1</v>
      </c>
      <c r="N540" s="117">
        <v>2</v>
      </c>
      <c r="O540"/>
    </row>
    <row r="541" spans="1:15" ht="70">
      <c r="A541" s="3" t="s">
        <v>4225</v>
      </c>
      <c r="B541" s="3" t="s">
        <v>6007</v>
      </c>
      <c r="C541" s="3" t="s">
        <v>860</v>
      </c>
      <c r="D541" s="45" t="s">
        <v>861</v>
      </c>
      <c r="E541" s="117">
        <v>242</v>
      </c>
      <c r="F541" s="117">
        <v>1.6779999999999999</v>
      </c>
      <c r="G541" s="117">
        <v>0.48599999999999999</v>
      </c>
      <c r="H541" s="117">
        <v>1</v>
      </c>
      <c r="I541" s="117">
        <v>3</v>
      </c>
      <c r="J541" s="117">
        <v>1</v>
      </c>
      <c r="K541" s="117">
        <v>1</v>
      </c>
      <c r="L541" s="117">
        <v>2</v>
      </c>
      <c r="M541" s="117">
        <v>2</v>
      </c>
      <c r="N541" s="117">
        <v>2</v>
      </c>
      <c r="O541"/>
    </row>
    <row r="542" spans="1:15" ht="16">
      <c r="A542" s="3" t="s">
        <v>1848</v>
      </c>
      <c r="B542" s="3"/>
      <c r="C542" s="3"/>
      <c r="D542" s="45" t="s">
        <v>862</v>
      </c>
      <c r="E542" s="117">
        <v>80</v>
      </c>
      <c r="F542" s="117">
        <v>2010</v>
      </c>
      <c r="G542" s="117">
        <v>0.85599999999999998</v>
      </c>
      <c r="H542" s="117">
        <v>2008</v>
      </c>
      <c r="I542" s="117">
        <v>2011</v>
      </c>
      <c r="J542" s="117">
        <v>2009</v>
      </c>
      <c r="K542" s="117">
        <v>2009</v>
      </c>
      <c r="L542" s="117">
        <v>2010</v>
      </c>
      <c r="M542" s="117">
        <v>2011</v>
      </c>
      <c r="N542" s="117">
        <v>2011</v>
      </c>
      <c r="O542"/>
    </row>
    <row r="543" spans="1:15" ht="16">
      <c r="A543" s="3" t="s">
        <v>1849</v>
      </c>
      <c r="B543" s="3"/>
      <c r="C543" s="3"/>
      <c r="D543" s="45" t="s">
        <v>863</v>
      </c>
      <c r="E543" s="117">
        <v>80</v>
      </c>
      <c r="F543" s="117">
        <v>6.8620000000000001</v>
      </c>
      <c r="G543" s="117">
        <v>3.7410000000000001</v>
      </c>
      <c r="H543" s="117">
        <v>1</v>
      </c>
      <c r="I543" s="117">
        <v>12</v>
      </c>
      <c r="J543" s="117">
        <v>1</v>
      </c>
      <c r="K543" s="117">
        <v>3</v>
      </c>
      <c r="L543" s="117">
        <v>7.5</v>
      </c>
      <c r="M543" s="117">
        <v>10</v>
      </c>
      <c r="N543" s="117">
        <v>12</v>
      </c>
      <c r="O543"/>
    </row>
    <row r="544" spans="1:15" ht="16">
      <c r="A544" s="3" t="s">
        <v>1850</v>
      </c>
      <c r="B544" s="3"/>
      <c r="C544" s="3"/>
      <c r="D544" s="45" t="s">
        <v>1997</v>
      </c>
      <c r="E544" s="117">
        <v>160</v>
      </c>
      <c r="F544" s="117">
        <v>2010</v>
      </c>
      <c r="G544" s="117">
        <v>1.347</v>
      </c>
      <c r="H544" s="117">
        <v>1997</v>
      </c>
      <c r="I544" s="117">
        <v>2011</v>
      </c>
      <c r="J544" s="117">
        <v>2009</v>
      </c>
      <c r="K544" s="117">
        <v>2010</v>
      </c>
      <c r="L544" s="117">
        <v>2010</v>
      </c>
      <c r="M544" s="117">
        <v>2011</v>
      </c>
      <c r="N544" s="117">
        <v>2011</v>
      </c>
      <c r="O544"/>
    </row>
    <row r="545" spans="1:15" ht="16">
      <c r="A545" s="3" t="s">
        <v>1851</v>
      </c>
      <c r="B545" s="3"/>
      <c r="C545" s="3"/>
      <c r="D545" s="45" t="s">
        <v>1998</v>
      </c>
      <c r="E545" s="117">
        <v>160</v>
      </c>
      <c r="F545" s="117">
        <v>6.5369999999999999</v>
      </c>
      <c r="G545" s="117">
        <v>3.5179999999999998</v>
      </c>
      <c r="H545" s="117">
        <v>1</v>
      </c>
      <c r="I545" s="117">
        <v>12</v>
      </c>
      <c r="J545" s="117">
        <v>2</v>
      </c>
      <c r="K545" s="117">
        <v>3.5</v>
      </c>
      <c r="L545" s="117">
        <v>6</v>
      </c>
      <c r="M545" s="117">
        <v>10</v>
      </c>
      <c r="N545" s="117">
        <v>11</v>
      </c>
      <c r="O545"/>
    </row>
    <row r="546" spans="1:15" ht="16">
      <c r="A546" s="3" t="s">
        <v>1852</v>
      </c>
      <c r="B546" s="3"/>
      <c r="C546" s="3"/>
      <c r="D546" s="45" t="s">
        <v>864</v>
      </c>
      <c r="E546" s="117">
        <v>2</v>
      </c>
      <c r="F546" s="117">
        <v>2010</v>
      </c>
      <c r="G546" s="117">
        <v>0</v>
      </c>
      <c r="H546" s="117">
        <v>2010</v>
      </c>
      <c r="I546" s="117">
        <v>2010</v>
      </c>
      <c r="J546" s="117">
        <v>2010</v>
      </c>
      <c r="K546" s="117">
        <v>2010</v>
      </c>
      <c r="L546" s="117">
        <v>2010</v>
      </c>
      <c r="M546" s="117">
        <v>2010</v>
      </c>
      <c r="N546" s="117">
        <v>2010</v>
      </c>
      <c r="O546"/>
    </row>
    <row r="547" spans="1:15" ht="16">
      <c r="A547" s="3" t="s">
        <v>1853</v>
      </c>
      <c r="B547" s="3"/>
      <c r="C547" s="3"/>
      <c r="D547" s="45" t="s">
        <v>865</v>
      </c>
      <c r="E547" s="117">
        <v>2</v>
      </c>
      <c r="F547" s="117">
        <v>6</v>
      </c>
      <c r="G547" s="117">
        <v>5.657</v>
      </c>
      <c r="H547" s="117">
        <v>2</v>
      </c>
      <c r="I547" s="117">
        <v>10</v>
      </c>
      <c r="J547" s="117">
        <v>2</v>
      </c>
      <c r="K547" s="117">
        <v>2</v>
      </c>
      <c r="L547" s="117">
        <v>6</v>
      </c>
      <c r="M547" s="117">
        <v>10</v>
      </c>
      <c r="N547" s="117">
        <v>10</v>
      </c>
      <c r="O547"/>
    </row>
    <row r="548" spans="1:15" ht="16">
      <c r="A548" s="3" t="s">
        <v>1854</v>
      </c>
      <c r="B548" s="3"/>
      <c r="C548" s="3"/>
      <c r="D548" s="45" t="s">
        <v>866</v>
      </c>
      <c r="E548" s="117">
        <v>2</v>
      </c>
      <c r="F548" s="117">
        <v>2010</v>
      </c>
      <c r="G548" s="117">
        <v>1.4139999999999999</v>
      </c>
      <c r="H548" s="117">
        <v>2009</v>
      </c>
      <c r="I548" s="117">
        <v>2011</v>
      </c>
      <c r="J548" s="117">
        <v>2009</v>
      </c>
      <c r="K548" s="117">
        <v>2009</v>
      </c>
      <c r="L548" s="117">
        <v>2010</v>
      </c>
      <c r="M548" s="117">
        <v>2011</v>
      </c>
      <c r="N548" s="117">
        <v>2011</v>
      </c>
      <c r="O548"/>
    </row>
    <row r="549" spans="1:15" ht="16">
      <c r="A549" s="3" t="s">
        <v>1855</v>
      </c>
      <c r="B549" s="3"/>
      <c r="C549" s="3"/>
      <c r="D549" s="45" t="s">
        <v>867</v>
      </c>
      <c r="E549" s="117">
        <v>2</v>
      </c>
      <c r="F549" s="117">
        <v>4</v>
      </c>
      <c r="G549" s="117">
        <v>0</v>
      </c>
      <c r="H549" s="117">
        <v>4</v>
      </c>
      <c r="I549" s="117">
        <v>4</v>
      </c>
      <c r="J549" s="117">
        <v>4</v>
      </c>
      <c r="K549" s="117">
        <v>4</v>
      </c>
      <c r="L549" s="117">
        <v>4</v>
      </c>
      <c r="M549" s="117">
        <v>4</v>
      </c>
      <c r="N549" s="117">
        <v>4</v>
      </c>
      <c r="O549"/>
    </row>
    <row r="550" spans="1:15" ht="84">
      <c r="A550" s="3" t="s">
        <v>4226</v>
      </c>
      <c r="B550" s="3" t="s">
        <v>6008</v>
      </c>
      <c r="C550" s="3" t="s">
        <v>4692</v>
      </c>
      <c r="D550" s="45" t="s">
        <v>6837</v>
      </c>
      <c r="E550" s="117">
        <v>291</v>
      </c>
      <c r="F550" s="117">
        <v>2.605</v>
      </c>
      <c r="G550" s="117">
        <v>0.94199999999999995</v>
      </c>
      <c r="H550" s="117">
        <v>1</v>
      </c>
      <c r="I550" s="117">
        <v>6</v>
      </c>
      <c r="J550" s="117">
        <v>1</v>
      </c>
      <c r="K550" s="117">
        <v>2</v>
      </c>
      <c r="L550" s="117">
        <v>3</v>
      </c>
      <c r="M550" s="117">
        <v>3</v>
      </c>
      <c r="N550" s="117">
        <v>3</v>
      </c>
      <c r="O550"/>
    </row>
    <row r="551" spans="1:15" ht="16">
      <c r="A551" s="3" t="s">
        <v>4227</v>
      </c>
      <c r="B551" s="3"/>
      <c r="C551" s="3"/>
      <c r="D551" s="45" t="s">
        <v>868</v>
      </c>
      <c r="E551" s="117">
        <v>53</v>
      </c>
      <c r="F551" s="117">
        <v>3.6040000000000001</v>
      </c>
      <c r="G551" s="117">
        <v>2.1779999999999999</v>
      </c>
      <c r="H551" s="117">
        <v>0</v>
      </c>
      <c r="I551" s="117">
        <v>7</v>
      </c>
      <c r="J551" s="117">
        <v>1</v>
      </c>
      <c r="K551" s="117">
        <v>2</v>
      </c>
      <c r="L551" s="117">
        <v>3</v>
      </c>
      <c r="M551" s="117">
        <v>5</v>
      </c>
      <c r="N551" s="117">
        <v>7</v>
      </c>
      <c r="O551"/>
    </row>
    <row r="552" spans="1:15" ht="16">
      <c r="A552" s="3" t="s">
        <v>1856</v>
      </c>
      <c r="B552" s="3"/>
      <c r="C552" s="3"/>
      <c r="D552" s="45" t="s">
        <v>869</v>
      </c>
      <c r="E552" s="117">
        <v>53</v>
      </c>
      <c r="F552" s="117">
        <v>6.4909999999999997</v>
      </c>
      <c r="G552" s="117">
        <v>4.944</v>
      </c>
      <c r="H552" s="117">
        <v>0</v>
      </c>
      <c r="I552" s="117">
        <v>24</v>
      </c>
      <c r="J552" s="117">
        <v>1</v>
      </c>
      <c r="K552" s="117">
        <v>4</v>
      </c>
      <c r="L552" s="117">
        <v>7</v>
      </c>
      <c r="M552" s="117">
        <v>7</v>
      </c>
      <c r="N552" s="117">
        <v>8</v>
      </c>
      <c r="O552"/>
    </row>
    <row r="553" spans="1:15" ht="98">
      <c r="A553" s="3" t="s">
        <v>4228</v>
      </c>
      <c r="B553" s="3" t="s">
        <v>6009</v>
      </c>
      <c r="C553" s="3" t="s">
        <v>870</v>
      </c>
      <c r="D553" s="45" t="s">
        <v>871</v>
      </c>
      <c r="E553" s="117">
        <v>87</v>
      </c>
      <c r="F553" s="117">
        <v>6.8620000000000001</v>
      </c>
      <c r="G553" s="117">
        <v>2.4020000000000001</v>
      </c>
      <c r="H553" s="117">
        <v>1</v>
      </c>
      <c r="I553" s="117">
        <v>11</v>
      </c>
      <c r="J553" s="117">
        <v>4</v>
      </c>
      <c r="K553" s="117">
        <v>6</v>
      </c>
      <c r="L553" s="117">
        <v>7</v>
      </c>
      <c r="M553" s="117">
        <v>9</v>
      </c>
      <c r="N553" s="117">
        <v>10</v>
      </c>
      <c r="O553"/>
    </row>
    <row r="554" spans="1:15" ht="16">
      <c r="A554" s="3" t="s">
        <v>1857</v>
      </c>
      <c r="B554" s="3"/>
      <c r="C554" s="3"/>
      <c r="D554" s="45" t="s">
        <v>1333</v>
      </c>
      <c r="E554" s="86"/>
      <c r="F554" s="86"/>
      <c r="G554" s="86"/>
      <c r="H554" s="86"/>
      <c r="I554" s="86"/>
      <c r="J554" s="86"/>
      <c r="K554" s="86"/>
      <c r="L554" s="86"/>
      <c r="M554" s="86"/>
      <c r="N554" s="86"/>
      <c r="O554"/>
    </row>
    <row r="555" spans="1:15" ht="84">
      <c r="A555" s="3" t="s">
        <v>4229</v>
      </c>
      <c r="B555" s="3" t="s">
        <v>6010</v>
      </c>
      <c r="C555" s="3" t="s">
        <v>3119</v>
      </c>
      <c r="D555" s="45" t="s">
        <v>6838</v>
      </c>
      <c r="E555" s="117">
        <v>904</v>
      </c>
      <c r="F555" s="117">
        <v>2.528</v>
      </c>
      <c r="G555" s="117">
        <v>0.86899999999999999</v>
      </c>
      <c r="H555" s="117">
        <v>1</v>
      </c>
      <c r="I555" s="117">
        <v>6</v>
      </c>
      <c r="J555" s="117">
        <v>1</v>
      </c>
      <c r="K555" s="117">
        <v>2</v>
      </c>
      <c r="L555" s="117">
        <v>3</v>
      </c>
      <c r="M555" s="117">
        <v>3</v>
      </c>
      <c r="N555" s="117">
        <v>3</v>
      </c>
      <c r="O555"/>
    </row>
    <row r="556" spans="1:15" ht="16">
      <c r="A556" s="3" t="s">
        <v>4230</v>
      </c>
      <c r="B556" s="3"/>
      <c r="C556" s="3"/>
      <c r="D556" s="45" t="s">
        <v>868</v>
      </c>
      <c r="E556" s="117">
        <v>157</v>
      </c>
      <c r="F556" s="117">
        <v>4.5220000000000002</v>
      </c>
      <c r="G556" s="117">
        <v>2.395</v>
      </c>
      <c r="H556" s="117">
        <v>0</v>
      </c>
      <c r="I556" s="117">
        <v>7</v>
      </c>
      <c r="J556" s="117">
        <v>2</v>
      </c>
      <c r="K556" s="117">
        <v>2</v>
      </c>
      <c r="L556" s="117">
        <v>5</v>
      </c>
      <c r="M556" s="117">
        <v>7</v>
      </c>
      <c r="N556" s="117">
        <v>7</v>
      </c>
      <c r="O556"/>
    </row>
    <row r="557" spans="1:15" ht="16">
      <c r="A557" s="3" t="s">
        <v>1858</v>
      </c>
      <c r="B557" s="3"/>
      <c r="C557" s="3"/>
      <c r="D557" s="45" t="s">
        <v>869</v>
      </c>
      <c r="E557" s="117">
        <v>155</v>
      </c>
      <c r="F557" s="117">
        <v>7.1479999999999997</v>
      </c>
      <c r="G557" s="117">
        <v>6.8070000000000004</v>
      </c>
      <c r="H557" s="117">
        <v>0</v>
      </c>
      <c r="I557" s="117">
        <v>24</v>
      </c>
      <c r="J557" s="117">
        <v>1</v>
      </c>
      <c r="K557" s="117">
        <v>2</v>
      </c>
      <c r="L557" s="117">
        <v>6</v>
      </c>
      <c r="M557" s="117">
        <v>8</v>
      </c>
      <c r="N557" s="117">
        <v>24</v>
      </c>
      <c r="O557"/>
    </row>
    <row r="558" spans="1:15" ht="98">
      <c r="A558" s="3" t="s">
        <v>4231</v>
      </c>
      <c r="B558" s="3" t="s">
        <v>6011</v>
      </c>
      <c r="C558" s="3" t="s">
        <v>1017</v>
      </c>
      <c r="D558" s="45" t="s">
        <v>1018</v>
      </c>
      <c r="E558" s="117">
        <v>321</v>
      </c>
      <c r="F558" s="117">
        <v>6.9779999999999998</v>
      </c>
      <c r="G558" s="117">
        <v>2.4590000000000001</v>
      </c>
      <c r="H558" s="117">
        <v>1</v>
      </c>
      <c r="I558" s="117">
        <v>11</v>
      </c>
      <c r="J558" s="117">
        <v>4</v>
      </c>
      <c r="K558" s="117">
        <v>6</v>
      </c>
      <c r="L558" s="117">
        <v>7</v>
      </c>
      <c r="M558" s="117">
        <v>9</v>
      </c>
      <c r="N558" s="117">
        <v>10</v>
      </c>
      <c r="O558"/>
    </row>
    <row r="559" spans="1:15" ht="16">
      <c r="A559" s="3" t="s">
        <v>1859</v>
      </c>
      <c r="B559" s="3"/>
      <c r="C559" s="3"/>
      <c r="D559" s="45" t="s">
        <v>1333</v>
      </c>
      <c r="E559" s="86"/>
      <c r="F559" s="86"/>
      <c r="G559" s="86"/>
      <c r="H559" s="86"/>
      <c r="I559" s="86"/>
      <c r="J559" s="86"/>
      <c r="K559" s="86"/>
      <c r="L559" s="86"/>
      <c r="M559" s="86"/>
      <c r="N559" s="86"/>
      <c r="O559"/>
    </row>
    <row r="560" spans="1:15" ht="70">
      <c r="A560" s="3" t="s">
        <v>3826</v>
      </c>
      <c r="B560" s="3" t="s">
        <v>6012</v>
      </c>
      <c r="C560" s="3" t="s">
        <v>2094</v>
      </c>
      <c r="D560" s="45" t="s">
        <v>2095</v>
      </c>
      <c r="E560" s="117">
        <v>384</v>
      </c>
      <c r="F560" s="117">
        <v>2.242</v>
      </c>
      <c r="G560" s="117">
        <v>0.98099999999999998</v>
      </c>
      <c r="H560" s="117">
        <v>1</v>
      </c>
      <c r="I560" s="117">
        <v>5</v>
      </c>
      <c r="J560" s="117">
        <v>1</v>
      </c>
      <c r="K560" s="117">
        <v>1</v>
      </c>
      <c r="L560" s="117">
        <v>3</v>
      </c>
      <c r="M560" s="117">
        <v>3</v>
      </c>
      <c r="N560" s="117">
        <v>3</v>
      </c>
      <c r="O560"/>
    </row>
    <row r="561" spans="1:15" ht="16">
      <c r="A561" s="3" t="s">
        <v>3827</v>
      </c>
      <c r="B561" s="3"/>
      <c r="C561" s="3"/>
      <c r="D561" s="45" t="s">
        <v>868</v>
      </c>
      <c r="E561" s="117">
        <v>133</v>
      </c>
      <c r="F561" s="117">
        <v>3.7290000000000001</v>
      </c>
      <c r="G561" s="117">
        <v>2.7029999999999998</v>
      </c>
      <c r="H561" s="117">
        <v>1</v>
      </c>
      <c r="I561" s="117">
        <v>7</v>
      </c>
      <c r="J561" s="117">
        <v>1</v>
      </c>
      <c r="K561" s="117">
        <v>1</v>
      </c>
      <c r="L561" s="117">
        <v>2</v>
      </c>
      <c r="M561" s="117">
        <v>7</v>
      </c>
      <c r="N561" s="117">
        <v>7</v>
      </c>
      <c r="O561"/>
    </row>
    <row r="562" spans="1:15" ht="16">
      <c r="A562" s="3" t="s">
        <v>3828</v>
      </c>
      <c r="B562" s="3"/>
      <c r="C562" s="3"/>
      <c r="D562" s="45" t="s">
        <v>869</v>
      </c>
      <c r="E562" s="117">
        <v>133</v>
      </c>
      <c r="F562" s="117">
        <v>4.2409999999999997</v>
      </c>
      <c r="G562" s="117">
        <v>5.53</v>
      </c>
      <c r="H562" s="117">
        <v>1</v>
      </c>
      <c r="I562" s="117">
        <v>24</v>
      </c>
      <c r="J562" s="117">
        <v>1</v>
      </c>
      <c r="K562" s="117">
        <v>1</v>
      </c>
      <c r="L562" s="117">
        <v>3</v>
      </c>
      <c r="M562" s="117">
        <v>5</v>
      </c>
      <c r="N562" s="117">
        <v>8</v>
      </c>
      <c r="O562"/>
    </row>
    <row r="563" spans="1:15" ht="16">
      <c r="A563" s="3" t="s">
        <v>3829</v>
      </c>
      <c r="B563" s="3"/>
      <c r="C563" s="3"/>
      <c r="D563" s="45" t="s">
        <v>2096</v>
      </c>
      <c r="E563" s="117">
        <v>43</v>
      </c>
      <c r="F563" s="117">
        <v>4.3259999999999996</v>
      </c>
      <c r="G563" s="117">
        <v>7.9749999999999996</v>
      </c>
      <c r="H563" s="117">
        <v>1</v>
      </c>
      <c r="I563" s="117">
        <v>50</v>
      </c>
      <c r="J563" s="117">
        <v>1</v>
      </c>
      <c r="K563" s="117">
        <v>1</v>
      </c>
      <c r="L563" s="117">
        <v>2</v>
      </c>
      <c r="M563" s="117">
        <v>4</v>
      </c>
      <c r="N563" s="117">
        <v>7</v>
      </c>
      <c r="O563"/>
    </row>
    <row r="564" spans="1:15" ht="70">
      <c r="A564" s="3" t="s">
        <v>3830</v>
      </c>
      <c r="B564" s="3" t="s">
        <v>6013</v>
      </c>
      <c r="C564" s="3" t="s">
        <v>2097</v>
      </c>
      <c r="D564" s="45" t="s">
        <v>2095</v>
      </c>
      <c r="E564" s="117">
        <v>384</v>
      </c>
      <c r="F564" s="117">
        <v>2.5939999999999999</v>
      </c>
      <c r="G564" s="117">
        <v>0.95099999999999996</v>
      </c>
      <c r="H564" s="117">
        <v>1</v>
      </c>
      <c r="I564" s="117">
        <v>5</v>
      </c>
      <c r="J564" s="117">
        <v>1</v>
      </c>
      <c r="K564" s="117">
        <v>2</v>
      </c>
      <c r="L564" s="117">
        <v>3</v>
      </c>
      <c r="M564" s="117">
        <v>3</v>
      </c>
      <c r="N564" s="117">
        <v>3</v>
      </c>
      <c r="O564"/>
    </row>
    <row r="565" spans="1:15" ht="16">
      <c r="A565" s="3" t="s">
        <v>3831</v>
      </c>
      <c r="B565" s="3"/>
      <c r="C565" s="3"/>
      <c r="D565" s="45" t="s">
        <v>868</v>
      </c>
      <c r="E565" s="117">
        <v>81</v>
      </c>
      <c r="F565" s="117">
        <v>4.6669999999999998</v>
      </c>
      <c r="G565" s="117">
        <v>2.702</v>
      </c>
      <c r="H565" s="117">
        <v>0</v>
      </c>
      <c r="I565" s="117">
        <v>7</v>
      </c>
      <c r="J565" s="117">
        <v>1</v>
      </c>
      <c r="K565" s="117">
        <v>2</v>
      </c>
      <c r="L565" s="117">
        <v>7</v>
      </c>
      <c r="M565" s="117">
        <v>7</v>
      </c>
      <c r="N565" s="117">
        <v>7</v>
      </c>
      <c r="O565"/>
    </row>
    <row r="566" spans="1:15" ht="16">
      <c r="A566" s="3" t="s">
        <v>3832</v>
      </c>
      <c r="B566" s="3"/>
      <c r="C566" s="3"/>
      <c r="D566" s="45" t="s">
        <v>869</v>
      </c>
      <c r="E566" s="117">
        <v>80</v>
      </c>
      <c r="F566" s="117">
        <v>4.194</v>
      </c>
      <c r="G566" s="117">
        <v>5.6820000000000004</v>
      </c>
      <c r="H566" s="117">
        <v>0</v>
      </c>
      <c r="I566" s="117">
        <v>24</v>
      </c>
      <c r="J566" s="117">
        <v>1</v>
      </c>
      <c r="K566" s="117">
        <v>1</v>
      </c>
      <c r="L566" s="117">
        <v>2</v>
      </c>
      <c r="M566" s="117">
        <v>5</v>
      </c>
      <c r="N566" s="117">
        <v>12</v>
      </c>
      <c r="O566"/>
    </row>
    <row r="567" spans="1:15" ht="16">
      <c r="A567" s="3" t="s">
        <v>3833</v>
      </c>
      <c r="B567" s="3"/>
      <c r="C567" s="3"/>
      <c r="D567" s="45" t="s">
        <v>2096</v>
      </c>
      <c r="E567" s="117">
        <v>31</v>
      </c>
      <c r="F567" s="117">
        <v>5.548</v>
      </c>
      <c r="G567" s="117">
        <v>9.359</v>
      </c>
      <c r="H567" s="117">
        <v>1</v>
      </c>
      <c r="I567" s="117">
        <v>50</v>
      </c>
      <c r="J567" s="117">
        <v>1</v>
      </c>
      <c r="K567" s="117">
        <v>1</v>
      </c>
      <c r="L567" s="117">
        <v>2</v>
      </c>
      <c r="M567" s="117">
        <v>7</v>
      </c>
      <c r="N567" s="117">
        <v>10</v>
      </c>
      <c r="O567"/>
    </row>
    <row r="568" spans="1:15" ht="98">
      <c r="A568" s="3" t="s">
        <v>4232</v>
      </c>
      <c r="B568" s="3" t="s">
        <v>6014</v>
      </c>
      <c r="C568" s="3" t="s">
        <v>3146</v>
      </c>
      <c r="D568" s="45" t="s">
        <v>629</v>
      </c>
      <c r="E568" s="117">
        <v>380</v>
      </c>
      <c r="F568" s="117">
        <v>3.968</v>
      </c>
      <c r="G568" s="117">
        <v>2.5550000000000002</v>
      </c>
      <c r="H568" s="117">
        <v>1</v>
      </c>
      <c r="I568" s="117">
        <v>7</v>
      </c>
      <c r="J568" s="117">
        <v>1</v>
      </c>
      <c r="K568" s="117">
        <v>1</v>
      </c>
      <c r="L568" s="117">
        <v>4</v>
      </c>
      <c r="M568" s="117">
        <v>7</v>
      </c>
      <c r="N568" s="117">
        <v>7</v>
      </c>
      <c r="O568"/>
    </row>
    <row r="569" spans="1:15" ht="98">
      <c r="A569" s="3" t="s">
        <v>4233</v>
      </c>
      <c r="B569" s="3"/>
      <c r="C569" s="3"/>
      <c r="D569" s="45" t="s">
        <v>629</v>
      </c>
      <c r="E569" s="117">
        <v>107</v>
      </c>
      <c r="F569" s="117">
        <v>3.383</v>
      </c>
      <c r="G569" s="117">
        <v>1.4450000000000001</v>
      </c>
      <c r="H569" s="117">
        <v>2</v>
      </c>
      <c r="I569" s="117">
        <v>6</v>
      </c>
      <c r="J569" s="117">
        <v>2</v>
      </c>
      <c r="K569" s="117">
        <v>2</v>
      </c>
      <c r="L569" s="117">
        <v>4</v>
      </c>
      <c r="M569" s="117">
        <v>4</v>
      </c>
      <c r="N569" s="117">
        <v>6</v>
      </c>
      <c r="O569"/>
    </row>
    <row r="570" spans="1:15" ht="98">
      <c r="A570" s="3" t="s">
        <v>4234</v>
      </c>
      <c r="B570" s="3"/>
      <c r="C570" s="3"/>
      <c r="D570" s="45" t="s">
        <v>629</v>
      </c>
      <c r="E570" s="117">
        <v>34</v>
      </c>
      <c r="F570" s="117">
        <v>4.2060000000000004</v>
      </c>
      <c r="G570" s="117">
        <v>1.008</v>
      </c>
      <c r="H570" s="117">
        <v>3</v>
      </c>
      <c r="I570" s="117">
        <v>6</v>
      </c>
      <c r="J570" s="117">
        <v>3</v>
      </c>
      <c r="K570" s="117">
        <v>4</v>
      </c>
      <c r="L570" s="117">
        <v>4</v>
      </c>
      <c r="M570" s="117">
        <v>4</v>
      </c>
      <c r="N570" s="117">
        <v>6</v>
      </c>
      <c r="O570"/>
    </row>
    <row r="571" spans="1:15" ht="16">
      <c r="A571" s="3" t="s">
        <v>3834</v>
      </c>
      <c r="B571" s="3"/>
      <c r="C571" s="3"/>
      <c r="D571" s="45" t="s">
        <v>1333</v>
      </c>
      <c r="E571" s="86"/>
      <c r="F571" s="86"/>
      <c r="G571" s="86"/>
      <c r="H571" s="86"/>
      <c r="I571" s="86"/>
      <c r="J571" s="86"/>
      <c r="K571" s="86"/>
      <c r="L571" s="86"/>
      <c r="M571" s="86"/>
      <c r="N571" s="86"/>
      <c r="O571"/>
    </row>
    <row r="572" spans="1:15" ht="70">
      <c r="A572" s="3" t="s">
        <v>4235</v>
      </c>
      <c r="B572" s="3" t="s">
        <v>6015</v>
      </c>
      <c r="C572" s="3" t="s">
        <v>4960</v>
      </c>
      <c r="D572" s="45" t="s">
        <v>4840</v>
      </c>
      <c r="E572" s="86" t="s">
        <v>5944</v>
      </c>
      <c r="F572" s="86" t="s">
        <v>5944</v>
      </c>
      <c r="G572" s="86" t="s">
        <v>5944</v>
      </c>
      <c r="H572" s="86" t="s">
        <v>5944</v>
      </c>
      <c r="I572" s="86" t="s">
        <v>5944</v>
      </c>
      <c r="J572" s="86" t="s">
        <v>5944</v>
      </c>
      <c r="K572" s="86" t="s">
        <v>5944</v>
      </c>
      <c r="L572" s="86" t="s">
        <v>5944</v>
      </c>
      <c r="M572" s="86" t="s">
        <v>5944</v>
      </c>
      <c r="N572" s="86" t="s">
        <v>5944</v>
      </c>
      <c r="O572"/>
    </row>
    <row r="573" spans="1:15" ht="70">
      <c r="A573" s="3" t="s">
        <v>4236</v>
      </c>
      <c r="B573" s="3" t="s">
        <v>6016</v>
      </c>
      <c r="C573" s="3" t="s">
        <v>860</v>
      </c>
      <c r="D573" s="45" t="s">
        <v>630</v>
      </c>
      <c r="E573" s="86" t="s">
        <v>5944</v>
      </c>
      <c r="F573" s="86" t="s">
        <v>5944</v>
      </c>
      <c r="G573" s="86" t="s">
        <v>5944</v>
      </c>
      <c r="H573" s="86" t="s">
        <v>5944</v>
      </c>
      <c r="I573" s="86" t="s">
        <v>5944</v>
      </c>
      <c r="J573" s="86" t="s">
        <v>5944</v>
      </c>
      <c r="K573" s="86" t="s">
        <v>5944</v>
      </c>
      <c r="L573" s="86" t="s">
        <v>5944</v>
      </c>
      <c r="M573" s="86" t="s">
        <v>5944</v>
      </c>
      <c r="N573" s="86" t="s">
        <v>5944</v>
      </c>
      <c r="O573"/>
    </row>
    <row r="574" spans="1:15" ht="16">
      <c r="A574" s="3" t="s">
        <v>3835</v>
      </c>
      <c r="B574" s="3"/>
      <c r="C574" s="3"/>
      <c r="D574" s="45" t="s">
        <v>862</v>
      </c>
      <c r="E574" s="86" t="s">
        <v>5944</v>
      </c>
      <c r="F574" s="86" t="s">
        <v>5944</v>
      </c>
      <c r="G574" s="86" t="s">
        <v>5944</v>
      </c>
      <c r="H574" s="86" t="s">
        <v>5944</v>
      </c>
      <c r="I574" s="86" t="s">
        <v>5944</v>
      </c>
      <c r="J574" s="86" t="s">
        <v>5944</v>
      </c>
      <c r="K574" s="86" t="s">
        <v>5944</v>
      </c>
      <c r="L574" s="86" t="s">
        <v>5944</v>
      </c>
      <c r="M574" s="86" t="s">
        <v>5944</v>
      </c>
      <c r="N574" s="86" t="s">
        <v>5944</v>
      </c>
      <c r="O574"/>
    </row>
    <row r="575" spans="1:15" ht="16">
      <c r="A575" s="3" t="s">
        <v>3836</v>
      </c>
      <c r="B575" s="3"/>
      <c r="C575" s="3"/>
      <c r="D575" s="45" t="s">
        <v>863</v>
      </c>
      <c r="E575" s="86" t="s">
        <v>5944</v>
      </c>
      <c r="F575" s="86" t="s">
        <v>5944</v>
      </c>
      <c r="G575" s="86" t="s">
        <v>5944</v>
      </c>
      <c r="H575" s="86" t="s">
        <v>5944</v>
      </c>
      <c r="I575" s="86" t="s">
        <v>5944</v>
      </c>
      <c r="J575" s="86" t="s">
        <v>5944</v>
      </c>
      <c r="K575" s="86" t="s">
        <v>5944</v>
      </c>
      <c r="L575" s="86" t="s">
        <v>5944</v>
      </c>
      <c r="M575" s="86" t="s">
        <v>5944</v>
      </c>
      <c r="N575" s="86" t="s">
        <v>5944</v>
      </c>
      <c r="O575"/>
    </row>
    <row r="576" spans="1:15" ht="16">
      <c r="A576" s="3" t="s">
        <v>3837</v>
      </c>
      <c r="B576" s="3"/>
      <c r="C576" s="3"/>
      <c r="D576" s="45" t="s">
        <v>1997</v>
      </c>
      <c r="E576" s="86" t="s">
        <v>5944</v>
      </c>
      <c r="F576" s="86" t="s">
        <v>5944</v>
      </c>
      <c r="G576" s="86" t="s">
        <v>5944</v>
      </c>
      <c r="H576" s="86" t="s">
        <v>5944</v>
      </c>
      <c r="I576" s="86" t="s">
        <v>5944</v>
      </c>
      <c r="J576" s="86" t="s">
        <v>5944</v>
      </c>
      <c r="K576" s="86" t="s">
        <v>5944</v>
      </c>
      <c r="L576" s="86" t="s">
        <v>5944</v>
      </c>
      <c r="M576" s="86" t="s">
        <v>5944</v>
      </c>
      <c r="N576" s="86" t="s">
        <v>5944</v>
      </c>
      <c r="O576"/>
    </row>
    <row r="577" spans="1:15" ht="16">
      <c r="A577" s="3" t="s">
        <v>3838</v>
      </c>
      <c r="B577" s="3"/>
      <c r="C577" s="3"/>
      <c r="D577" s="45" t="s">
        <v>1998</v>
      </c>
      <c r="E577" s="86" t="s">
        <v>5944</v>
      </c>
      <c r="F577" s="86" t="s">
        <v>5944</v>
      </c>
      <c r="G577" s="86" t="s">
        <v>5944</v>
      </c>
      <c r="H577" s="86" t="s">
        <v>5944</v>
      </c>
      <c r="I577" s="86" t="s">
        <v>5944</v>
      </c>
      <c r="J577" s="86" t="s">
        <v>5944</v>
      </c>
      <c r="K577" s="86" t="s">
        <v>5944</v>
      </c>
      <c r="L577" s="86" t="s">
        <v>5944</v>
      </c>
      <c r="M577" s="86" t="s">
        <v>5944</v>
      </c>
      <c r="N577" s="86" t="s">
        <v>5944</v>
      </c>
      <c r="O577"/>
    </row>
    <row r="578" spans="1:15" ht="16">
      <c r="A578" s="3" t="s">
        <v>3839</v>
      </c>
      <c r="B578" s="3"/>
      <c r="C578" s="3"/>
      <c r="D578" s="45" t="s">
        <v>864</v>
      </c>
      <c r="E578" s="86" t="s">
        <v>5944</v>
      </c>
      <c r="F578" s="86" t="s">
        <v>5944</v>
      </c>
      <c r="G578" s="86" t="s">
        <v>5944</v>
      </c>
      <c r="H578" s="86" t="s">
        <v>5944</v>
      </c>
      <c r="I578" s="86" t="s">
        <v>5944</v>
      </c>
      <c r="J578" s="86" t="s">
        <v>5944</v>
      </c>
      <c r="K578" s="86" t="s">
        <v>5944</v>
      </c>
      <c r="L578" s="86" t="s">
        <v>5944</v>
      </c>
      <c r="M578" s="86" t="s">
        <v>5944</v>
      </c>
      <c r="N578" s="86" t="s">
        <v>5944</v>
      </c>
      <c r="O578"/>
    </row>
    <row r="579" spans="1:15" ht="16">
      <c r="A579" s="3" t="s">
        <v>3840</v>
      </c>
      <c r="B579" s="3"/>
      <c r="C579" s="3"/>
      <c r="D579" s="45" t="s">
        <v>865</v>
      </c>
      <c r="E579" s="86" t="s">
        <v>5944</v>
      </c>
      <c r="F579" s="86" t="s">
        <v>5944</v>
      </c>
      <c r="G579" s="86" t="s">
        <v>5944</v>
      </c>
      <c r="H579" s="86" t="s">
        <v>5944</v>
      </c>
      <c r="I579" s="86" t="s">
        <v>5944</v>
      </c>
      <c r="J579" s="86" t="s">
        <v>5944</v>
      </c>
      <c r="K579" s="86" t="s">
        <v>5944</v>
      </c>
      <c r="L579" s="86" t="s">
        <v>5944</v>
      </c>
      <c r="M579" s="86" t="s">
        <v>5944</v>
      </c>
      <c r="N579" s="86" t="s">
        <v>5944</v>
      </c>
      <c r="O579"/>
    </row>
    <row r="580" spans="1:15" ht="16">
      <c r="A580" s="3" t="s">
        <v>3841</v>
      </c>
      <c r="B580" s="3"/>
      <c r="C580" s="3"/>
      <c r="D580" s="45" t="s">
        <v>866</v>
      </c>
      <c r="E580" s="86" t="s">
        <v>5944</v>
      </c>
      <c r="F580" s="86" t="s">
        <v>5944</v>
      </c>
      <c r="G580" s="86" t="s">
        <v>5944</v>
      </c>
      <c r="H580" s="86" t="s">
        <v>5944</v>
      </c>
      <c r="I580" s="86" t="s">
        <v>5944</v>
      </c>
      <c r="J580" s="86" t="s">
        <v>5944</v>
      </c>
      <c r="K580" s="86" t="s">
        <v>5944</v>
      </c>
      <c r="L580" s="86" t="s">
        <v>5944</v>
      </c>
      <c r="M580" s="86" t="s">
        <v>5944</v>
      </c>
      <c r="N580" s="86" t="s">
        <v>5944</v>
      </c>
      <c r="O580"/>
    </row>
    <row r="581" spans="1:15" ht="16">
      <c r="A581" s="3" t="s">
        <v>3842</v>
      </c>
      <c r="B581" s="3"/>
      <c r="C581" s="3"/>
      <c r="D581" s="45" t="s">
        <v>867</v>
      </c>
      <c r="E581" s="86" t="s">
        <v>5944</v>
      </c>
      <c r="F581" s="86" t="s">
        <v>5944</v>
      </c>
      <c r="G581" s="86" t="s">
        <v>5944</v>
      </c>
      <c r="H581" s="86" t="s">
        <v>5944</v>
      </c>
      <c r="I581" s="86" t="s">
        <v>5944</v>
      </c>
      <c r="J581" s="86" t="s">
        <v>5944</v>
      </c>
      <c r="K581" s="86" t="s">
        <v>5944</v>
      </c>
      <c r="L581" s="86" t="s">
        <v>5944</v>
      </c>
      <c r="M581" s="86" t="s">
        <v>5944</v>
      </c>
      <c r="N581" s="86" t="s">
        <v>5944</v>
      </c>
      <c r="O581"/>
    </row>
    <row r="582" spans="1:15" ht="84">
      <c r="A582" s="3" t="s">
        <v>4237</v>
      </c>
      <c r="B582" s="3" t="s">
        <v>6294</v>
      </c>
      <c r="C582" s="3" t="s">
        <v>4961</v>
      </c>
      <c r="D582" s="45" t="s">
        <v>631</v>
      </c>
      <c r="E582" s="86" t="s">
        <v>5944</v>
      </c>
      <c r="F582" s="86" t="s">
        <v>5944</v>
      </c>
      <c r="G582" s="86" t="s">
        <v>5944</v>
      </c>
      <c r="H582" s="86" t="s">
        <v>5944</v>
      </c>
      <c r="I582" s="86" t="s">
        <v>5944</v>
      </c>
      <c r="J582" s="86" t="s">
        <v>5944</v>
      </c>
      <c r="K582" s="86" t="s">
        <v>5944</v>
      </c>
      <c r="L582" s="86" t="s">
        <v>5944</v>
      </c>
      <c r="M582" s="86" t="s">
        <v>5944</v>
      </c>
      <c r="N582" s="86" t="s">
        <v>5944</v>
      </c>
      <c r="O582"/>
    </row>
    <row r="583" spans="1:15" ht="16">
      <c r="A583" s="3" t="s">
        <v>4238</v>
      </c>
      <c r="B583" s="3"/>
      <c r="C583" s="3"/>
      <c r="D583" s="45" t="s">
        <v>868</v>
      </c>
      <c r="E583" s="86" t="s">
        <v>5944</v>
      </c>
      <c r="F583" s="86" t="s">
        <v>5944</v>
      </c>
      <c r="G583" s="86" t="s">
        <v>5944</v>
      </c>
      <c r="H583" s="86" t="s">
        <v>5944</v>
      </c>
      <c r="I583" s="86" t="s">
        <v>5944</v>
      </c>
      <c r="J583" s="86" t="s">
        <v>5944</v>
      </c>
      <c r="K583" s="86" t="s">
        <v>5944</v>
      </c>
      <c r="L583" s="86" t="s">
        <v>5944</v>
      </c>
      <c r="M583" s="86" t="s">
        <v>5944</v>
      </c>
      <c r="N583" s="86" t="s">
        <v>5944</v>
      </c>
      <c r="O583"/>
    </row>
    <row r="584" spans="1:15" ht="16">
      <c r="A584" s="3" t="s">
        <v>3843</v>
      </c>
      <c r="B584" s="3"/>
      <c r="C584" s="3"/>
      <c r="D584" s="45" t="s">
        <v>869</v>
      </c>
      <c r="E584" s="86" t="s">
        <v>5944</v>
      </c>
      <c r="F584" s="86" t="s">
        <v>5944</v>
      </c>
      <c r="G584" s="86" t="s">
        <v>5944</v>
      </c>
      <c r="H584" s="86" t="s">
        <v>5944</v>
      </c>
      <c r="I584" s="86" t="s">
        <v>5944</v>
      </c>
      <c r="J584" s="86" t="s">
        <v>5944</v>
      </c>
      <c r="K584" s="86" t="s">
        <v>5944</v>
      </c>
      <c r="L584" s="86" t="s">
        <v>5944</v>
      </c>
      <c r="M584" s="86" t="s">
        <v>5944</v>
      </c>
      <c r="N584" s="86" t="s">
        <v>5944</v>
      </c>
      <c r="O584"/>
    </row>
    <row r="585" spans="1:15" ht="98">
      <c r="A585" s="3" t="s">
        <v>4239</v>
      </c>
      <c r="B585" s="3" t="s">
        <v>6295</v>
      </c>
      <c r="C585" s="3" t="s">
        <v>4962</v>
      </c>
      <c r="D585" s="45" t="s">
        <v>632</v>
      </c>
      <c r="E585" s="86" t="s">
        <v>5944</v>
      </c>
      <c r="F585" s="86" t="s">
        <v>5944</v>
      </c>
      <c r="G585" s="86" t="s">
        <v>5944</v>
      </c>
      <c r="H585" s="86" t="s">
        <v>5944</v>
      </c>
      <c r="I585" s="86" t="s">
        <v>5944</v>
      </c>
      <c r="J585" s="86" t="s">
        <v>5944</v>
      </c>
      <c r="K585" s="86" t="s">
        <v>5944</v>
      </c>
      <c r="L585" s="86" t="s">
        <v>5944</v>
      </c>
      <c r="M585" s="86" t="s">
        <v>5944</v>
      </c>
      <c r="N585" s="86" t="s">
        <v>5944</v>
      </c>
      <c r="O585"/>
    </row>
    <row r="586" spans="1:15" ht="16">
      <c r="A586" s="3" t="s">
        <v>633</v>
      </c>
      <c r="B586" s="3"/>
      <c r="C586" s="3"/>
      <c r="D586" s="45" t="s">
        <v>1333</v>
      </c>
      <c r="E586" s="86"/>
      <c r="F586" s="86"/>
      <c r="G586" s="86"/>
      <c r="H586" s="86"/>
      <c r="I586" s="86"/>
      <c r="J586" s="86"/>
      <c r="K586" s="86"/>
      <c r="L586" s="86"/>
      <c r="M586" s="86"/>
      <c r="N586" s="86"/>
      <c r="O586"/>
    </row>
    <row r="587" spans="1:15" ht="84">
      <c r="A587" s="3" t="s">
        <v>4240</v>
      </c>
      <c r="B587" s="3" t="s">
        <v>1797</v>
      </c>
      <c r="C587" s="3" t="s">
        <v>6333</v>
      </c>
      <c r="D587" s="45" t="s">
        <v>634</v>
      </c>
      <c r="E587" s="86" t="s">
        <v>5944</v>
      </c>
      <c r="F587" s="86" t="s">
        <v>5944</v>
      </c>
      <c r="G587" s="86" t="s">
        <v>5944</v>
      </c>
      <c r="H587" s="86" t="s">
        <v>5944</v>
      </c>
      <c r="I587" s="86" t="s">
        <v>5944</v>
      </c>
      <c r="J587" s="86" t="s">
        <v>5944</v>
      </c>
      <c r="K587" s="86" t="s">
        <v>5944</v>
      </c>
      <c r="L587" s="86" t="s">
        <v>5944</v>
      </c>
      <c r="M587" s="86" t="s">
        <v>5944</v>
      </c>
      <c r="N587" s="86" t="s">
        <v>5944</v>
      </c>
      <c r="O587"/>
    </row>
    <row r="588" spans="1:15" ht="16">
      <c r="A588" s="3" t="s">
        <v>4241</v>
      </c>
      <c r="B588" s="3"/>
      <c r="C588" s="3"/>
      <c r="D588" s="45" t="s">
        <v>635</v>
      </c>
      <c r="E588" s="86" t="s">
        <v>5944</v>
      </c>
      <c r="F588" s="86" t="s">
        <v>5944</v>
      </c>
      <c r="G588" s="86" t="s">
        <v>5944</v>
      </c>
      <c r="H588" s="86" t="s">
        <v>5944</v>
      </c>
      <c r="I588" s="86" t="s">
        <v>5944</v>
      </c>
      <c r="J588" s="86" t="s">
        <v>5944</v>
      </c>
      <c r="K588" s="86" t="s">
        <v>5944</v>
      </c>
      <c r="L588" s="86" t="s">
        <v>5944</v>
      </c>
      <c r="M588" s="86" t="s">
        <v>5944</v>
      </c>
      <c r="N588" s="86" t="s">
        <v>5944</v>
      </c>
      <c r="O588"/>
    </row>
    <row r="589" spans="1:15" ht="16">
      <c r="A589" s="3" t="s">
        <v>3844</v>
      </c>
      <c r="B589" s="3"/>
      <c r="C589" s="3"/>
      <c r="D589" s="45" t="s">
        <v>636</v>
      </c>
      <c r="E589" s="86" t="s">
        <v>5944</v>
      </c>
      <c r="F589" s="86" t="s">
        <v>5944</v>
      </c>
      <c r="G589" s="86" t="s">
        <v>5944</v>
      </c>
      <c r="H589" s="86" t="s">
        <v>5944</v>
      </c>
      <c r="I589" s="86" t="s">
        <v>5944</v>
      </c>
      <c r="J589" s="86" t="s">
        <v>5944</v>
      </c>
      <c r="K589" s="86" t="s">
        <v>5944</v>
      </c>
      <c r="L589" s="86" t="s">
        <v>5944</v>
      </c>
      <c r="M589" s="86" t="s">
        <v>5944</v>
      </c>
      <c r="N589" s="86" t="s">
        <v>5944</v>
      </c>
      <c r="O589"/>
    </row>
    <row r="590" spans="1:15" ht="98">
      <c r="A590" s="3" t="s">
        <v>4242</v>
      </c>
      <c r="B590" s="3" t="s">
        <v>1798</v>
      </c>
      <c r="C590" s="3" t="s">
        <v>637</v>
      </c>
      <c r="D590" s="45" t="s">
        <v>638</v>
      </c>
      <c r="E590" s="86" t="s">
        <v>5944</v>
      </c>
      <c r="F590" s="86" t="s">
        <v>5944</v>
      </c>
      <c r="G590" s="86" t="s">
        <v>5944</v>
      </c>
      <c r="H590" s="86" t="s">
        <v>5944</v>
      </c>
      <c r="I590" s="86" t="s">
        <v>5944</v>
      </c>
      <c r="J590" s="86" t="s">
        <v>5944</v>
      </c>
      <c r="K590" s="86" t="s">
        <v>5944</v>
      </c>
      <c r="L590" s="86" t="s">
        <v>5944</v>
      </c>
      <c r="M590" s="86" t="s">
        <v>5944</v>
      </c>
      <c r="N590" s="86" t="s">
        <v>5944</v>
      </c>
      <c r="O590"/>
    </row>
    <row r="591" spans="1:15" ht="16">
      <c r="A591" s="3" t="s">
        <v>3845</v>
      </c>
      <c r="B591" s="3"/>
      <c r="C591" s="3"/>
      <c r="D591" s="45" t="s">
        <v>1333</v>
      </c>
      <c r="E591" s="86"/>
      <c r="F591" s="86"/>
      <c r="G591" s="86"/>
      <c r="H591" s="86"/>
      <c r="I591" s="86"/>
      <c r="J591" s="86"/>
      <c r="K591" s="86"/>
      <c r="L591" s="86"/>
      <c r="M591" s="86"/>
      <c r="N591" s="86"/>
      <c r="O591"/>
    </row>
    <row r="592" spans="1:15" ht="70">
      <c r="A592" s="3" t="s">
        <v>3846</v>
      </c>
      <c r="B592" s="3" t="s">
        <v>1799</v>
      </c>
      <c r="C592" s="3" t="s">
        <v>6334</v>
      </c>
      <c r="D592" s="45" t="s">
        <v>639</v>
      </c>
      <c r="E592" s="117">
        <v>1</v>
      </c>
      <c r="F592" s="117">
        <v>3</v>
      </c>
      <c r="G592" s="86" t="s">
        <v>71</v>
      </c>
      <c r="H592" s="117">
        <v>3</v>
      </c>
      <c r="I592" s="117">
        <v>3</v>
      </c>
      <c r="J592" s="117">
        <v>3</v>
      </c>
      <c r="K592" s="117">
        <v>3</v>
      </c>
      <c r="L592" s="117">
        <v>3</v>
      </c>
      <c r="M592" s="117">
        <v>3</v>
      </c>
      <c r="N592" s="117">
        <v>3</v>
      </c>
      <c r="O592"/>
    </row>
    <row r="593" spans="1:15" ht="16">
      <c r="A593" s="3" t="s">
        <v>640</v>
      </c>
      <c r="B593" s="3"/>
      <c r="C593" s="3"/>
      <c r="D593" s="45" t="s">
        <v>635</v>
      </c>
      <c r="E593" s="86" t="s">
        <v>5944</v>
      </c>
      <c r="F593" s="86" t="s">
        <v>5944</v>
      </c>
      <c r="G593" s="86" t="s">
        <v>5944</v>
      </c>
      <c r="H593" s="86" t="s">
        <v>5944</v>
      </c>
      <c r="I593" s="86" t="s">
        <v>5944</v>
      </c>
      <c r="J593" s="86" t="s">
        <v>5944</v>
      </c>
      <c r="K593" s="86" t="s">
        <v>5944</v>
      </c>
      <c r="L593" s="86" t="s">
        <v>5944</v>
      </c>
      <c r="M593" s="86" t="s">
        <v>5944</v>
      </c>
      <c r="N593" s="86" t="s">
        <v>5944</v>
      </c>
      <c r="O593"/>
    </row>
    <row r="594" spans="1:15" ht="16">
      <c r="A594" s="3" t="s">
        <v>3847</v>
      </c>
      <c r="B594" s="3"/>
      <c r="C594" s="3"/>
      <c r="D594" s="45" t="s">
        <v>636</v>
      </c>
      <c r="E594" s="86" t="s">
        <v>5944</v>
      </c>
      <c r="F594" s="86" t="s">
        <v>5944</v>
      </c>
      <c r="G594" s="86" t="s">
        <v>5944</v>
      </c>
      <c r="H594" s="86" t="s">
        <v>5944</v>
      </c>
      <c r="I594" s="86" t="s">
        <v>5944</v>
      </c>
      <c r="J594" s="86" t="s">
        <v>5944</v>
      </c>
      <c r="K594" s="86" t="s">
        <v>5944</v>
      </c>
      <c r="L594" s="86" t="s">
        <v>5944</v>
      </c>
      <c r="M594" s="86" t="s">
        <v>5944</v>
      </c>
      <c r="N594" s="86" t="s">
        <v>5944</v>
      </c>
      <c r="O594"/>
    </row>
    <row r="595" spans="1:15" ht="16">
      <c r="A595" s="3" t="s">
        <v>3848</v>
      </c>
      <c r="B595" s="3"/>
      <c r="C595" s="3"/>
      <c r="D595" s="45" t="s">
        <v>641</v>
      </c>
      <c r="E595" s="86" t="s">
        <v>5944</v>
      </c>
      <c r="F595" s="86" t="s">
        <v>5944</v>
      </c>
      <c r="G595" s="86" t="s">
        <v>5944</v>
      </c>
      <c r="H595" s="86" t="s">
        <v>5944</v>
      </c>
      <c r="I595" s="86" t="s">
        <v>5944</v>
      </c>
      <c r="J595" s="86" t="s">
        <v>5944</v>
      </c>
      <c r="K595" s="86" t="s">
        <v>5944</v>
      </c>
      <c r="L595" s="86" t="s">
        <v>5944</v>
      </c>
      <c r="M595" s="86" t="s">
        <v>5944</v>
      </c>
      <c r="N595" s="86" t="s">
        <v>5944</v>
      </c>
      <c r="O595"/>
    </row>
    <row r="596" spans="1:15" ht="70">
      <c r="A596" s="3" t="s">
        <v>3849</v>
      </c>
      <c r="B596" s="3" t="s">
        <v>3850</v>
      </c>
      <c r="C596" s="3" t="s">
        <v>642</v>
      </c>
      <c r="D596" s="45" t="s">
        <v>643</v>
      </c>
      <c r="E596" s="86" t="s">
        <v>5944</v>
      </c>
      <c r="F596" s="86" t="s">
        <v>5944</v>
      </c>
      <c r="G596" s="86" t="s">
        <v>5944</v>
      </c>
      <c r="H596" s="86" t="s">
        <v>5944</v>
      </c>
      <c r="I596" s="86" t="s">
        <v>5944</v>
      </c>
      <c r="J596" s="86" t="s">
        <v>5944</v>
      </c>
      <c r="K596" s="86" t="s">
        <v>5944</v>
      </c>
      <c r="L596" s="86" t="s">
        <v>5944</v>
      </c>
      <c r="M596" s="86" t="s">
        <v>5944</v>
      </c>
      <c r="N596" s="86" t="s">
        <v>5944</v>
      </c>
      <c r="O596"/>
    </row>
    <row r="597" spans="1:15" ht="16">
      <c r="A597" s="3" t="s">
        <v>3851</v>
      </c>
      <c r="B597" s="3"/>
      <c r="C597" s="3"/>
      <c r="D597" s="45" t="s">
        <v>635</v>
      </c>
      <c r="E597" s="86" t="s">
        <v>5944</v>
      </c>
      <c r="F597" s="86" t="s">
        <v>5944</v>
      </c>
      <c r="G597" s="86" t="s">
        <v>5944</v>
      </c>
      <c r="H597" s="86" t="s">
        <v>5944</v>
      </c>
      <c r="I597" s="86" t="s">
        <v>5944</v>
      </c>
      <c r="J597" s="86" t="s">
        <v>5944</v>
      </c>
      <c r="K597" s="86" t="s">
        <v>5944</v>
      </c>
      <c r="L597" s="86" t="s">
        <v>5944</v>
      </c>
      <c r="M597" s="86" t="s">
        <v>5944</v>
      </c>
      <c r="N597" s="86" t="s">
        <v>5944</v>
      </c>
      <c r="O597"/>
    </row>
    <row r="598" spans="1:15" ht="16">
      <c r="A598" s="3" t="s">
        <v>3852</v>
      </c>
      <c r="B598" s="3"/>
      <c r="C598" s="3"/>
      <c r="D598" s="45" t="s">
        <v>636</v>
      </c>
      <c r="E598" s="86" t="s">
        <v>5944</v>
      </c>
      <c r="F598" s="86" t="s">
        <v>5944</v>
      </c>
      <c r="G598" s="86" t="s">
        <v>5944</v>
      </c>
      <c r="H598" s="86" t="s">
        <v>5944</v>
      </c>
      <c r="I598" s="86" t="s">
        <v>5944</v>
      </c>
      <c r="J598" s="86" t="s">
        <v>5944</v>
      </c>
      <c r="K598" s="86" t="s">
        <v>5944</v>
      </c>
      <c r="L598" s="86" t="s">
        <v>5944</v>
      </c>
      <c r="M598" s="86" t="s">
        <v>5944</v>
      </c>
      <c r="N598" s="86" t="s">
        <v>5944</v>
      </c>
      <c r="O598"/>
    </row>
    <row r="599" spans="1:15" ht="16">
      <c r="A599" s="3" t="s">
        <v>3853</v>
      </c>
      <c r="B599" s="3"/>
      <c r="C599" s="3"/>
      <c r="D599" s="45" t="s">
        <v>641</v>
      </c>
      <c r="E599" s="86" t="s">
        <v>5944</v>
      </c>
      <c r="F599" s="86" t="s">
        <v>5944</v>
      </c>
      <c r="G599" s="86" t="s">
        <v>5944</v>
      </c>
      <c r="H599" s="86" t="s">
        <v>5944</v>
      </c>
      <c r="I599" s="86" t="s">
        <v>5944</v>
      </c>
      <c r="J599" s="86" t="s">
        <v>5944</v>
      </c>
      <c r="K599" s="86" t="s">
        <v>5944</v>
      </c>
      <c r="L599" s="86" t="s">
        <v>5944</v>
      </c>
      <c r="M599" s="86" t="s">
        <v>5944</v>
      </c>
      <c r="N599" s="86" t="s">
        <v>5944</v>
      </c>
      <c r="O599"/>
    </row>
    <row r="600" spans="1:15" ht="98">
      <c r="A600" s="3" t="s">
        <v>4243</v>
      </c>
      <c r="B600" s="3" t="s">
        <v>1800</v>
      </c>
      <c r="C600" s="3" t="s">
        <v>6335</v>
      </c>
      <c r="D600" s="45" t="s">
        <v>5894</v>
      </c>
      <c r="E600" s="86" t="s">
        <v>5944</v>
      </c>
      <c r="F600" s="86" t="s">
        <v>5944</v>
      </c>
      <c r="G600" s="86" t="s">
        <v>5944</v>
      </c>
      <c r="H600" s="86" t="s">
        <v>5944</v>
      </c>
      <c r="I600" s="86" t="s">
        <v>5944</v>
      </c>
      <c r="J600" s="86" t="s">
        <v>5944</v>
      </c>
      <c r="K600" s="86" t="s">
        <v>5944</v>
      </c>
      <c r="L600" s="86" t="s">
        <v>5944</v>
      </c>
      <c r="M600" s="86" t="s">
        <v>5944</v>
      </c>
      <c r="N600" s="86" t="s">
        <v>5944</v>
      </c>
      <c r="O600"/>
    </row>
    <row r="601" spans="1:15" ht="98">
      <c r="A601" s="3" t="s">
        <v>3237</v>
      </c>
      <c r="B601" s="3"/>
      <c r="C601" s="3"/>
      <c r="D601" s="45" t="s">
        <v>5894</v>
      </c>
      <c r="E601" s="86" t="s">
        <v>5944</v>
      </c>
      <c r="F601" s="86" t="s">
        <v>5944</v>
      </c>
      <c r="G601" s="86" t="s">
        <v>5944</v>
      </c>
      <c r="H601" s="86" t="s">
        <v>5944</v>
      </c>
      <c r="I601" s="86" t="s">
        <v>5944</v>
      </c>
      <c r="J601" s="86" t="s">
        <v>5944</v>
      </c>
      <c r="K601" s="86" t="s">
        <v>5944</v>
      </c>
      <c r="L601" s="86" t="s">
        <v>5944</v>
      </c>
      <c r="M601" s="86" t="s">
        <v>5944</v>
      </c>
      <c r="N601" s="86" t="s">
        <v>5944</v>
      </c>
      <c r="O601"/>
    </row>
    <row r="602" spans="1:15" ht="98">
      <c r="A602" s="3" t="s">
        <v>3238</v>
      </c>
      <c r="B602" s="3"/>
      <c r="C602" s="3"/>
      <c r="D602" s="45" t="s">
        <v>5894</v>
      </c>
      <c r="E602" s="86" t="s">
        <v>5944</v>
      </c>
      <c r="F602" s="86" t="s">
        <v>5944</v>
      </c>
      <c r="G602" s="86" t="s">
        <v>5944</v>
      </c>
      <c r="H602" s="86" t="s">
        <v>5944</v>
      </c>
      <c r="I602" s="86" t="s">
        <v>5944</v>
      </c>
      <c r="J602" s="86" t="s">
        <v>5944</v>
      </c>
      <c r="K602" s="86" t="s">
        <v>5944</v>
      </c>
      <c r="L602" s="86" t="s">
        <v>5944</v>
      </c>
      <c r="M602" s="86" t="s">
        <v>5944</v>
      </c>
      <c r="N602" s="86" t="s">
        <v>5944</v>
      </c>
      <c r="O602"/>
    </row>
    <row r="603" spans="1:15" ht="16">
      <c r="A603" s="3" t="s">
        <v>3854</v>
      </c>
      <c r="B603" s="3"/>
      <c r="C603" s="3"/>
      <c r="D603" s="45" t="s">
        <v>1333</v>
      </c>
      <c r="E603" s="86"/>
      <c r="F603" s="86"/>
      <c r="G603" s="86"/>
      <c r="H603" s="86"/>
      <c r="I603" s="86"/>
      <c r="J603" s="86"/>
      <c r="K603" s="86"/>
      <c r="L603" s="86"/>
      <c r="M603" s="86"/>
      <c r="N603" s="86"/>
      <c r="O603"/>
    </row>
    <row r="604" spans="1:15" ht="84">
      <c r="A604" s="3" t="s">
        <v>4244</v>
      </c>
      <c r="B604" s="3" t="s">
        <v>1801</v>
      </c>
      <c r="C604" s="3" t="s">
        <v>6336</v>
      </c>
      <c r="D604" s="45" t="s">
        <v>644</v>
      </c>
      <c r="E604" s="117">
        <v>3</v>
      </c>
      <c r="F604" s="117">
        <v>3.3330000000000002</v>
      </c>
      <c r="G604" s="117">
        <v>0.57699999999999996</v>
      </c>
      <c r="H604" s="117">
        <v>3</v>
      </c>
      <c r="I604" s="117">
        <v>4</v>
      </c>
      <c r="J604" s="117">
        <v>3</v>
      </c>
      <c r="K604" s="117">
        <v>3</v>
      </c>
      <c r="L604" s="117">
        <v>3</v>
      </c>
      <c r="M604" s="117">
        <v>4</v>
      </c>
      <c r="N604" s="117">
        <v>4</v>
      </c>
      <c r="O604"/>
    </row>
    <row r="605" spans="1:15" ht="70">
      <c r="A605" s="3" t="s">
        <v>4245</v>
      </c>
      <c r="B605" s="3" t="s">
        <v>1802</v>
      </c>
      <c r="C605" s="3" t="s">
        <v>645</v>
      </c>
      <c r="D605" s="45" t="s">
        <v>646</v>
      </c>
      <c r="E605" s="86" t="s">
        <v>5944</v>
      </c>
      <c r="F605" s="86" t="s">
        <v>5944</v>
      </c>
      <c r="G605" s="86" t="s">
        <v>5944</v>
      </c>
      <c r="H605" s="86" t="s">
        <v>5944</v>
      </c>
      <c r="I605" s="86" t="s">
        <v>5944</v>
      </c>
      <c r="J605" s="86" t="s">
        <v>5944</v>
      </c>
      <c r="K605" s="86" t="s">
        <v>5944</v>
      </c>
      <c r="L605" s="86" t="s">
        <v>5944</v>
      </c>
      <c r="M605" s="86" t="s">
        <v>5944</v>
      </c>
      <c r="N605" s="86" t="s">
        <v>5944</v>
      </c>
      <c r="O605"/>
    </row>
    <row r="606" spans="1:15" ht="16">
      <c r="A606" s="3" t="s">
        <v>3855</v>
      </c>
      <c r="B606" s="3"/>
      <c r="C606" s="3"/>
      <c r="D606" s="45" t="s">
        <v>1371</v>
      </c>
      <c r="E606" s="86" t="s">
        <v>5944</v>
      </c>
      <c r="F606" s="86" t="s">
        <v>5944</v>
      </c>
      <c r="G606" s="86" t="s">
        <v>5944</v>
      </c>
      <c r="H606" s="86" t="s">
        <v>5944</v>
      </c>
      <c r="I606" s="86" t="s">
        <v>5944</v>
      </c>
      <c r="J606" s="86" t="s">
        <v>5944</v>
      </c>
      <c r="K606" s="86" t="s">
        <v>5944</v>
      </c>
      <c r="L606" s="86" t="s">
        <v>5944</v>
      </c>
      <c r="M606" s="86" t="s">
        <v>5944</v>
      </c>
      <c r="N606" s="86" t="s">
        <v>5944</v>
      </c>
      <c r="O606"/>
    </row>
    <row r="607" spans="1:15" ht="84">
      <c r="A607" s="3" t="s">
        <v>4246</v>
      </c>
      <c r="B607" s="3" t="s">
        <v>1803</v>
      </c>
      <c r="C607" s="3" t="s">
        <v>6337</v>
      </c>
      <c r="D607" s="45" t="s">
        <v>634</v>
      </c>
      <c r="E607" s="86" t="s">
        <v>5944</v>
      </c>
      <c r="F607" s="86" t="s">
        <v>5944</v>
      </c>
      <c r="G607" s="86" t="s">
        <v>5944</v>
      </c>
      <c r="H607" s="86" t="s">
        <v>5944</v>
      </c>
      <c r="I607" s="86" t="s">
        <v>5944</v>
      </c>
      <c r="J607" s="86" t="s">
        <v>5944</v>
      </c>
      <c r="K607" s="86" t="s">
        <v>5944</v>
      </c>
      <c r="L607" s="86" t="s">
        <v>5944</v>
      </c>
      <c r="M607" s="86" t="s">
        <v>5944</v>
      </c>
      <c r="N607" s="86" t="s">
        <v>5944</v>
      </c>
      <c r="O607"/>
    </row>
    <row r="608" spans="1:15" ht="16">
      <c r="A608" s="3" t="s">
        <v>4247</v>
      </c>
      <c r="B608" s="3"/>
      <c r="C608" s="3"/>
      <c r="D608" s="45" t="s">
        <v>647</v>
      </c>
      <c r="E608" s="86" t="s">
        <v>5944</v>
      </c>
      <c r="F608" s="86" t="s">
        <v>5944</v>
      </c>
      <c r="G608" s="86" t="s">
        <v>5944</v>
      </c>
      <c r="H608" s="86" t="s">
        <v>5944</v>
      </c>
      <c r="I608" s="86" t="s">
        <v>5944</v>
      </c>
      <c r="J608" s="86" t="s">
        <v>5944</v>
      </c>
      <c r="K608" s="86" t="s">
        <v>5944</v>
      </c>
      <c r="L608" s="86" t="s">
        <v>5944</v>
      </c>
      <c r="M608" s="86" t="s">
        <v>5944</v>
      </c>
      <c r="N608" s="86" t="s">
        <v>5944</v>
      </c>
      <c r="O608"/>
    </row>
    <row r="609" spans="1:15" ht="16">
      <c r="A609" s="3" t="s">
        <v>3856</v>
      </c>
      <c r="B609" s="3"/>
      <c r="C609" s="3"/>
      <c r="D609" s="45" t="s">
        <v>869</v>
      </c>
      <c r="E609" s="86" t="s">
        <v>5944</v>
      </c>
      <c r="F609" s="86" t="s">
        <v>5944</v>
      </c>
      <c r="G609" s="86" t="s">
        <v>5944</v>
      </c>
      <c r="H609" s="86" t="s">
        <v>5944</v>
      </c>
      <c r="I609" s="86" t="s">
        <v>5944</v>
      </c>
      <c r="J609" s="86" t="s">
        <v>5944</v>
      </c>
      <c r="K609" s="86" t="s">
        <v>5944</v>
      </c>
      <c r="L609" s="86" t="s">
        <v>5944</v>
      </c>
      <c r="M609" s="86" t="s">
        <v>5944</v>
      </c>
      <c r="N609" s="86" t="s">
        <v>5944</v>
      </c>
      <c r="O609"/>
    </row>
    <row r="610" spans="1:15" ht="126">
      <c r="A610" s="3" t="s">
        <v>4248</v>
      </c>
      <c r="B610" s="3" t="s">
        <v>1804</v>
      </c>
      <c r="C610" s="3" t="s">
        <v>648</v>
      </c>
      <c r="D610" s="45" t="s">
        <v>6876</v>
      </c>
      <c r="E610" s="86" t="s">
        <v>5944</v>
      </c>
      <c r="F610" s="86" t="s">
        <v>5944</v>
      </c>
      <c r="G610" s="86" t="s">
        <v>5944</v>
      </c>
      <c r="H610" s="86" t="s">
        <v>5944</v>
      </c>
      <c r="I610" s="86" t="s">
        <v>5944</v>
      </c>
      <c r="J610" s="86" t="s">
        <v>5944</v>
      </c>
      <c r="K610" s="86" t="s">
        <v>5944</v>
      </c>
      <c r="L610" s="86" t="s">
        <v>5944</v>
      </c>
      <c r="M610" s="86" t="s">
        <v>5944</v>
      </c>
      <c r="N610" s="86" t="s">
        <v>5944</v>
      </c>
      <c r="O610"/>
    </row>
    <row r="611" spans="1:15" ht="16">
      <c r="A611" s="3" t="s">
        <v>3857</v>
      </c>
      <c r="B611" s="3"/>
      <c r="C611" s="3"/>
      <c r="D611" s="45" t="s">
        <v>1333</v>
      </c>
      <c r="E611" s="86"/>
      <c r="F611" s="86"/>
      <c r="G611" s="86"/>
      <c r="H611" s="86"/>
      <c r="I611" s="86"/>
      <c r="J611" s="86"/>
      <c r="K611" s="86"/>
      <c r="L611" s="86"/>
      <c r="M611" s="86"/>
      <c r="N611" s="86"/>
      <c r="O611"/>
    </row>
    <row r="612" spans="1:15" ht="70">
      <c r="A612" s="3" t="s">
        <v>4249</v>
      </c>
      <c r="B612" s="3" t="s">
        <v>1805</v>
      </c>
      <c r="C612" s="3" t="s">
        <v>649</v>
      </c>
      <c r="D612" s="45" t="s">
        <v>646</v>
      </c>
      <c r="E612" s="117">
        <v>2</v>
      </c>
      <c r="F612" s="117">
        <v>2.5</v>
      </c>
      <c r="G612" s="117">
        <v>2.121</v>
      </c>
      <c r="H612" s="117">
        <v>1</v>
      </c>
      <c r="I612" s="117">
        <v>4</v>
      </c>
      <c r="J612" s="117">
        <v>1</v>
      </c>
      <c r="K612" s="117">
        <v>1</v>
      </c>
      <c r="L612" s="117">
        <v>2.5</v>
      </c>
      <c r="M612" s="117">
        <v>4</v>
      </c>
      <c r="N612" s="117">
        <v>4</v>
      </c>
      <c r="O612"/>
    </row>
    <row r="613" spans="1:15" ht="16">
      <c r="A613" s="3" t="s">
        <v>3858</v>
      </c>
      <c r="B613" s="3"/>
      <c r="C613" s="3"/>
      <c r="D613" s="45" t="s">
        <v>1371</v>
      </c>
      <c r="E613" s="86" t="s">
        <v>5944</v>
      </c>
      <c r="F613" s="86" t="s">
        <v>5944</v>
      </c>
      <c r="G613" s="86" t="s">
        <v>5944</v>
      </c>
      <c r="H613" s="86" t="s">
        <v>5944</v>
      </c>
      <c r="I613" s="86" t="s">
        <v>5944</v>
      </c>
      <c r="J613" s="86" t="s">
        <v>5944</v>
      </c>
      <c r="K613" s="86" t="s">
        <v>5944</v>
      </c>
      <c r="L613" s="86" t="s">
        <v>5944</v>
      </c>
      <c r="M613" s="86" t="s">
        <v>5944</v>
      </c>
      <c r="N613" s="86" t="s">
        <v>5944</v>
      </c>
      <c r="O613"/>
    </row>
    <row r="614" spans="1:15" ht="84">
      <c r="A614" s="3" t="s">
        <v>4250</v>
      </c>
      <c r="B614" s="3" t="s">
        <v>1806</v>
      </c>
      <c r="C614" s="3" t="s">
        <v>6185</v>
      </c>
      <c r="D614" s="45" t="s">
        <v>634</v>
      </c>
      <c r="E614" s="117">
        <v>2</v>
      </c>
      <c r="F614" s="117">
        <v>3</v>
      </c>
      <c r="G614" s="117">
        <v>0</v>
      </c>
      <c r="H614" s="117">
        <v>3</v>
      </c>
      <c r="I614" s="117">
        <v>3</v>
      </c>
      <c r="J614" s="117">
        <v>3</v>
      </c>
      <c r="K614" s="117">
        <v>3</v>
      </c>
      <c r="L614" s="117">
        <v>3</v>
      </c>
      <c r="M614" s="117">
        <v>3</v>
      </c>
      <c r="N614" s="117">
        <v>3</v>
      </c>
      <c r="O614"/>
    </row>
    <row r="615" spans="1:15" ht="16">
      <c r="A615" s="3" t="s">
        <v>4251</v>
      </c>
      <c r="B615" s="3"/>
      <c r="C615" s="3"/>
      <c r="D615" s="45" t="s">
        <v>647</v>
      </c>
      <c r="E615" s="86" t="s">
        <v>5944</v>
      </c>
      <c r="F615" s="86" t="s">
        <v>5944</v>
      </c>
      <c r="G615" s="86" t="s">
        <v>5944</v>
      </c>
      <c r="H615" s="86" t="s">
        <v>5944</v>
      </c>
      <c r="I615" s="86" t="s">
        <v>5944</v>
      </c>
      <c r="J615" s="86" t="s">
        <v>5944</v>
      </c>
      <c r="K615" s="86" t="s">
        <v>5944</v>
      </c>
      <c r="L615" s="86" t="s">
        <v>5944</v>
      </c>
      <c r="M615" s="86" t="s">
        <v>5944</v>
      </c>
      <c r="N615" s="86" t="s">
        <v>5944</v>
      </c>
      <c r="O615"/>
    </row>
    <row r="616" spans="1:15" ht="16">
      <c r="A616" s="3" t="s">
        <v>3859</v>
      </c>
      <c r="B616" s="3"/>
      <c r="C616" s="3"/>
      <c r="D616" s="45" t="s">
        <v>869</v>
      </c>
      <c r="E616" s="86" t="s">
        <v>5944</v>
      </c>
      <c r="F616" s="86" t="s">
        <v>5944</v>
      </c>
      <c r="G616" s="86" t="s">
        <v>5944</v>
      </c>
      <c r="H616" s="86" t="s">
        <v>5944</v>
      </c>
      <c r="I616" s="86" t="s">
        <v>5944</v>
      </c>
      <c r="J616" s="86" t="s">
        <v>5944</v>
      </c>
      <c r="K616" s="86" t="s">
        <v>5944</v>
      </c>
      <c r="L616" s="86" t="s">
        <v>5944</v>
      </c>
      <c r="M616" s="86" t="s">
        <v>5944</v>
      </c>
      <c r="N616" s="86" t="s">
        <v>5944</v>
      </c>
      <c r="O616"/>
    </row>
    <row r="617" spans="1:15" ht="126">
      <c r="A617" s="3" t="s">
        <v>4252</v>
      </c>
      <c r="B617" s="3" t="s">
        <v>1807</v>
      </c>
      <c r="C617" s="3" t="s">
        <v>637</v>
      </c>
      <c r="D617" s="45" t="s">
        <v>6876</v>
      </c>
      <c r="E617" s="86" t="s">
        <v>5944</v>
      </c>
      <c r="F617" s="86" t="s">
        <v>5944</v>
      </c>
      <c r="G617" s="86" t="s">
        <v>5944</v>
      </c>
      <c r="H617" s="86" t="s">
        <v>5944</v>
      </c>
      <c r="I617" s="86" t="s">
        <v>5944</v>
      </c>
      <c r="J617" s="86" t="s">
        <v>5944</v>
      </c>
      <c r="K617" s="86" t="s">
        <v>5944</v>
      </c>
      <c r="L617" s="86" t="s">
        <v>5944</v>
      </c>
      <c r="M617" s="86" t="s">
        <v>5944</v>
      </c>
      <c r="N617" s="86" t="s">
        <v>5944</v>
      </c>
      <c r="O617"/>
    </row>
    <row r="618" spans="1:15" ht="16">
      <c r="A618" s="3" t="s">
        <v>3860</v>
      </c>
      <c r="B618" s="3"/>
      <c r="C618" s="3"/>
      <c r="D618" s="45" t="s">
        <v>1333</v>
      </c>
      <c r="E618" s="86"/>
      <c r="F618" s="86"/>
      <c r="G618" s="86"/>
      <c r="H618" s="86"/>
      <c r="I618" s="86"/>
      <c r="J618" s="86"/>
      <c r="K618" s="86"/>
      <c r="L618" s="86"/>
      <c r="M618" s="86"/>
      <c r="N618" s="86"/>
      <c r="O618"/>
    </row>
    <row r="619" spans="1:15" ht="70">
      <c r="A619" s="3" t="s">
        <v>3861</v>
      </c>
      <c r="B619" s="3" t="s">
        <v>1808</v>
      </c>
      <c r="C619" s="3" t="s">
        <v>650</v>
      </c>
      <c r="D619" s="45" t="s">
        <v>639</v>
      </c>
      <c r="E619" s="86" t="s">
        <v>5944</v>
      </c>
      <c r="F619" s="86" t="s">
        <v>5944</v>
      </c>
      <c r="G619" s="86" t="s">
        <v>5944</v>
      </c>
      <c r="H619" s="86" t="s">
        <v>5944</v>
      </c>
      <c r="I619" s="86" t="s">
        <v>5944</v>
      </c>
      <c r="J619" s="86" t="s">
        <v>5944</v>
      </c>
      <c r="K619" s="86" t="s">
        <v>5944</v>
      </c>
      <c r="L619" s="86" t="s">
        <v>5944</v>
      </c>
      <c r="M619" s="86" t="s">
        <v>5944</v>
      </c>
      <c r="N619" s="86" t="s">
        <v>5944</v>
      </c>
      <c r="O619"/>
    </row>
    <row r="620" spans="1:15" ht="16">
      <c r="A620" s="3" t="s">
        <v>3862</v>
      </c>
      <c r="B620" s="3"/>
      <c r="C620" s="3"/>
      <c r="D620" s="45" t="s">
        <v>647</v>
      </c>
      <c r="E620" s="86" t="s">
        <v>5944</v>
      </c>
      <c r="F620" s="86" t="s">
        <v>5944</v>
      </c>
      <c r="G620" s="86" t="s">
        <v>5944</v>
      </c>
      <c r="H620" s="86" t="s">
        <v>5944</v>
      </c>
      <c r="I620" s="86" t="s">
        <v>5944</v>
      </c>
      <c r="J620" s="86" t="s">
        <v>5944</v>
      </c>
      <c r="K620" s="86" t="s">
        <v>5944</v>
      </c>
      <c r="L620" s="86" t="s">
        <v>5944</v>
      </c>
      <c r="M620" s="86" t="s">
        <v>5944</v>
      </c>
      <c r="N620" s="86" t="s">
        <v>5944</v>
      </c>
      <c r="O620"/>
    </row>
    <row r="621" spans="1:15" ht="16">
      <c r="A621" s="3" t="s">
        <v>3863</v>
      </c>
      <c r="B621" s="3"/>
      <c r="C621" s="3"/>
      <c r="D621" s="45" t="s">
        <v>869</v>
      </c>
      <c r="E621" s="86" t="s">
        <v>5944</v>
      </c>
      <c r="F621" s="86" t="s">
        <v>5944</v>
      </c>
      <c r="G621" s="86" t="s">
        <v>5944</v>
      </c>
      <c r="H621" s="86" t="s">
        <v>5944</v>
      </c>
      <c r="I621" s="86" t="s">
        <v>5944</v>
      </c>
      <c r="J621" s="86" t="s">
        <v>5944</v>
      </c>
      <c r="K621" s="86" t="s">
        <v>5944</v>
      </c>
      <c r="L621" s="86" t="s">
        <v>5944</v>
      </c>
      <c r="M621" s="86" t="s">
        <v>5944</v>
      </c>
      <c r="N621" s="86" t="s">
        <v>5944</v>
      </c>
      <c r="O621"/>
    </row>
    <row r="622" spans="1:15" ht="16">
      <c r="A622" s="3" t="s">
        <v>3864</v>
      </c>
      <c r="B622" s="3"/>
      <c r="C622" s="3"/>
      <c r="D622" s="45" t="s">
        <v>2096</v>
      </c>
      <c r="E622" s="86" t="s">
        <v>5944</v>
      </c>
      <c r="F622" s="86" t="s">
        <v>5944</v>
      </c>
      <c r="G622" s="86" t="s">
        <v>5944</v>
      </c>
      <c r="H622" s="86" t="s">
        <v>5944</v>
      </c>
      <c r="I622" s="86" t="s">
        <v>5944</v>
      </c>
      <c r="J622" s="86" t="s">
        <v>5944</v>
      </c>
      <c r="K622" s="86" t="s">
        <v>5944</v>
      </c>
      <c r="L622" s="86" t="s">
        <v>5944</v>
      </c>
      <c r="M622" s="86" t="s">
        <v>5944</v>
      </c>
      <c r="N622" s="86" t="s">
        <v>5944</v>
      </c>
      <c r="O622"/>
    </row>
    <row r="623" spans="1:15" ht="70">
      <c r="A623" s="3" t="s">
        <v>3865</v>
      </c>
      <c r="B623" s="3" t="s">
        <v>1809</v>
      </c>
      <c r="C623" s="3" t="s">
        <v>651</v>
      </c>
      <c r="D623" s="45" t="s">
        <v>639</v>
      </c>
      <c r="E623" s="86" t="s">
        <v>5944</v>
      </c>
      <c r="F623" s="86" t="s">
        <v>5944</v>
      </c>
      <c r="G623" s="86" t="s">
        <v>5944</v>
      </c>
      <c r="H623" s="86" t="s">
        <v>5944</v>
      </c>
      <c r="I623" s="86" t="s">
        <v>5944</v>
      </c>
      <c r="J623" s="86" t="s">
        <v>5944</v>
      </c>
      <c r="K623" s="86" t="s">
        <v>5944</v>
      </c>
      <c r="L623" s="86" t="s">
        <v>5944</v>
      </c>
      <c r="M623" s="86" t="s">
        <v>5944</v>
      </c>
      <c r="N623" s="86" t="s">
        <v>5944</v>
      </c>
      <c r="O623"/>
    </row>
    <row r="624" spans="1:15" ht="16">
      <c r="A624" s="3" t="s">
        <v>3866</v>
      </c>
      <c r="B624" s="3"/>
      <c r="C624" s="3"/>
      <c r="D624" s="45" t="s">
        <v>647</v>
      </c>
      <c r="E624" s="86" t="s">
        <v>5944</v>
      </c>
      <c r="F624" s="86" t="s">
        <v>5944</v>
      </c>
      <c r="G624" s="86" t="s">
        <v>5944</v>
      </c>
      <c r="H624" s="86" t="s">
        <v>5944</v>
      </c>
      <c r="I624" s="86" t="s">
        <v>5944</v>
      </c>
      <c r="J624" s="86" t="s">
        <v>5944</v>
      </c>
      <c r="K624" s="86" t="s">
        <v>5944</v>
      </c>
      <c r="L624" s="86" t="s">
        <v>5944</v>
      </c>
      <c r="M624" s="86" t="s">
        <v>5944</v>
      </c>
      <c r="N624" s="86" t="s">
        <v>5944</v>
      </c>
      <c r="O624"/>
    </row>
    <row r="625" spans="1:15" ht="16">
      <c r="A625" s="3" t="s">
        <v>3867</v>
      </c>
      <c r="B625" s="3"/>
      <c r="C625" s="3"/>
      <c r="D625" s="45" t="s">
        <v>869</v>
      </c>
      <c r="E625" s="86" t="s">
        <v>5944</v>
      </c>
      <c r="F625" s="86" t="s">
        <v>5944</v>
      </c>
      <c r="G625" s="86" t="s">
        <v>5944</v>
      </c>
      <c r="H625" s="86" t="s">
        <v>5944</v>
      </c>
      <c r="I625" s="86" t="s">
        <v>5944</v>
      </c>
      <c r="J625" s="86" t="s">
        <v>5944</v>
      </c>
      <c r="K625" s="86" t="s">
        <v>5944</v>
      </c>
      <c r="L625" s="86" t="s">
        <v>5944</v>
      </c>
      <c r="M625" s="86" t="s">
        <v>5944</v>
      </c>
      <c r="N625" s="86" t="s">
        <v>5944</v>
      </c>
      <c r="O625"/>
    </row>
    <row r="626" spans="1:15" ht="16">
      <c r="A626" s="3" t="s">
        <v>3868</v>
      </c>
      <c r="B626" s="3"/>
      <c r="C626" s="3"/>
      <c r="D626" s="45" t="s">
        <v>2096</v>
      </c>
      <c r="E626" s="86" t="s">
        <v>5944</v>
      </c>
      <c r="F626" s="86" t="s">
        <v>5944</v>
      </c>
      <c r="G626" s="86" t="s">
        <v>5944</v>
      </c>
      <c r="H626" s="86" t="s">
        <v>5944</v>
      </c>
      <c r="I626" s="86" t="s">
        <v>5944</v>
      </c>
      <c r="J626" s="86" t="s">
        <v>5944</v>
      </c>
      <c r="K626" s="86" t="s">
        <v>5944</v>
      </c>
      <c r="L626" s="86" t="s">
        <v>5944</v>
      </c>
      <c r="M626" s="86" t="s">
        <v>5944</v>
      </c>
      <c r="N626" s="86" t="s">
        <v>5944</v>
      </c>
      <c r="O626"/>
    </row>
    <row r="627" spans="1:15" ht="98">
      <c r="A627" s="3" t="s">
        <v>4253</v>
      </c>
      <c r="B627" s="3" t="s">
        <v>1810</v>
      </c>
      <c r="C627" s="3" t="s">
        <v>5600</v>
      </c>
      <c r="D627" s="45" t="s">
        <v>629</v>
      </c>
      <c r="E627" s="86" t="s">
        <v>5944</v>
      </c>
      <c r="F627" s="86" t="s">
        <v>5944</v>
      </c>
      <c r="G627" s="86" t="s">
        <v>5944</v>
      </c>
      <c r="H627" s="86" t="s">
        <v>5944</v>
      </c>
      <c r="I627" s="86" t="s">
        <v>5944</v>
      </c>
      <c r="J627" s="86" t="s">
        <v>5944</v>
      </c>
      <c r="K627" s="86" t="s">
        <v>5944</v>
      </c>
      <c r="L627" s="86" t="s">
        <v>5944</v>
      </c>
      <c r="M627" s="86" t="s">
        <v>5944</v>
      </c>
      <c r="N627" s="86" t="s">
        <v>5944</v>
      </c>
      <c r="O627"/>
    </row>
    <row r="628" spans="1:15" ht="98">
      <c r="A628" s="3" t="s">
        <v>4254</v>
      </c>
      <c r="B628" s="3"/>
      <c r="C628" s="3"/>
      <c r="D628" s="45" t="s">
        <v>629</v>
      </c>
      <c r="E628" s="86" t="s">
        <v>5944</v>
      </c>
      <c r="F628" s="86" t="s">
        <v>5944</v>
      </c>
      <c r="G628" s="86" t="s">
        <v>5944</v>
      </c>
      <c r="H628" s="86" t="s">
        <v>5944</v>
      </c>
      <c r="I628" s="86" t="s">
        <v>5944</v>
      </c>
      <c r="J628" s="86" t="s">
        <v>5944</v>
      </c>
      <c r="K628" s="86" t="s">
        <v>5944</v>
      </c>
      <c r="L628" s="86" t="s">
        <v>5944</v>
      </c>
      <c r="M628" s="86" t="s">
        <v>5944</v>
      </c>
      <c r="N628" s="86" t="s">
        <v>5944</v>
      </c>
      <c r="O628"/>
    </row>
    <row r="629" spans="1:15" ht="98">
      <c r="A629" s="3" t="s">
        <v>4255</v>
      </c>
      <c r="B629" s="3"/>
      <c r="C629" s="3"/>
      <c r="D629" s="45" t="s">
        <v>629</v>
      </c>
      <c r="E629" s="86" t="s">
        <v>5944</v>
      </c>
      <c r="F629" s="86" t="s">
        <v>5944</v>
      </c>
      <c r="G629" s="86" t="s">
        <v>5944</v>
      </c>
      <c r="H629" s="86" t="s">
        <v>5944</v>
      </c>
      <c r="I629" s="86" t="s">
        <v>5944</v>
      </c>
      <c r="J629" s="86" t="s">
        <v>5944</v>
      </c>
      <c r="K629" s="86" t="s">
        <v>5944</v>
      </c>
      <c r="L629" s="86" t="s">
        <v>5944</v>
      </c>
      <c r="M629" s="86" t="s">
        <v>5944</v>
      </c>
      <c r="N629" s="86" t="s">
        <v>5944</v>
      </c>
      <c r="O629"/>
    </row>
    <row r="630" spans="1:15" ht="16">
      <c r="A630" s="3" t="s">
        <v>6366</v>
      </c>
      <c r="B630" s="3"/>
      <c r="C630" s="3"/>
      <c r="D630" s="45" t="s">
        <v>1333</v>
      </c>
      <c r="E630" s="86"/>
      <c r="F630" s="86"/>
      <c r="G630" s="86"/>
      <c r="H630" s="86"/>
      <c r="I630" s="86"/>
      <c r="J630" s="86"/>
      <c r="K630" s="86"/>
      <c r="L630" s="86"/>
      <c r="M630" s="86"/>
      <c r="N630" s="86"/>
      <c r="O630"/>
    </row>
    <row r="631" spans="1:15" ht="28">
      <c r="A631" s="3" t="s">
        <v>4256</v>
      </c>
      <c r="B631" s="3" t="s">
        <v>1811</v>
      </c>
      <c r="C631" s="3" t="s">
        <v>6564</v>
      </c>
      <c r="D631" s="45" t="s">
        <v>652</v>
      </c>
      <c r="E631" s="117">
        <v>2746</v>
      </c>
      <c r="F631" s="117">
        <v>0.98099999999999998</v>
      </c>
      <c r="G631" s="117">
        <v>0.21099999999999999</v>
      </c>
      <c r="H631" s="117">
        <v>0</v>
      </c>
      <c r="I631" s="117">
        <v>4</v>
      </c>
      <c r="J631" s="117">
        <v>1</v>
      </c>
      <c r="K631" s="117">
        <v>1</v>
      </c>
      <c r="L631" s="117">
        <v>1</v>
      </c>
      <c r="M631" s="117">
        <v>1</v>
      </c>
      <c r="N631" s="117">
        <v>1</v>
      </c>
      <c r="O631"/>
    </row>
    <row r="632" spans="1:15" ht="28">
      <c r="A632" s="3" t="s">
        <v>4257</v>
      </c>
      <c r="B632" s="3"/>
      <c r="C632" s="3" t="s">
        <v>6564</v>
      </c>
      <c r="D632" s="45" t="s">
        <v>652</v>
      </c>
      <c r="E632" s="117">
        <v>983</v>
      </c>
      <c r="F632" s="117">
        <v>1.1120000000000001</v>
      </c>
      <c r="G632" s="117">
        <v>0.34300000000000003</v>
      </c>
      <c r="H632" s="117">
        <v>1</v>
      </c>
      <c r="I632" s="117">
        <v>4</v>
      </c>
      <c r="J632" s="117">
        <v>1</v>
      </c>
      <c r="K632" s="117">
        <v>1</v>
      </c>
      <c r="L632" s="117">
        <v>1</v>
      </c>
      <c r="M632" s="117">
        <v>1</v>
      </c>
      <c r="N632" s="117">
        <v>2</v>
      </c>
      <c r="O632"/>
    </row>
    <row r="633" spans="1:15" ht="28">
      <c r="A633" s="3" t="s">
        <v>4258</v>
      </c>
      <c r="B633" s="3"/>
      <c r="C633" s="3" t="s">
        <v>6564</v>
      </c>
      <c r="D633" s="45" t="s">
        <v>652</v>
      </c>
      <c r="E633" s="117">
        <v>680</v>
      </c>
      <c r="F633" s="117">
        <v>1.107</v>
      </c>
      <c r="G633" s="117">
        <v>0.35399999999999998</v>
      </c>
      <c r="H633" s="117">
        <v>0</v>
      </c>
      <c r="I633" s="117">
        <v>3</v>
      </c>
      <c r="J633" s="117">
        <v>1</v>
      </c>
      <c r="K633" s="117">
        <v>1</v>
      </c>
      <c r="L633" s="117">
        <v>1</v>
      </c>
      <c r="M633" s="117">
        <v>1</v>
      </c>
      <c r="N633" s="117">
        <v>2</v>
      </c>
      <c r="O633"/>
    </row>
    <row r="634" spans="1:15" ht="28">
      <c r="A634" s="3" t="s">
        <v>4259</v>
      </c>
      <c r="B634" s="3"/>
      <c r="C634" s="3" t="s">
        <v>6564</v>
      </c>
      <c r="D634" s="45" t="s">
        <v>652</v>
      </c>
      <c r="E634" s="117">
        <v>308</v>
      </c>
      <c r="F634" s="117">
        <v>1.3640000000000001</v>
      </c>
      <c r="G634" s="117">
        <v>0.64900000000000002</v>
      </c>
      <c r="H634" s="117">
        <v>0</v>
      </c>
      <c r="I634" s="117">
        <v>4</v>
      </c>
      <c r="J634" s="117">
        <v>1</v>
      </c>
      <c r="K634" s="117">
        <v>1</v>
      </c>
      <c r="L634" s="117">
        <v>1</v>
      </c>
      <c r="M634" s="117">
        <v>2</v>
      </c>
      <c r="N634" s="117">
        <v>2</v>
      </c>
      <c r="O634"/>
    </row>
    <row r="635" spans="1:15" ht="28">
      <c r="A635" s="3" t="s">
        <v>4260</v>
      </c>
      <c r="B635" s="3"/>
      <c r="C635" s="3" t="s">
        <v>6564</v>
      </c>
      <c r="D635" s="45" t="s">
        <v>652</v>
      </c>
      <c r="E635" s="117">
        <v>274</v>
      </c>
      <c r="F635" s="117">
        <v>1.365</v>
      </c>
      <c r="G635" s="117">
        <v>0.628</v>
      </c>
      <c r="H635" s="117">
        <v>0</v>
      </c>
      <c r="I635" s="117">
        <v>4</v>
      </c>
      <c r="J635" s="117">
        <v>1</v>
      </c>
      <c r="K635" s="117">
        <v>1</v>
      </c>
      <c r="L635" s="117">
        <v>1</v>
      </c>
      <c r="M635" s="117">
        <v>2</v>
      </c>
      <c r="N635" s="117">
        <v>2</v>
      </c>
      <c r="O635"/>
    </row>
    <row r="636" spans="1:15" ht="28">
      <c r="A636" s="3" t="s">
        <v>4261</v>
      </c>
      <c r="B636" s="3"/>
      <c r="C636" s="3" t="s">
        <v>6564</v>
      </c>
      <c r="D636" s="45" t="s">
        <v>652</v>
      </c>
      <c r="E636" s="117">
        <v>333</v>
      </c>
      <c r="F636" s="117">
        <v>1.147</v>
      </c>
      <c r="G636" s="117">
        <v>0.57499999999999996</v>
      </c>
      <c r="H636" s="117">
        <v>1</v>
      </c>
      <c r="I636" s="117">
        <v>6</v>
      </c>
      <c r="J636" s="117">
        <v>1</v>
      </c>
      <c r="K636" s="117">
        <v>1</v>
      </c>
      <c r="L636" s="117">
        <v>1</v>
      </c>
      <c r="M636" s="117">
        <v>1</v>
      </c>
      <c r="N636" s="117">
        <v>1</v>
      </c>
      <c r="O636"/>
    </row>
    <row r="637" spans="1:15" ht="28">
      <c r="A637" s="3" t="s">
        <v>4262</v>
      </c>
      <c r="B637" s="3"/>
      <c r="C637" s="3" t="s">
        <v>6564</v>
      </c>
      <c r="D637" s="45" t="s">
        <v>652</v>
      </c>
      <c r="E637" s="117">
        <v>85</v>
      </c>
      <c r="F637" s="117">
        <v>0.98799999999999999</v>
      </c>
      <c r="G637" s="117">
        <v>0.108</v>
      </c>
      <c r="H637" s="117">
        <v>0</v>
      </c>
      <c r="I637" s="117">
        <v>1</v>
      </c>
      <c r="J637" s="117">
        <v>1</v>
      </c>
      <c r="K637" s="117">
        <v>1</v>
      </c>
      <c r="L637" s="117">
        <v>1</v>
      </c>
      <c r="M637" s="117">
        <v>1</v>
      </c>
      <c r="N637" s="117">
        <v>1</v>
      </c>
      <c r="O637"/>
    </row>
    <row r="638" spans="1:15" ht="28">
      <c r="A638" s="3" t="s">
        <v>4263</v>
      </c>
      <c r="B638" s="3"/>
      <c r="C638" s="3" t="s">
        <v>6564</v>
      </c>
      <c r="D638" s="45" t="s">
        <v>652</v>
      </c>
      <c r="E638" s="117">
        <v>249</v>
      </c>
      <c r="F638" s="117">
        <v>1</v>
      </c>
      <c r="G638" s="117">
        <v>0</v>
      </c>
      <c r="H638" s="117">
        <v>1</v>
      </c>
      <c r="I638" s="117">
        <v>1</v>
      </c>
      <c r="J638" s="117">
        <v>1</v>
      </c>
      <c r="K638" s="117">
        <v>1</v>
      </c>
      <c r="L638" s="117">
        <v>1</v>
      </c>
      <c r="M638" s="117">
        <v>1</v>
      </c>
      <c r="N638" s="117">
        <v>1</v>
      </c>
      <c r="O638"/>
    </row>
    <row r="639" spans="1:15" ht="28">
      <c r="A639" s="3" t="s">
        <v>4264</v>
      </c>
      <c r="B639" s="3"/>
      <c r="C639" s="3" t="s">
        <v>6564</v>
      </c>
      <c r="D639" s="45" t="s">
        <v>652</v>
      </c>
      <c r="E639" s="117">
        <v>32</v>
      </c>
      <c r="F639" s="117">
        <v>0.96899999999999997</v>
      </c>
      <c r="G639" s="117">
        <v>0.17699999999999999</v>
      </c>
      <c r="H639" s="117">
        <v>0</v>
      </c>
      <c r="I639" s="117">
        <v>1</v>
      </c>
      <c r="J639" s="117">
        <v>1</v>
      </c>
      <c r="K639" s="117">
        <v>1</v>
      </c>
      <c r="L639" s="117">
        <v>1</v>
      </c>
      <c r="M639" s="117">
        <v>1</v>
      </c>
      <c r="N639" s="117">
        <v>1</v>
      </c>
      <c r="O639"/>
    </row>
    <row r="640" spans="1:15" ht="28">
      <c r="A640" s="3" t="s">
        <v>4265</v>
      </c>
      <c r="B640" s="3"/>
      <c r="C640" s="3" t="s">
        <v>6564</v>
      </c>
      <c r="D640" s="45" t="s">
        <v>652</v>
      </c>
      <c r="E640" s="117">
        <v>101</v>
      </c>
      <c r="F640" s="117">
        <v>1</v>
      </c>
      <c r="G640" s="117">
        <v>0</v>
      </c>
      <c r="H640" s="117">
        <v>1</v>
      </c>
      <c r="I640" s="117">
        <v>1</v>
      </c>
      <c r="J640" s="117">
        <v>1</v>
      </c>
      <c r="K640" s="117">
        <v>1</v>
      </c>
      <c r="L640" s="117">
        <v>1</v>
      </c>
      <c r="M640" s="117">
        <v>1</v>
      </c>
      <c r="N640" s="117">
        <v>1</v>
      </c>
      <c r="O640"/>
    </row>
    <row r="641" spans="1:15" ht="28">
      <c r="A641" s="3" t="s">
        <v>4266</v>
      </c>
      <c r="B641" s="3"/>
      <c r="C641" s="3" t="s">
        <v>6564</v>
      </c>
      <c r="D641" s="45" t="s">
        <v>652</v>
      </c>
      <c r="E641" s="117">
        <v>61</v>
      </c>
      <c r="F641" s="117">
        <v>1.2130000000000001</v>
      </c>
      <c r="G641" s="117">
        <v>0.52</v>
      </c>
      <c r="H641" s="117">
        <v>1</v>
      </c>
      <c r="I641" s="117">
        <v>4</v>
      </c>
      <c r="J641" s="117">
        <v>1</v>
      </c>
      <c r="K641" s="117">
        <v>1</v>
      </c>
      <c r="L641" s="117">
        <v>1</v>
      </c>
      <c r="M641" s="117">
        <v>1</v>
      </c>
      <c r="N641" s="117">
        <v>2</v>
      </c>
      <c r="O641"/>
    </row>
    <row r="642" spans="1:15" ht="28">
      <c r="A642" s="3" t="s">
        <v>4267</v>
      </c>
      <c r="B642" s="3"/>
      <c r="C642" s="3" t="s">
        <v>6564</v>
      </c>
      <c r="D642" s="45" t="s">
        <v>652</v>
      </c>
      <c r="E642" s="117">
        <v>13</v>
      </c>
      <c r="F642" s="117">
        <v>1</v>
      </c>
      <c r="G642" s="117">
        <v>0</v>
      </c>
      <c r="H642" s="117">
        <v>1</v>
      </c>
      <c r="I642" s="117">
        <v>1</v>
      </c>
      <c r="J642" s="117">
        <v>1</v>
      </c>
      <c r="K642" s="117">
        <v>1</v>
      </c>
      <c r="L642" s="117">
        <v>1</v>
      </c>
      <c r="M642" s="117">
        <v>1</v>
      </c>
      <c r="N642" s="117">
        <v>1</v>
      </c>
      <c r="O642"/>
    </row>
    <row r="643" spans="1:15" ht="28">
      <c r="A643" s="3" t="s">
        <v>4268</v>
      </c>
      <c r="B643" s="3"/>
      <c r="C643" s="3" t="s">
        <v>6564</v>
      </c>
      <c r="D643" s="45" t="s">
        <v>652</v>
      </c>
      <c r="E643" s="117">
        <v>131</v>
      </c>
      <c r="F643" s="117">
        <v>0.34399999999999997</v>
      </c>
      <c r="G643" s="117">
        <v>0.69899999999999995</v>
      </c>
      <c r="H643" s="117">
        <v>0</v>
      </c>
      <c r="I643" s="117">
        <v>4</v>
      </c>
      <c r="J643" s="117">
        <v>0</v>
      </c>
      <c r="K643" s="117">
        <v>0</v>
      </c>
      <c r="L643" s="117">
        <v>0</v>
      </c>
      <c r="M643" s="117">
        <v>1</v>
      </c>
      <c r="N643" s="117">
        <v>1</v>
      </c>
      <c r="O643"/>
    </row>
    <row r="644" spans="1:15" ht="28">
      <c r="A644" s="3" t="s">
        <v>4269</v>
      </c>
      <c r="B644" s="3" t="s">
        <v>1812</v>
      </c>
      <c r="C644" s="3" t="s">
        <v>653</v>
      </c>
      <c r="D644" s="45" t="s">
        <v>654</v>
      </c>
      <c r="E644" s="117">
        <v>3515</v>
      </c>
      <c r="F644" s="117">
        <v>1</v>
      </c>
      <c r="G644" s="117">
        <v>0</v>
      </c>
      <c r="H644" s="117">
        <v>1</v>
      </c>
      <c r="I644" s="117">
        <v>1</v>
      </c>
      <c r="J644" s="117">
        <v>1</v>
      </c>
      <c r="K644" s="117">
        <v>1</v>
      </c>
      <c r="L644" s="117">
        <v>1</v>
      </c>
      <c r="M644" s="117">
        <v>1</v>
      </c>
      <c r="N644" s="117">
        <v>1</v>
      </c>
      <c r="O644"/>
    </row>
    <row r="645" spans="1:15" ht="56">
      <c r="A645" s="3" t="s">
        <v>4270</v>
      </c>
      <c r="B645" s="3" t="s">
        <v>1813</v>
      </c>
      <c r="C645" s="3" t="s">
        <v>655</v>
      </c>
      <c r="D645" s="45" t="s">
        <v>5895</v>
      </c>
      <c r="E645" s="117">
        <v>3515</v>
      </c>
      <c r="F645" s="117">
        <v>1.944</v>
      </c>
      <c r="G645" s="117">
        <v>0.246</v>
      </c>
      <c r="H645" s="117">
        <v>1</v>
      </c>
      <c r="I645" s="117">
        <v>4</v>
      </c>
      <c r="J645" s="117">
        <v>2</v>
      </c>
      <c r="K645" s="117">
        <v>2</v>
      </c>
      <c r="L645" s="117">
        <v>2</v>
      </c>
      <c r="M645" s="117">
        <v>2</v>
      </c>
      <c r="N645" s="117">
        <v>2</v>
      </c>
      <c r="O645"/>
    </row>
    <row r="646" spans="1:15" ht="210">
      <c r="A646" s="3" t="s">
        <v>4271</v>
      </c>
      <c r="B646" s="3"/>
      <c r="C646" s="3"/>
      <c r="D646" s="45" t="s">
        <v>656</v>
      </c>
      <c r="E646" s="117">
        <v>196</v>
      </c>
      <c r="F646" s="117">
        <v>28.15</v>
      </c>
      <c r="G646" s="117">
        <v>58.19</v>
      </c>
      <c r="H646" s="117">
        <v>1</v>
      </c>
      <c r="I646" s="117">
        <v>402</v>
      </c>
      <c r="J646" s="117">
        <v>2</v>
      </c>
      <c r="K646" s="117">
        <v>10</v>
      </c>
      <c r="L646" s="117">
        <v>12</v>
      </c>
      <c r="M646" s="117">
        <v>23</v>
      </c>
      <c r="N646" s="117">
        <v>32</v>
      </c>
      <c r="O646"/>
    </row>
    <row r="647" spans="1:15" ht="70">
      <c r="A647" s="3" t="s">
        <v>4272</v>
      </c>
      <c r="B647" s="3" t="s">
        <v>1814</v>
      </c>
      <c r="C647" s="3" t="s">
        <v>657</v>
      </c>
      <c r="D647" s="45" t="s">
        <v>658</v>
      </c>
      <c r="E647" s="117">
        <v>3515</v>
      </c>
      <c r="F647" s="117">
        <v>1.161</v>
      </c>
      <c r="G647" s="117">
        <v>0.50900000000000001</v>
      </c>
      <c r="H647" s="117">
        <v>1</v>
      </c>
      <c r="I647" s="117">
        <v>6</v>
      </c>
      <c r="J647" s="117">
        <v>1</v>
      </c>
      <c r="K647" s="117">
        <v>1</v>
      </c>
      <c r="L647" s="117">
        <v>1</v>
      </c>
      <c r="M647" s="117">
        <v>1</v>
      </c>
      <c r="N647" s="117">
        <v>2</v>
      </c>
      <c r="O647"/>
    </row>
    <row r="648" spans="1:15" ht="210">
      <c r="A648" s="3" t="s">
        <v>4273</v>
      </c>
      <c r="B648" s="3"/>
      <c r="C648" s="3" t="s">
        <v>659</v>
      </c>
      <c r="D648" s="45" t="s">
        <v>656</v>
      </c>
      <c r="E648" s="117">
        <v>290</v>
      </c>
      <c r="F648" s="117">
        <v>29.97</v>
      </c>
      <c r="G648" s="117">
        <v>63.02</v>
      </c>
      <c r="H648" s="117">
        <v>1</v>
      </c>
      <c r="I648" s="117">
        <v>402</v>
      </c>
      <c r="J648" s="117">
        <v>10</v>
      </c>
      <c r="K648" s="117">
        <v>11</v>
      </c>
      <c r="L648" s="117">
        <v>20.5</v>
      </c>
      <c r="M648" s="117">
        <v>22</v>
      </c>
      <c r="N648" s="117">
        <v>32</v>
      </c>
      <c r="O648"/>
    </row>
    <row r="649" spans="1:15" ht="210">
      <c r="A649" s="3" t="s">
        <v>4274</v>
      </c>
      <c r="B649" s="3"/>
      <c r="C649" s="3" t="s">
        <v>660</v>
      </c>
      <c r="D649" s="45" t="s">
        <v>656</v>
      </c>
      <c r="E649" s="117">
        <v>87</v>
      </c>
      <c r="F649" s="117">
        <v>190.9</v>
      </c>
      <c r="G649" s="117">
        <v>170.3</v>
      </c>
      <c r="H649" s="117">
        <v>1</v>
      </c>
      <c r="I649" s="117">
        <v>404</v>
      </c>
      <c r="J649" s="117">
        <v>1</v>
      </c>
      <c r="K649" s="117">
        <v>1</v>
      </c>
      <c r="L649" s="117">
        <v>301</v>
      </c>
      <c r="M649" s="117">
        <v>302</v>
      </c>
      <c r="N649" s="117">
        <v>402</v>
      </c>
      <c r="O649"/>
    </row>
    <row r="650" spans="1:15" ht="210">
      <c r="A650" s="3" t="s">
        <v>4275</v>
      </c>
      <c r="B650" s="3"/>
      <c r="C650" s="3" t="s">
        <v>661</v>
      </c>
      <c r="D650" s="45" t="s">
        <v>656</v>
      </c>
      <c r="E650" s="117">
        <v>16</v>
      </c>
      <c r="F650" s="117">
        <v>109.1</v>
      </c>
      <c r="G650" s="117">
        <v>161.6</v>
      </c>
      <c r="H650" s="117">
        <v>2</v>
      </c>
      <c r="I650" s="117">
        <v>402</v>
      </c>
      <c r="J650" s="117">
        <v>8</v>
      </c>
      <c r="K650" s="117">
        <v>12.5</v>
      </c>
      <c r="L650" s="117">
        <v>26.5</v>
      </c>
      <c r="M650" s="117">
        <v>167</v>
      </c>
      <c r="N650" s="117">
        <v>402</v>
      </c>
      <c r="O650"/>
    </row>
    <row r="651" spans="1:15" ht="140">
      <c r="A651" s="3" t="s">
        <v>4276</v>
      </c>
      <c r="B651" s="3" t="s">
        <v>1815</v>
      </c>
      <c r="C651" s="3" t="s">
        <v>662</v>
      </c>
      <c r="D651" s="45" t="s">
        <v>663</v>
      </c>
      <c r="E651" s="117">
        <v>3515</v>
      </c>
      <c r="F651" s="117">
        <v>1.1990000000000001</v>
      </c>
      <c r="G651" s="117">
        <v>0.65400000000000003</v>
      </c>
      <c r="H651" s="117">
        <v>1</v>
      </c>
      <c r="I651" s="117">
        <v>6</v>
      </c>
      <c r="J651" s="117">
        <v>1</v>
      </c>
      <c r="K651" s="117">
        <v>1</v>
      </c>
      <c r="L651" s="117">
        <v>1</v>
      </c>
      <c r="M651" s="117">
        <v>1</v>
      </c>
      <c r="N651" s="117">
        <v>2</v>
      </c>
      <c r="O651"/>
    </row>
    <row r="652" spans="1:15">
      <c r="C652" s="16"/>
      <c r="D652" s="14"/>
    </row>
    <row r="653" spans="1:15">
      <c r="C653" s="16"/>
      <c r="D653" s="14"/>
    </row>
    <row r="654" spans="1:15">
      <c r="C654" s="16"/>
      <c r="D654" s="14"/>
    </row>
    <row r="655" spans="1:15">
      <c r="C655" s="16"/>
      <c r="D655" s="14"/>
    </row>
    <row r="656" spans="1:15">
      <c r="C656" s="16"/>
      <c r="D656" s="14"/>
    </row>
    <row r="657" spans="3:4">
      <c r="C657" s="16"/>
      <c r="D657" s="14"/>
    </row>
    <row r="658" spans="3:4">
      <c r="C658" s="16"/>
      <c r="D658" s="14"/>
    </row>
    <row r="659" spans="3:4">
      <c r="C659" s="16"/>
      <c r="D659" s="14"/>
    </row>
    <row r="660" spans="3:4">
      <c r="C660" s="16"/>
    </row>
    <row r="661" spans="3:4">
      <c r="C661" s="16"/>
    </row>
    <row r="662" spans="3:4">
      <c r="C662" s="16"/>
    </row>
    <row r="663" spans="3:4">
      <c r="C663" s="16"/>
    </row>
    <row r="664" spans="3:4">
      <c r="C664" s="16"/>
    </row>
  </sheetData>
  <mergeCells count="1">
    <mergeCell ref="A2:N2"/>
  </mergeCells>
  <phoneticPr fontId="8"/>
  <dataValidations disablePrompts="1" count="1">
    <dataValidation operator="equal" allowBlank="1" showErrorMessage="1" sqref="D150:D152 D148 D135 D137:D139 D121 D93 D107 D79 D95:D97 D65 D81:D83 D51 D67:D69 D23 D53:D55 D37 D25:D27 D109:D111 D39:D41 D123:D125 D16:D18 D7:D9" xr:uid="{00000000-0002-0000-0300-000000000000}">
      <formula1>0</formula1>
      <formula2>0</formula2>
    </dataValidation>
  </dataValidations>
  <printOptions horizontalCentered="1"/>
  <pageMargins left="0.25" right="0.25" top="0.75" bottom="0.75" header="0.3" footer="0.3"/>
  <pageSetup paperSize="9" scale="38" fitToHeight="0" orientation="landscape" useFirstPageNumber="1" horizontalDpi="300" verticalDpi="300"/>
  <headerFooter alignWithMargins="0">
    <oddHeader>&amp;C&amp;"Times New Roman,標準"&amp;11Section &amp;A</oddHeader>
    <oddFooter>&amp;C&amp;"Times New Roman,標準"&amp;11Section A-&amp;P/&amp;N</oddFooter>
  </headerFooter>
  <drawing r:id="rId1"/>
  <mc:AlternateContent xmlns:mc="http://schemas.openxmlformats.org/markup-compatibility/2006">
    <mc:Choice Requires="v">
      <legacyDrawing r:id="rId2"/>
    </mc:Choice>
  </mc:AlternateContent>
  <extLst>
    <ext xmlns="http://schemas.openxmlformats.org/spreadsheetml/2006/main" xmlns:mx="http://schemas.microsoft.com/office/mac/excel/2008/main" uri="{64002731-A6B0-56B0-2670-7721B7C09600}">
      <mx:PLV Mode="1" OnePage="0" WScale="100"/>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O51"/>
  <sheetViews>
    <sheetView showGridLines="0" view="pageBreakPreview" topLeftCell="B1" zoomScale="50" zoomScaleNormal="50" zoomScalePageLayoutView="50" workbookViewId="0">
      <selection activeCell="E3" sqref="E3:N51"/>
    </sheetView>
  </sheetViews>
  <sheetFormatPr baseColWidth="10" defaultColWidth="9.85546875" defaultRowHeight="14"/>
  <cols>
    <col min="1" max="2" width="20.7109375" style="14" customWidth="1"/>
    <col min="3" max="4" width="80.7109375" style="20" customWidth="1"/>
    <col min="5" max="14" width="9.7109375" style="23" customWidth="1"/>
    <col min="15" max="16384" width="9.85546875" style="13"/>
  </cols>
  <sheetData>
    <row r="1" spans="1:15" s="12" customFormat="1">
      <c r="A1" s="26" t="s">
        <v>3235</v>
      </c>
      <c r="B1" s="26" t="s">
        <v>5604</v>
      </c>
      <c r="C1" s="26" t="s">
        <v>6255</v>
      </c>
      <c r="D1" s="29" t="s">
        <v>6724</v>
      </c>
      <c r="E1" s="50" t="s">
        <v>6552</v>
      </c>
      <c r="F1" s="50" t="s">
        <v>6553</v>
      </c>
      <c r="G1" s="50" t="s">
        <v>6554</v>
      </c>
      <c r="H1" s="50" t="s">
        <v>6555</v>
      </c>
      <c r="I1" s="50" t="s">
        <v>6556</v>
      </c>
      <c r="J1" s="50" t="s">
        <v>6557</v>
      </c>
      <c r="K1" s="50" t="s">
        <v>6558</v>
      </c>
      <c r="L1" s="50" t="s">
        <v>6559</v>
      </c>
      <c r="M1" s="50" t="s">
        <v>6560</v>
      </c>
      <c r="N1" s="50" t="s">
        <v>6561</v>
      </c>
    </row>
    <row r="2" spans="1:15" s="17" customFormat="1">
      <c r="A2" s="129" t="s">
        <v>5605</v>
      </c>
      <c r="B2" s="129"/>
      <c r="C2" s="129"/>
      <c r="D2" s="129"/>
      <c r="E2" s="129"/>
      <c r="F2" s="129"/>
      <c r="G2" s="129"/>
      <c r="H2" s="129"/>
      <c r="I2" s="129"/>
      <c r="J2" s="129"/>
      <c r="K2" s="129"/>
      <c r="L2" s="129"/>
      <c r="M2" s="129"/>
      <c r="N2" s="129"/>
    </row>
    <row r="3" spans="1:15" ht="28">
      <c r="A3" s="45" t="s">
        <v>1084</v>
      </c>
      <c r="B3" s="53" t="s">
        <v>4841</v>
      </c>
      <c r="C3" s="45" t="s">
        <v>5897</v>
      </c>
      <c r="D3" s="45" t="s">
        <v>6088</v>
      </c>
      <c r="E3" s="117">
        <v>1883</v>
      </c>
      <c r="F3" s="117">
        <v>1.246</v>
      </c>
      <c r="G3" s="117">
        <v>0.43099999999999999</v>
      </c>
      <c r="H3" s="117">
        <v>1</v>
      </c>
      <c r="I3" s="117">
        <v>2</v>
      </c>
      <c r="J3" s="117">
        <v>1</v>
      </c>
      <c r="K3" s="117">
        <v>1</v>
      </c>
      <c r="L3" s="117">
        <v>1</v>
      </c>
      <c r="M3" s="117">
        <v>1</v>
      </c>
      <c r="N3" s="117">
        <v>2</v>
      </c>
      <c r="O3"/>
    </row>
    <row r="4" spans="1:15" ht="28">
      <c r="A4" s="53" t="s">
        <v>1085</v>
      </c>
      <c r="B4" s="53" t="s">
        <v>4950</v>
      </c>
      <c r="C4" s="45" t="s">
        <v>5898</v>
      </c>
      <c r="D4" s="45" t="s">
        <v>6089</v>
      </c>
      <c r="E4" s="117">
        <v>1420</v>
      </c>
      <c r="F4" s="117">
        <v>1.149</v>
      </c>
      <c r="G4" s="117">
        <v>0.38700000000000001</v>
      </c>
      <c r="H4" s="117">
        <v>1</v>
      </c>
      <c r="I4" s="117">
        <v>3</v>
      </c>
      <c r="J4" s="117">
        <v>1</v>
      </c>
      <c r="K4" s="117">
        <v>1</v>
      </c>
      <c r="L4" s="117">
        <v>1</v>
      </c>
      <c r="M4" s="117">
        <v>1</v>
      </c>
      <c r="N4" s="117">
        <v>2</v>
      </c>
      <c r="O4"/>
    </row>
    <row r="5" spans="1:15" ht="28">
      <c r="A5" s="53" t="s">
        <v>1086</v>
      </c>
      <c r="B5" s="53" t="s">
        <v>4951</v>
      </c>
      <c r="C5" s="45" t="s">
        <v>5899</v>
      </c>
      <c r="D5" s="45" t="s">
        <v>6090</v>
      </c>
      <c r="E5" s="117">
        <v>1224</v>
      </c>
      <c r="F5" s="117">
        <v>1.2669999999999999</v>
      </c>
      <c r="G5" s="117">
        <v>0.47499999999999998</v>
      </c>
      <c r="H5" s="117">
        <v>1</v>
      </c>
      <c r="I5" s="117">
        <v>3</v>
      </c>
      <c r="J5" s="117">
        <v>1</v>
      </c>
      <c r="K5" s="117">
        <v>1</v>
      </c>
      <c r="L5" s="117">
        <v>1</v>
      </c>
      <c r="M5" s="117">
        <v>2</v>
      </c>
      <c r="N5" s="117">
        <v>2</v>
      </c>
      <c r="O5"/>
    </row>
    <row r="6" spans="1:15" ht="28">
      <c r="A6" s="53" t="s">
        <v>1087</v>
      </c>
      <c r="B6" s="53" t="s">
        <v>4952</v>
      </c>
      <c r="C6" s="45" t="s">
        <v>5899</v>
      </c>
      <c r="D6" s="45" t="s">
        <v>6091</v>
      </c>
      <c r="E6" s="117">
        <v>915</v>
      </c>
      <c r="F6" s="117">
        <v>1.1319999999999999</v>
      </c>
      <c r="G6" s="117">
        <v>0.35499999999999998</v>
      </c>
      <c r="H6" s="117">
        <v>1</v>
      </c>
      <c r="I6" s="117">
        <v>3</v>
      </c>
      <c r="J6" s="117">
        <v>1</v>
      </c>
      <c r="K6" s="117">
        <v>1</v>
      </c>
      <c r="L6" s="117">
        <v>1</v>
      </c>
      <c r="M6" s="117">
        <v>1</v>
      </c>
      <c r="N6" s="117">
        <v>2</v>
      </c>
      <c r="O6"/>
    </row>
    <row r="7" spans="1:15" ht="28">
      <c r="A7" s="53" t="s">
        <v>1088</v>
      </c>
      <c r="B7" s="53" t="s">
        <v>4953</v>
      </c>
      <c r="C7" s="45" t="s">
        <v>5899</v>
      </c>
      <c r="D7" s="45" t="s">
        <v>3818</v>
      </c>
      <c r="E7" s="117">
        <v>799</v>
      </c>
      <c r="F7" s="117">
        <v>1.143</v>
      </c>
      <c r="G7" s="117">
        <v>0.36699999999999999</v>
      </c>
      <c r="H7" s="117">
        <v>1</v>
      </c>
      <c r="I7" s="117">
        <v>3</v>
      </c>
      <c r="J7" s="117">
        <v>1</v>
      </c>
      <c r="K7" s="117">
        <v>1</v>
      </c>
      <c r="L7" s="117">
        <v>1</v>
      </c>
      <c r="M7" s="117">
        <v>1</v>
      </c>
      <c r="N7" s="117">
        <v>2</v>
      </c>
      <c r="O7"/>
    </row>
    <row r="8" spans="1:15" ht="28">
      <c r="A8" s="53" t="s">
        <v>1089</v>
      </c>
      <c r="B8" s="53" t="s">
        <v>3985</v>
      </c>
      <c r="C8" s="45" t="s">
        <v>5899</v>
      </c>
      <c r="D8" s="45" t="s">
        <v>3819</v>
      </c>
      <c r="E8" s="117">
        <v>690</v>
      </c>
      <c r="F8" s="117">
        <v>1.226</v>
      </c>
      <c r="G8" s="117">
        <v>0.42499999999999999</v>
      </c>
      <c r="H8" s="117">
        <v>1</v>
      </c>
      <c r="I8" s="117">
        <v>3</v>
      </c>
      <c r="J8" s="117">
        <v>1</v>
      </c>
      <c r="K8" s="117">
        <v>1</v>
      </c>
      <c r="L8" s="117">
        <v>1</v>
      </c>
      <c r="M8" s="117">
        <v>1</v>
      </c>
      <c r="N8" s="117">
        <v>2</v>
      </c>
      <c r="O8"/>
    </row>
    <row r="9" spans="1:15" ht="28">
      <c r="A9" s="53" t="s">
        <v>1090</v>
      </c>
      <c r="B9" s="53" t="s">
        <v>3986</v>
      </c>
      <c r="C9" s="45" t="s">
        <v>5899</v>
      </c>
      <c r="D9" s="45" t="s">
        <v>3820</v>
      </c>
      <c r="E9" s="117">
        <v>536</v>
      </c>
      <c r="F9" s="117">
        <v>1.2669999999999999</v>
      </c>
      <c r="G9" s="117">
        <v>0.44700000000000001</v>
      </c>
      <c r="H9" s="117">
        <v>1</v>
      </c>
      <c r="I9" s="117">
        <v>3</v>
      </c>
      <c r="J9" s="117">
        <v>1</v>
      </c>
      <c r="K9" s="117">
        <v>1</v>
      </c>
      <c r="L9" s="117">
        <v>1</v>
      </c>
      <c r="M9" s="117">
        <v>2</v>
      </c>
      <c r="N9" s="117">
        <v>2</v>
      </c>
      <c r="O9"/>
    </row>
    <row r="10" spans="1:15" ht="28">
      <c r="A10" s="53" t="s">
        <v>1091</v>
      </c>
      <c r="B10" s="53" t="s">
        <v>3987</v>
      </c>
      <c r="C10" s="45" t="s">
        <v>5899</v>
      </c>
      <c r="D10" s="45" t="s">
        <v>3821</v>
      </c>
      <c r="E10" s="117">
        <v>394</v>
      </c>
      <c r="F10" s="117">
        <v>1.4419999999999999</v>
      </c>
      <c r="G10" s="117">
        <v>0.51200000000000001</v>
      </c>
      <c r="H10" s="117">
        <v>1</v>
      </c>
      <c r="I10" s="117">
        <v>3</v>
      </c>
      <c r="J10" s="117">
        <v>1</v>
      </c>
      <c r="K10" s="117">
        <v>1</v>
      </c>
      <c r="L10" s="117">
        <v>1</v>
      </c>
      <c r="M10" s="117">
        <v>2</v>
      </c>
      <c r="N10" s="117">
        <v>2</v>
      </c>
      <c r="O10"/>
    </row>
    <row r="11" spans="1:15" ht="28">
      <c r="A11" s="53" t="s">
        <v>1092</v>
      </c>
      <c r="B11" s="53" t="s">
        <v>3988</v>
      </c>
      <c r="C11" s="45" t="s">
        <v>5899</v>
      </c>
      <c r="D11" s="45" t="s">
        <v>3822</v>
      </c>
      <c r="E11" s="117">
        <v>223</v>
      </c>
      <c r="F11" s="117">
        <v>1.359</v>
      </c>
      <c r="G11" s="117">
        <v>0.48099999999999998</v>
      </c>
      <c r="H11" s="117">
        <v>1</v>
      </c>
      <c r="I11" s="117">
        <v>2</v>
      </c>
      <c r="J11" s="117">
        <v>1</v>
      </c>
      <c r="K11" s="117">
        <v>1</v>
      </c>
      <c r="L11" s="117">
        <v>1</v>
      </c>
      <c r="M11" s="117">
        <v>2</v>
      </c>
      <c r="N11" s="117">
        <v>2</v>
      </c>
      <c r="O11"/>
    </row>
    <row r="12" spans="1:15" ht="28">
      <c r="A12" s="53" t="s">
        <v>1093</v>
      </c>
      <c r="B12" s="53" t="s">
        <v>3989</v>
      </c>
      <c r="C12" s="45" t="s">
        <v>5899</v>
      </c>
      <c r="D12" s="45" t="s">
        <v>3823</v>
      </c>
      <c r="E12" s="117">
        <v>143</v>
      </c>
      <c r="F12" s="117">
        <v>1.357</v>
      </c>
      <c r="G12" s="117">
        <v>0.48099999999999998</v>
      </c>
      <c r="H12" s="117">
        <v>1</v>
      </c>
      <c r="I12" s="117">
        <v>2</v>
      </c>
      <c r="J12" s="117">
        <v>1</v>
      </c>
      <c r="K12" s="117">
        <v>1</v>
      </c>
      <c r="L12" s="117">
        <v>1</v>
      </c>
      <c r="M12" s="117">
        <v>2</v>
      </c>
      <c r="N12" s="117">
        <v>2</v>
      </c>
      <c r="O12"/>
    </row>
    <row r="13" spans="1:15" ht="28">
      <c r="A13" s="53" t="s">
        <v>2885</v>
      </c>
      <c r="B13" s="53" t="s">
        <v>3990</v>
      </c>
      <c r="C13" s="45" t="s">
        <v>5899</v>
      </c>
      <c r="D13" s="45" t="s">
        <v>3824</v>
      </c>
      <c r="E13" s="117">
        <v>92</v>
      </c>
      <c r="F13" s="117">
        <v>1.5760000000000001</v>
      </c>
      <c r="G13" s="117">
        <v>0.51900000000000002</v>
      </c>
      <c r="H13" s="117">
        <v>1</v>
      </c>
      <c r="I13" s="117">
        <v>3</v>
      </c>
      <c r="J13" s="117">
        <v>1</v>
      </c>
      <c r="K13" s="117">
        <v>1</v>
      </c>
      <c r="L13" s="117">
        <v>2</v>
      </c>
      <c r="M13" s="117">
        <v>2</v>
      </c>
      <c r="N13" s="117">
        <v>2</v>
      </c>
      <c r="O13"/>
    </row>
    <row r="14" spans="1:15" ht="28">
      <c r="A14" s="53" t="s">
        <v>2886</v>
      </c>
      <c r="B14" s="53" t="s">
        <v>3991</v>
      </c>
      <c r="C14" s="45" t="s">
        <v>5899</v>
      </c>
      <c r="D14" s="45" t="s">
        <v>3825</v>
      </c>
      <c r="E14" s="117">
        <v>40</v>
      </c>
      <c r="F14" s="117">
        <v>1.7749999999999999</v>
      </c>
      <c r="G14" s="117">
        <v>0.42299999999999999</v>
      </c>
      <c r="H14" s="117">
        <v>1</v>
      </c>
      <c r="I14" s="117">
        <v>2</v>
      </c>
      <c r="J14" s="117">
        <v>1</v>
      </c>
      <c r="K14" s="117">
        <v>2</v>
      </c>
      <c r="L14" s="117">
        <v>2</v>
      </c>
      <c r="M14" s="117">
        <v>2</v>
      </c>
      <c r="N14" s="117">
        <v>2</v>
      </c>
      <c r="O14"/>
    </row>
    <row r="15" spans="1:15" ht="28">
      <c r="A15" s="53" t="s">
        <v>2887</v>
      </c>
      <c r="B15" s="53" t="s">
        <v>3992</v>
      </c>
      <c r="C15" s="45" t="s">
        <v>5898</v>
      </c>
      <c r="D15" s="45" t="s">
        <v>4034</v>
      </c>
      <c r="E15" s="117">
        <v>1420</v>
      </c>
      <c r="F15" s="117">
        <v>1.1839999999999999</v>
      </c>
      <c r="G15" s="117">
        <v>0.435</v>
      </c>
      <c r="H15" s="117">
        <v>1</v>
      </c>
      <c r="I15" s="117">
        <v>3</v>
      </c>
      <c r="J15" s="117">
        <v>1</v>
      </c>
      <c r="K15" s="117">
        <v>1</v>
      </c>
      <c r="L15" s="117">
        <v>1</v>
      </c>
      <c r="M15" s="117">
        <v>1</v>
      </c>
      <c r="N15" s="117">
        <v>2</v>
      </c>
      <c r="O15"/>
    </row>
    <row r="16" spans="1:15" ht="28">
      <c r="A16" s="53" t="s">
        <v>2888</v>
      </c>
      <c r="B16" s="53" t="s">
        <v>3993</v>
      </c>
      <c r="C16" s="45" t="s">
        <v>5898</v>
      </c>
      <c r="D16" s="45" t="s">
        <v>4035</v>
      </c>
      <c r="E16" s="117">
        <v>1187</v>
      </c>
      <c r="F16" s="117">
        <v>1.306</v>
      </c>
      <c r="G16" s="117">
        <v>0.496</v>
      </c>
      <c r="H16" s="117">
        <v>1</v>
      </c>
      <c r="I16" s="117">
        <v>3</v>
      </c>
      <c r="J16" s="117">
        <v>1</v>
      </c>
      <c r="K16" s="117">
        <v>1</v>
      </c>
      <c r="L16" s="117">
        <v>1</v>
      </c>
      <c r="M16" s="117">
        <v>2</v>
      </c>
      <c r="N16" s="117">
        <v>2</v>
      </c>
      <c r="O16"/>
    </row>
    <row r="17" spans="1:15" ht="28">
      <c r="A17" s="53" t="s">
        <v>2889</v>
      </c>
      <c r="B17" s="53" t="s">
        <v>6351</v>
      </c>
      <c r="C17" s="45" t="s">
        <v>5898</v>
      </c>
      <c r="D17" s="45" t="s">
        <v>4036</v>
      </c>
      <c r="E17" s="117">
        <v>844</v>
      </c>
      <c r="F17" s="117">
        <v>1.143</v>
      </c>
      <c r="G17" s="117">
        <v>0.35399999999999998</v>
      </c>
      <c r="H17" s="117">
        <v>1</v>
      </c>
      <c r="I17" s="117">
        <v>3</v>
      </c>
      <c r="J17" s="117">
        <v>1</v>
      </c>
      <c r="K17" s="117">
        <v>1</v>
      </c>
      <c r="L17" s="117">
        <v>1</v>
      </c>
      <c r="M17" s="117">
        <v>1</v>
      </c>
      <c r="N17" s="117">
        <v>2</v>
      </c>
      <c r="O17"/>
    </row>
    <row r="18" spans="1:15" ht="28">
      <c r="A18" s="53" t="s">
        <v>2890</v>
      </c>
      <c r="B18" s="53" t="s">
        <v>6352</v>
      </c>
      <c r="C18" s="45" t="s">
        <v>5898</v>
      </c>
      <c r="D18" s="45" t="s">
        <v>4037</v>
      </c>
      <c r="E18" s="117">
        <v>724</v>
      </c>
      <c r="F18" s="117">
        <v>1.2330000000000001</v>
      </c>
      <c r="G18" s="117">
        <v>0.433</v>
      </c>
      <c r="H18" s="117">
        <v>1</v>
      </c>
      <c r="I18" s="117">
        <v>3</v>
      </c>
      <c r="J18" s="117">
        <v>1</v>
      </c>
      <c r="K18" s="117">
        <v>1</v>
      </c>
      <c r="L18" s="117">
        <v>1</v>
      </c>
      <c r="M18" s="117">
        <v>1</v>
      </c>
      <c r="N18" s="117">
        <v>2</v>
      </c>
      <c r="O18"/>
    </row>
    <row r="19" spans="1:15" ht="28">
      <c r="A19" s="53" t="s">
        <v>2891</v>
      </c>
      <c r="B19" s="53" t="s">
        <v>6353</v>
      </c>
      <c r="C19" s="45" t="s">
        <v>5898</v>
      </c>
      <c r="D19" s="45" t="s">
        <v>4038</v>
      </c>
      <c r="E19" s="117">
        <v>558</v>
      </c>
      <c r="F19" s="117">
        <v>1.2809999999999999</v>
      </c>
      <c r="G19" s="117">
        <v>0.45400000000000001</v>
      </c>
      <c r="H19" s="117">
        <v>1</v>
      </c>
      <c r="I19" s="117">
        <v>3</v>
      </c>
      <c r="J19" s="117">
        <v>1</v>
      </c>
      <c r="K19" s="117">
        <v>1</v>
      </c>
      <c r="L19" s="117">
        <v>1</v>
      </c>
      <c r="M19" s="117">
        <v>2</v>
      </c>
      <c r="N19" s="117">
        <v>2</v>
      </c>
      <c r="O19"/>
    </row>
    <row r="20" spans="1:15" ht="28">
      <c r="A20" s="53" t="s">
        <v>2892</v>
      </c>
      <c r="B20" s="53" t="s">
        <v>6354</v>
      </c>
      <c r="C20" s="45" t="s">
        <v>5898</v>
      </c>
      <c r="D20" s="45" t="s">
        <v>4039</v>
      </c>
      <c r="E20" s="117">
        <v>402</v>
      </c>
      <c r="F20" s="117">
        <v>1.3879999999999999</v>
      </c>
      <c r="G20" s="117">
        <v>0.49299999999999999</v>
      </c>
      <c r="H20" s="117">
        <v>1</v>
      </c>
      <c r="I20" s="117">
        <v>3</v>
      </c>
      <c r="J20" s="117">
        <v>1</v>
      </c>
      <c r="K20" s="117">
        <v>1</v>
      </c>
      <c r="L20" s="117">
        <v>1</v>
      </c>
      <c r="M20" s="117">
        <v>2</v>
      </c>
      <c r="N20" s="117">
        <v>2</v>
      </c>
      <c r="O20"/>
    </row>
    <row r="21" spans="1:15" ht="28">
      <c r="A21" s="53" t="s">
        <v>2893</v>
      </c>
      <c r="B21" s="53" t="s">
        <v>6355</v>
      </c>
      <c r="C21" s="45" t="s">
        <v>5898</v>
      </c>
      <c r="D21" s="45" t="s">
        <v>4040</v>
      </c>
      <c r="E21" s="117">
        <v>247</v>
      </c>
      <c r="F21" s="117">
        <v>1.502</v>
      </c>
      <c r="G21" s="117">
        <v>0.501</v>
      </c>
      <c r="H21" s="117">
        <v>1</v>
      </c>
      <c r="I21" s="117">
        <v>2</v>
      </c>
      <c r="J21" s="117">
        <v>1</v>
      </c>
      <c r="K21" s="117">
        <v>1</v>
      </c>
      <c r="L21" s="117">
        <v>2</v>
      </c>
      <c r="M21" s="117">
        <v>2</v>
      </c>
      <c r="N21" s="117">
        <v>2</v>
      </c>
      <c r="O21"/>
    </row>
    <row r="22" spans="1:15" ht="28">
      <c r="A22" s="53" t="s">
        <v>2894</v>
      </c>
      <c r="B22" s="53" t="s">
        <v>6356</v>
      </c>
      <c r="C22" s="45" t="s">
        <v>5898</v>
      </c>
      <c r="D22" s="45" t="s">
        <v>4041</v>
      </c>
      <c r="E22" s="117">
        <v>123</v>
      </c>
      <c r="F22" s="117">
        <v>1.5609999999999999</v>
      </c>
      <c r="G22" s="117">
        <v>0.498</v>
      </c>
      <c r="H22" s="117">
        <v>1</v>
      </c>
      <c r="I22" s="117">
        <v>2</v>
      </c>
      <c r="J22" s="117">
        <v>1</v>
      </c>
      <c r="K22" s="117">
        <v>1</v>
      </c>
      <c r="L22" s="117">
        <v>2</v>
      </c>
      <c r="M22" s="117">
        <v>2</v>
      </c>
      <c r="N22" s="117">
        <v>2</v>
      </c>
      <c r="O22"/>
    </row>
    <row r="23" spans="1:15" ht="28">
      <c r="A23" s="53" t="s">
        <v>2895</v>
      </c>
      <c r="B23" s="53" t="s">
        <v>6357</v>
      </c>
      <c r="C23" s="45" t="s">
        <v>5898</v>
      </c>
      <c r="D23" s="45" t="s">
        <v>4042</v>
      </c>
      <c r="E23" s="117">
        <v>54</v>
      </c>
      <c r="F23" s="117">
        <v>1.3520000000000001</v>
      </c>
      <c r="G23" s="117">
        <v>0.48199999999999998</v>
      </c>
      <c r="H23" s="117">
        <v>1</v>
      </c>
      <c r="I23" s="117">
        <v>2</v>
      </c>
      <c r="J23" s="117">
        <v>1</v>
      </c>
      <c r="K23" s="117">
        <v>1</v>
      </c>
      <c r="L23" s="117">
        <v>1</v>
      </c>
      <c r="M23" s="117">
        <v>2</v>
      </c>
      <c r="N23" s="117">
        <v>2</v>
      </c>
      <c r="O23"/>
    </row>
    <row r="24" spans="1:15" ht="28">
      <c r="A24" s="53" t="s">
        <v>2896</v>
      </c>
      <c r="B24" s="53" t="s">
        <v>6358</v>
      </c>
      <c r="C24" s="45" t="s">
        <v>5898</v>
      </c>
      <c r="D24" s="45" t="s">
        <v>3735</v>
      </c>
      <c r="E24" s="117">
        <v>35</v>
      </c>
      <c r="F24" s="117">
        <v>1.486</v>
      </c>
      <c r="G24" s="117">
        <v>0.50700000000000001</v>
      </c>
      <c r="H24" s="117">
        <v>1</v>
      </c>
      <c r="I24" s="117">
        <v>2</v>
      </c>
      <c r="J24" s="117">
        <v>1</v>
      </c>
      <c r="K24" s="117">
        <v>1</v>
      </c>
      <c r="L24" s="117">
        <v>1</v>
      </c>
      <c r="M24" s="117">
        <v>2</v>
      </c>
      <c r="N24" s="117">
        <v>2</v>
      </c>
      <c r="O24"/>
    </row>
    <row r="25" spans="1:15" ht="28">
      <c r="A25" s="53" t="s">
        <v>2897</v>
      </c>
      <c r="B25" s="53" t="s">
        <v>6359</v>
      </c>
      <c r="C25" s="45" t="s">
        <v>5898</v>
      </c>
      <c r="D25" s="45" t="s">
        <v>3736</v>
      </c>
      <c r="E25" s="117">
        <v>18</v>
      </c>
      <c r="F25" s="117">
        <v>1.722</v>
      </c>
      <c r="G25" s="117">
        <v>0.46100000000000002</v>
      </c>
      <c r="H25" s="117">
        <v>1</v>
      </c>
      <c r="I25" s="117">
        <v>2</v>
      </c>
      <c r="J25" s="117">
        <v>1</v>
      </c>
      <c r="K25" s="117">
        <v>1</v>
      </c>
      <c r="L25" s="117">
        <v>2</v>
      </c>
      <c r="M25" s="117">
        <v>2</v>
      </c>
      <c r="N25" s="117">
        <v>2</v>
      </c>
      <c r="O25"/>
    </row>
    <row r="26" spans="1:15" ht="28">
      <c r="A26" s="53" t="s">
        <v>2898</v>
      </c>
      <c r="B26" s="53" t="s">
        <v>6360</v>
      </c>
      <c r="C26" s="45" t="s">
        <v>5899</v>
      </c>
      <c r="D26" s="45" t="s">
        <v>3737</v>
      </c>
      <c r="E26" s="117">
        <v>1420</v>
      </c>
      <c r="F26" s="117">
        <v>1.1160000000000001</v>
      </c>
      <c r="G26" s="117">
        <v>0.35799999999999998</v>
      </c>
      <c r="H26" s="117">
        <v>1</v>
      </c>
      <c r="I26" s="117">
        <v>3</v>
      </c>
      <c r="J26" s="117">
        <v>1</v>
      </c>
      <c r="K26" s="117">
        <v>1</v>
      </c>
      <c r="L26" s="117">
        <v>1</v>
      </c>
      <c r="M26" s="117">
        <v>1</v>
      </c>
      <c r="N26" s="117">
        <v>2</v>
      </c>
      <c r="O26"/>
    </row>
    <row r="27" spans="1:15" ht="28">
      <c r="A27" s="53" t="s">
        <v>2899</v>
      </c>
      <c r="B27" s="53" t="s">
        <v>6361</v>
      </c>
      <c r="C27" s="45" t="s">
        <v>5899</v>
      </c>
      <c r="D27" s="45" t="s">
        <v>3738</v>
      </c>
      <c r="E27" s="117">
        <v>1273</v>
      </c>
      <c r="F27" s="117">
        <v>1.1479999999999999</v>
      </c>
      <c r="G27" s="117">
        <v>0.36199999999999999</v>
      </c>
      <c r="H27" s="117">
        <v>1</v>
      </c>
      <c r="I27" s="117">
        <v>3</v>
      </c>
      <c r="J27" s="117">
        <v>1</v>
      </c>
      <c r="K27" s="117">
        <v>1</v>
      </c>
      <c r="L27" s="117">
        <v>1</v>
      </c>
      <c r="M27" s="117">
        <v>1</v>
      </c>
      <c r="N27" s="117">
        <v>2</v>
      </c>
      <c r="O27"/>
    </row>
    <row r="28" spans="1:15" ht="28">
      <c r="A28" s="53" t="s">
        <v>2900</v>
      </c>
      <c r="B28" s="53" t="s">
        <v>3793</v>
      </c>
      <c r="C28" s="45" t="s">
        <v>5899</v>
      </c>
      <c r="D28" s="45" t="s">
        <v>3739</v>
      </c>
      <c r="E28" s="117">
        <v>1088</v>
      </c>
      <c r="F28" s="117">
        <v>1.1459999999999999</v>
      </c>
      <c r="G28" s="117">
        <v>0.35299999999999998</v>
      </c>
      <c r="H28" s="117">
        <v>1</v>
      </c>
      <c r="I28" s="117">
        <v>2</v>
      </c>
      <c r="J28" s="117">
        <v>1</v>
      </c>
      <c r="K28" s="117">
        <v>1</v>
      </c>
      <c r="L28" s="117">
        <v>1</v>
      </c>
      <c r="M28" s="117">
        <v>1</v>
      </c>
      <c r="N28" s="117">
        <v>2</v>
      </c>
      <c r="O28"/>
    </row>
    <row r="29" spans="1:15" ht="28">
      <c r="A29" s="53" t="s">
        <v>2901</v>
      </c>
      <c r="B29" s="53" t="s">
        <v>3794</v>
      </c>
      <c r="C29" s="45" t="s">
        <v>5899</v>
      </c>
      <c r="D29" s="45" t="s">
        <v>3475</v>
      </c>
      <c r="E29" s="117">
        <v>929</v>
      </c>
      <c r="F29" s="117">
        <v>1.1459999999999999</v>
      </c>
      <c r="G29" s="117">
        <v>0.35399999999999998</v>
      </c>
      <c r="H29" s="117">
        <v>1</v>
      </c>
      <c r="I29" s="117">
        <v>2</v>
      </c>
      <c r="J29" s="117">
        <v>1</v>
      </c>
      <c r="K29" s="117">
        <v>1</v>
      </c>
      <c r="L29" s="117">
        <v>1</v>
      </c>
      <c r="M29" s="117">
        <v>1</v>
      </c>
      <c r="N29" s="117">
        <v>2</v>
      </c>
      <c r="O29"/>
    </row>
    <row r="30" spans="1:15" ht="28">
      <c r="A30" s="53" t="s">
        <v>2902</v>
      </c>
      <c r="B30" s="53" t="s">
        <v>3795</v>
      </c>
      <c r="C30" s="45" t="s">
        <v>5899</v>
      </c>
      <c r="D30" s="45" t="s">
        <v>3476</v>
      </c>
      <c r="E30" s="117">
        <v>793</v>
      </c>
      <c r="F30" s="117">
        <v>1.137</v>
      </c>
      <c r="G30" s="117">
        <v>0.35199999999999998</v>
      </c>
      <c r="H30" s="117">
        <v>1</v>
      </c>
      <c r="I30" s="117">
        <v>3</v>
      </c>
      <c r="J30" s="117">
        <v>1</v>
      </c>
      <c r="K30" s="117">
        <v>1</v>
      </c>
      <c r="L30" s="117">
        <v>1</v>
      </c>
      <c r="M30" s="117">
        <v>1</v>
      </c>
      <c r="N30" s="117">
        <v>2</v>
      </c>
      <c r="O30"/>
    </row>
    <row r="31" spans="1:15" ht="28">
      <c r="A31" s="53" t="s">
        <v>2903</v>
      </c>
      <c r="B31" s="53" t="s">
        <v>3796</v>
      </c>
      <c r="C31" s="45" t="s">
        <v>5899</v>
      </c>
      <c r="D31" s="45" t="s">
        <v>3477</v>
      </c>
      <c r="E31" s="117">
        <v>686</v>
      </c>
      <c r="F31" s="117">
        <v>1.3149999999999999</v>
      </c>
      <c r="G31" s="117">
        <v>0.46800000000000003</v>
      </c>
      <c r="H31" s="117">
        <v>1</v>
      </c>
      <c r="I31" s="117">
        <v>3</v>
      </c>
      <c r="J31" s="117">
        <v>1</v>
      </c>
      <c r="K31" s="117">
        <v>1</v>
      </c>
      <c r="L31" s="117">
        <v>1</v>
      </c>
      <c r="M31" s="117">
        <v>2</v>
      </c>
      <c r="N31" s="117">
        <v>2</v>
      </c>
      <c r="O31"/>
    </row>
    <row r="32" spans="1:15" ht="28">
      <c r="A32" s="53" t="s">
        <v>2904</v>
      </c>
      <c r="B32" s="53" t="s">
        <v>3797</v>
      </c>
      <c r="C32" s="45" t="s">
        <v>5899</v>
      </c>
      <c r="D32" s="45" t="s">
        <v>3478</v>
      </c>
      <c r="E32" s="117">
        <v>471</v>
      </c>
      <c r="F32" s="117">
        <v>1.363</v>
      </c>
      <c r="G32" s="117">
        <v>0.48099999999999998</v>
      </c>
      <c r="H32" s="117">
        <v>1</v>
      </c>
      <c r="I32" s="117">
        <v>2</v>
      </c>
      <c r="J32" s="117">
        <v>1</v>
      </c>
      <c r="K32" s="117">
        <v>1</v>
      </c>
      <c r="L32" s="117">
        <v>1</v>
      </c>
      <c r="M32" s="117">
        <v>2</v>
      </c>
      <c r="N32" s="117">
        <v>2</v>
      </c>
      <c r="O32"/>
    </row>
    <row r="33" spans="1:15" ht="28">
      <c r="A33" s="53" t="s">
        <v>2905</v>
      </c>
      <c r="B33" s="53" t="s">
        <v>3798</v>
      </c>
      <c r="C33" s="45" t="s">
        <v>5899</v>
      </c>
      <c r="D33" s="45" t="s">
        <v>3479</v>
      </c>
      <c r="E33" s="117">
        <v>300</v>
      </c>
      <c r="F33" s="117">
        <v>1.29</v>
      </c>
      <c r="G33" s="117">
        <v>0.46200000000000002</v>
      </c>
      <c r="H33" s="117">
        <v>1</v>
      </c>
      <c r="I33" s="117">
        <v>3</v>
      </c>
      <c r="J33" s="117">
        <v>1</v>
      </c>
      <c r="K33" s="117">
        <v>1</v>
      </c>
      <c r="L33" s="117">
        <v>1</v>
      </c>
      <c r="M33" s="117">
        <v>2</v>
      </c>
      <c r="N33" s="117">
        <v>2</v>
      </c>
      <c r="O33"/>
    </row>
    <row r="34" spans="1:15" ht="28">
      <c r="A34" s="53" t="s">
        <v>2906</v>
      </c>
      <c r="B34" s="53" t="s">
        <v>3799</v>
      </c>
      <c r="C34" s="45" t="s">
        <v>5899</v>
      </c>
      <c r="D34" s="45" t="s">
        <v>3480</v>
      </c>
      <c r="E34" s="117">
        <v>214</v>
      </c>
      <c r="F34" s="117">
        <v>1.206</v>
      </c>
      <c r="G34" s="117">
        <v>0.40500000000000003</v>
      </c>
      <c r="H34" s="117">
        <v>1</v>
      </c>
      <c r="I34" s="117">
        <v>2</v>
      </c>
      <c r="J34" s="117">
        <v>1</v>
      </c>
      <c r="K34" s="117">
        <v>1</v>
      </c>
      <c r="L34" s="117">
        <v>1</v>
      </c>
      <c r="M34" s="117">
        <v>1</v>
      </c>
      <c r="N34" s="117">
        <v>2</v>
      </c>
      <c r="O34"/>
    </row>
    <row r="35" spans="1:15" ht="28">
      <c r="A35" s="53" t="s">
        <v>2907</v>
      </c>
      <c r="B35" s="53" t="s">
        <v>3800</v>
      </c>
      <c r="C35" s="45" t="s">
        <v>5899</v>
      </c>
      <c r="D35" s="45" t="s">
        <v>3481</v>
      </c>
      <c r="E35" s="117">
        <v>170</v>
      </c>
      <c r="F35" s="117">
        <v>1.147</v>
      </c>
      <c r="G35" s="117">
        <v>0.35499999999999998</v>
      </c>
      <c r="H35" s="117">
        <v>1</v>
      </c>
      <c r="I35" s="117">
        <v>2</v>
      </c>
      <c r="J35" s="117">
        <v>1</v>
      </c>
      <c r="K35" s="117">
        <v>1</v>
      </c>
      <c r="L35" s="117">
        <v>1</v>
      </c>
      <c r="M35" s="117">
        <v>1</v>
      </c>
      <c r="N35" s="117">
        <v>2</v>
      </c>
      <c r="O35"/>
    </row>
    <row r="36" spans="1:15" ht="42">
      <c r="A36" s="53" t="s">
        <v>2908</v>
      </c>
      <c r="B36" s="53" t="s">
        <v>3801</v>
      </c>
      <c r="C36" s="45" t="s">
        <v>5900</v>
      </c>
      <c r="D36" s="45" t="s">
        <v>3482</v>
      </c>
      <c r="E36" s="117">
        <v>1420</v>
      </c>
      <c r="F36" s="117">
        <v>1.0840000000000001</v>
      </c>
      <c r="G36" s="117">
        <v>0.32200000000000001</v>
      </c>
      <c r="H36" s="117">
        <v>1</v>
      </c>
      <c r="I36" s="117">
        <v>3</v>
      </c>
      <c r="J36" s="117">
        <v>1</v>
      </c>
      <c r="K36" s="117">
        <v>1</v>
      </c>
      <c r="L36" s="117">
        <v>1</v>
      </c>
      <c r="M36" s="117">
        <v>1</v>
      </c>
      <c r="N36" s="117">
        <v>1</v>
      </c>
      <c r="O36"/>
    </row>
    <row r="37" spans="1:15" ht="42">
      <c r="A37" s="53" t="s">
        <v>2909</v>
      </c>
      <c r="B37" s="53" t="s">
        <v>3802</v>
      </c>
      <c r="C37" s="45" t="s">
        <v>6082</v>
      </c>
      <c r="D37" s="45" t="s">
        <v>3740</v>
      </c>
      <c r="E37" s="117">
        <v>1320</v>
      </c>
      <c r="F37" s="117">
        <v>1.1240000000000001</v>
      </c>
      <c r="G37" s="117">
        <v>0.34100000000000003</v>
      </c>
      <c r="H37" s="117">
        <v>1</v>
      </c>
      <c r="I37" s="117">
        <v>3</v>
      </c>
      <c r="J37" s="117">
        <v>1</v>
      </c>
      <c r="K37" s="117">
        <v>1</v>
      </c>
      <c r="L37" s="117">
        <v>1</v>
      </c>
      <c r="M37" s="117">
        <v>1</v>
      </c>
      <c r="N37" s="117">
        <v>2</v>
      </c>
      <c r="O37"/>
    </row>
    <row r="38" spans="1:15" ht="42">
      <c r="A38" s="53" t="s">
        <v>2910</v>
      </c>
      <c r="B38" s="53" t="s">
        <v>3803</v>
      </c>
      <c r="C38" s="45" t="s">
        <v>5900</v>
      </c>
      <c r="D38" s="45" t="s">
        <v>3741</v>
      </c>
      <c r="E38" s="117">
        <v>1161</v>
      </c>
      <c r="F38" s="117">
        <v>1.107</v>
      </c>
      <c r="G38" s="117">
        <v>0.309</v>
      </c>
      <c r="H38" s="117">
        <v>1</v>
      </c>
      <c r="I38" s="117">
        <v>2</v>
      </c>
      <c r="J38" s="117">
        <v>1</v>
      </c>
      <c r="K38" s="117">
        <v>1</v>
      </c>
      <c r="L38" s="117">
        <v>1</v>
      </c>
      <c r="M38" s="117">
        <v>1</v>
      </c>
      <c r="N38" s="117">
        <v>2</v>
      </c>
      <c r="O38"/>
    </row>
    <row r="39" spans="1:15" ht="42">
      <c r="A39" s="53" t="s">
        <v>2911</v>
      </c>
      <c r="B39" s="53" t="s">
        <v>3804</v>
      </c>
      <c r="C39" s="45" t="s">
        <v>6082</v>
      </c>
      <c r="D39" s="45" t="s">
        <v>3742</v>
      </c>
      <c r="E39" s="117">
        <v>1037</v>
      </c>
      <c r="F39" s="117">
        <v>1.1140000000000001</v>
      </c>
      <c r="G39" s="117">
        <v>0.32400000000000001</v>
      </c>
      <c r="H39" s="117">
        <v>1</v>
      </c>
      <c r="I39" s="117">
        <v>3</v>
      </c>
      <c r="J39" s="117">
        <v>1</v>
      </c>
      <c r="K39" s="117">
        <v>1</v>
      </c>
      <c r="L39" s="117">
        <v>1</v>
      </c>
      <c r="M39" s="117">
        <v>1</v>
      </c>
      <c r="N39" s="117">
        <v>2</v>
      </c>
      <c r="O39"/>
    </row>
    <row r="40" spans="1:15" ht="42">
      <c r="A40" s="3" t="s">
        <v>2912</v>
      </c>
      <c r="B40" s="3" t="s">
        <v>3805</v>
      </c>
      <c r="C40" s="45" t="s">
        <v>6083</v>
      </c>
      <c r="D40" s="45" t="s">
        <v>3743</v>
      </c>
      <c r="E40" s="117">
        <v>921</v>
      </c>
      <c r="F40" s="117">
        <v>1.127</v>
      </c>
      <c r="G40" s="117">
        <v>0.34</v>
      </c>
      <c r="H40" s="117">
        <v>1</v>
      </c>
      <c r="I40" s="117">
        <v>3</v>
      </c>
      <c r="J40" s="117">
        <v>1</v>
      </c>
      <c r="K40" s="117">
        <v>1</v>
      </c>
      <c r="L40" s="117">
        <v>1</v>
      </c>
      <c r="M40" s="117">
        <v>1</v>
      </c>
      <c r="N40" s="117">
        <v>2</v>
      </c>
      <c r="O40"/>
    </row>
    <row r="41" spans="1:15" ht="42">
      <c r="A41" s="3" t="s">
        <v>2913</v>
      </c>
      <c r="B41" s="3" t="s">
        <v>3806</v>
      </c>
      <c r="C41" s="45" t="s">
        <v>6084</v>
      </c>
      <c r="D41" s="45" t="s">
        <v>3744</v>
      </c>
      <c r="E41" s="117">
        <v>806</v>
      </c>
      <c r="F41" s="117">
        <v>1.284</v>
      </c>
      <c r="G41" s="117">
        <v>0.45100000000000001</v>
      </c>
      <c r="H41" s="117">
        <v>1</v>
      </c>
      <c r="I41" s="117">
        <v>2</v>
      </c>
      <c r="J41" s="117">
        <v>1</v>
      </c>
      <c r="K41" s="117">
        <v>1</v>
      </c>
      <c r="L41" s="117">
        <v>1</v>
      </c>
      <c r="M41" s="117">
        <v>2</v>
      </c>
      <c r="N41" s="117">
        <v>2</v>
      </c>
      <c r="O41"/>
    </row>
    <row r="42" spans="1:15" ht="42">
      <c r="A42" s="3" t="s">
        <v>2914</v>
      </c>
      <c r="B42" s="3" t="s">
        <v>3807</v>
      </c>
      <c r="C42" s="45" t="s">
        <v>6084</v>
      </c>
      <c r="D42" s="45" t="s">
        <v>3745</v>
      </c>
      <c r="E42" s="117">
        <v>577</v>
      </c>
      <c r="F42" s="117">
        <v>1.35</v>
      </c>
      <c r="G42" s="117">
        <v>0.47699999999999998</v>
      </c>
      <c r="H42" s="117">
        <v>1</v>
      </c>
      <c r="I42" s="117">
        <v>2</v>
      </c>
      <c r="J42" s="117">
        <v>1</v>
      </c>
      <c r="K42" s="117">
        <v>1</v>
      </c>
      <c r="L42" s="117">
        <v>1</v>
      </c>
      <c r="M42" s="117">
        <v>2</v>
      </c>
      <c r="N42" s="117">
        <v>2</v>
      </c>
      <c r="O42"/>
    </row>
    <row r="43" spans="1:15" ht="42">
      <c r="A43" s="3" t="s">
        <v>2915</v>
      </c>
      <c r="B43" s="3" t="s">
        <v>3808</v>
      </c>
      <c r="C43" s="45" t="s">
        <v>6084</v>
      </c>
      <c r="D43" s="45" t="s">
        <v>3746</v>
      </c>
      <c r="E43" s="117">
        <v>375</v>
      </c>
      <c r="F43" s="117">
        <v>1.2769999999999999</v>
      </c>
      <c r="G43" s="117">
        <v>0.46</v>
      </c>
      <c r="H43" s="117">
        <v>1</v>
      </c>
      <c r="I43" s="117">
        <v>3</v>
      </c>
      <c r="J43" s="117">
        <v>1</v>
      </c>
      <c r="K43" s="117">
        <v>1</v>
      </c>
      <c r="L43" s="117">
        <v>1</v>
      </c>
      <c r="M43" s="117">
        <v>2</v>
      </c>
      <c r="N43" s="117">
        <v>2</v>
      </c>
      <c r="O43"/>
    </row>
    <row r="44" spans="1:15" ht="42">
      <c r="A44" s="3" t="s">
        <v>2916</v>
      </c>
      <c r="B44" s="3" t="s">
        <v>3809</v>
      </c>
      <c r="C44" s="45" t="s">
        <v>6084</v>
      </c>
      <c r="D44" s="45" t="s">
        <v>3747</v>
      </c>
      <c r="E44" s="117">
        <v>273</v>
      </c>
      <c r="F44" s="117">
        <v>1.1679999999999999</v>
      </c>
      <c r="G44" s="117">
        <v>0.375</v>
      </c>
      <c r="H44" s="117">
        <v>1</v>
      </c>
      <c r="I44" s="117">
        <v>2</v>
      </c>
      <c r="J44" s="117">
        <v>1</v>
      </c>
      <c r="K44" s="117">
        <v>1</v>
      </c>
      <c r="L44" s="117">
        <v>1</v>
      </c>
      <c r="M44" s="117">
        <v>1</v>
      </c>
      <c r="N44" s="117">
        <v>2</v>
      </c>
      <c r="O44"/>
    </row>
    <row r="45" spans="1:15" ht="42">
      <c r="A45" s="3" t="s">
        <v>2917</v>
      </c>
      <c r="B45" s="3" t="s">
        <v>3810</v>
      </c>
      <c r="C45" s="45" t="s">
        <v>6084</v>
      </c>
      <c r="D45" s="45" t="s">
        <v>3748</v>
      </c>
      <c r="E45" s="117">
        <v>227</v>
      </c>
      <c r="F45" s="117">
        <v>1.159</v>
      </c>
      <c r="G45" s="117">
        <v>0.36599999999999999</v>
      </c>
      <c r="H45" s="117">
        <v>1</v>
      </c>
      <c r="I45" s="117">
        <v>2</v>
      </c>
      <c r="J45" s="117">
        <v>1</v>
      </c>
      <c r="K45" s="117">
        <v>1</v>
      </c>
      <c r="L45" s="117">
        <v>1</v>
      </c>
      <c r="M45" s="117">
        <v>1</v>
      </c>
      <c r="N45" s="117">
        <v>2</v>
      </c>
      <c r="O45"/>
    </row>
    <row r="46" spans="1:15" ht="28">
      <c r="A46" s="3" t="s">
        <v>2918</v>
      </c>
      <c r="B46" s="3" t="s">
        <v>3811</v>
      </c>
      <c r="C46" s="45" t="s">
        <v>6085</v>
      </c>
      <c r="D46" s="45" t="s">
        <v>3749</v>
      </c>
      <c r="E46" s="117">
        <v>1420</v>
      </c>
      <c r="F46" s="117">
        <v>1.839</v>
      </c>
      <c r="G46" s="117">
        <v>0.39700000000000002</v>
      </c>
      <c r="H46" s="117">
        <v>1</v>
      </c>
      <c r="I46" s="117">
        <v>3</v>
      </c>
      <c r="J46" s="117">
        <v>1</v>
      </c>
      <c r="K46" s="117">
        <v>2</v>
      </c>
      <c r="L46" s="117">
        <v>2</v>
      </c>
      <c r="M46" s="117">
        <v>2</v>
      </c>
      <c r="N46" s="117">
        <v>2</v>
      </c>
      <c r="O46"/>
    </row>
    <row r="47" spans="1:15" ht="28">
      <c r="A47" s="3" t="s">
        <v>2919</v>
      </c>
      <c r="B47" s="3" t="s">
        <v>3812</v>
      </c>
      <c r="C47" s="45" t="s">
        <v>6085</v>
      </c>
      <c r="D47" s="45" t="s">
        <v>3750</v>
      </c>
      <c r="E47" s="117">
        <v>1160</v>
      </c>
      <c r="F47" s="117">
        <v>1.855</v>
      </c>
      <c r="G47" s="117">
        <v>0.35499999999999998</v>
      </c>
      <c r="H47" s="117">
        <v>1</v>
      </c>
      <c r="I47" s="117">
        <v>3</v>
      </c>
      <c r="J47" s="117">
        <v>1</v>
      </c>
      <c r="K47" s="117">
        <v>2</v>
      </c>
      <c r="L47" s="117">
        <v>2</v>
      </c>
      <c r="M47" s="117">
        <v>2</v>
      </c>
      <c r="N47" s="117">
        <v>2</v>
      </c>
      <c r="O47"/>
    </row>
    <row r="48" spans="1:15" ht="28">
      <c r="A48" s="3" t="s">
        <v>2920</v>
      </c>
      <c r="B48" s="3" t="s">
        <v>3813</v>
      </c>
      <c r="C48" s="45" t="s">
        <v>6085</v>
      </c>
      <c r="D48" s="45" t="s">
        <v>2997</v>
      </c>
      <c r="E48" s="117">
        <v>990</v>
      </c>
      <c r="F48" s="117">
        <v>1.3939999999999999</v>
      </c>
      <c r="G48" s="117">
        <v>0.48899999999999999</v>
      </c>
      <c r="H48" s="117">
        <v>1</v>
      </c>
      <c r="I48" s="117">
        <v>2</v>
      </c>
      <c r="J48" s="117">
        <v>1</v>
      </c>
      <c r="K48" s="117">
        <v>1</v>
      </c>
      <c r="L48" s="117">
        <v>1</v>
      </c>
      <c r="M48" s="117">
        <v>2</v>
      </c>
      <c r="N48" s="117">
        <v>2</v>
      </c>
      <c r="O48"/>
    </row>
    <row r="49" spans="1:15" ht="28">
      <c r="A49" s="3" t="s">
        <v>2921</v>
      </c>
      <c r="B49" s="3" t="s">
        <v>3814</v>
      </c>
      <c r="C49" s="45" t="s">
        <v>6085</v>
      </c>
      <c r="D49" s="45" t="s">
        <v>2998</v>
      </c>
      <c r="E49" s="117">
        <v>390</v>
      </c>
      <c r="F49" s="117">
        <v>1.4379999999999999</v>
      </c>
      <c r="G49" s="117">
        <v>0.497</v>
      </c>
      <c r="H49" s="117">
        <v>1</v>
      </c>
      <c r="I49" s="117">
        <v>2</v>
      </c>
      <c r="J49" s="117">
        <v>1</v>
      </c>
      <c r="K49" s="117">
        <v>1</v>
      </c>
      <c r="L49" s="117">
        <v>1</v>
      </c>
      <c r="M49" s="117">
        <v>2</v>
      </c>
      <c r="N49" s="117">
        <v>2</v>
      </c>
      <c r="O49"/>
    </row>
    <row r="50" spans="1:15" ht="28">
      <c r="A50" s="3" t="s">
        <v>2922</v>
      </c>
      <c r="B50" s="3" t="s">
        <v>3815</v>
      </c>
      <c r="C50" s="45" t="s">
        <v>6086</v>
      </c>
      <c r="D50" s="45" t="s">
        <v>2999</v>
      </c>
      <c r="E50" s="117">
        <v>1420</v>
      </c>
      <c r="F50" s="117">
        <v>1.694</v>
      </c>
      <c r="G50" s="117">
        <v>0.46100000000000002</v>
      </c>
      <c r="H50" s="117">
        <v>1</v>
      </c>
      <c r="I50" s="117">
        <v>2</v>
      </c>
      <c r="J50" s="117">
        <v>1</v>
      </c>
      <c r="K50" s="117">
        <v>1</v>
      </c>
      <c r="L50" s="117">
        <v>2</v>
      </c>
      <c r="M50" s="117">
        <v>2</v>
      </c>
      <c r="N50" s="117">
        <v>2</v>
      </c>
      <c r="O50"/>
    </row>
    <row r="51" spans="1:15" ht="84">
      <c r="A51" s="3" t="s">
        <v>2923</v>
      </c>
      <c r="B51" s="3" t="s">
        <v>3816</v>
      </c>
      <c r="C51" s="45" t="s">
        <v>6087</v>
      </c>
      <c r="D51" s="45" t="s">
        <v>3000</v>
      </c>
      <c r="E51" s="117">
        <v>1420</v>
      </c>
      <c r="F51" s="117">
        <v>1.0780000000000001</v>
      </c>
      <c r="G51" s="117">
        <v>0.34599999999999997</v>
      </c>
      <c r="H51" s="117">
        <v>1</v>
      </c>
      <c r="I51" s="117">
        <v>4</v>
      </c>
      <c r="J51" s="117">
        <v>1</v>
      </c>
      <c r="K51" s="117">
        <v>1</v>
      </c>
      <c r="L51" s="117">
        <v>1</v>
      </c>
      <c r="M51" s="117">
        <v>1</v>
      </c>
      <c r="N51" s="117">
        <v>1</v>
      </c>
      <c r="O51"/>
    </row>
  </sheetData>
  <mergeCells count="1">
    <mergeCell ref="A2:N2"/>
  </mergeCells>
  <phoneticPr fontId="8"/>
  <printOptions horizontalCentered="1"/>
  <pageMargins left="0.25" right="0.25" top="0.75" bottom="0.75" header="0.3" footer="0.3"/>
  <pageSetup paperSize="9" scale="38" firstPageNumber="0" fitToHeight="0" orientation="landscape" horizontalDpi="300" verticalDpi="300"/>
  <headerFooter alignWithMargins="0">
    <oddHeader>&amp;C&amp;"Times New Roman,標準"&amp;11Section &amp;A</oddHeader>
    <oddFooter>&amp;C&amp;"Times New Roman,標準"&amp;11Section B- &amp;P/&amp;N</oddFooter>
  </headerFooter>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E798"/>
  <sheetViews>
    <sheetView view="pageBreakPreview" topLeftCell="D1" zoomScaleSheetLayoutView="75" workbookViewId="0">
      <selection activeCell="E3" sqref="E3:N798"/>
    </sheetView>
  </sheetViews>
  <sheetFormatPr baseColWidth="10" defaultColWidth="13.7109375" defaultRowHeight="14"/>
  <cols>
    <col min="1" max="2" width="20.7109375" style="20" customWidth="1"/>
    <col min="3" max="3" width="47.85546875" style="19" customWidth="1"/>
    <col min="4" max="4" width="80.7109375" style="25" customWidth="1"/>
    <col min="5" max="14" width="9.7109375" style="25" customWidth="1"/>
    <col min="15" max="31" width="13.7109375" style="25"/>
    <col min="32" max="16384" width="13.7109375" style="19"/>
  </cols>
  <sheetData>
    <row r="1" spans="1:31" s="18" customFormat="1">
      <c r="A1" s="26" t="s">
        <v>3235</v>
      </c>
      <c r="B1" s="26" t="s">
        <v>5604</v>
      </c>
      <c r="C1" s="26" t="s">
        <v>6255</v>
      </c>
      <c r="D1" s="29" t="s">
        <v>6724</v>
      </c>
      <c r="E1" s="50" t="s">
        <v>6552</v>
      </c>
      <c r="F1" s="50" t="s">
        <v>6553</v>
      </c>
      <c r="G1" s="50" t="s">
        <v>6554</v>
      </c>
      <c r="H1" s="50" t="s">
        <v>6555</v>
      </c>
      <c r="I1" s="50" t="s">
        <v>6556</v>
      </c>
      <c r="J1" s="50" t="s">
        <v>6557</v>
      </c>
      <c r="K1" s="50" t="s">
        <v>6558</v>
      </c>
      <c r="L1" s="50" t="s">
        <v>6559</v>
      </c>
      <c r="M1" s="50" t="s">
        <v>6560</v>
      </c>
      <c r="N1" s="50" t="s">
        <v>6561</v>
      </c>
      <c r="O1" s="84"/>
      <c r="P1" s="84"/>
      <c r="Q1" s="84"/>
      <c r="R1" s="84"/>
      <c r="S1" s="84"/>
      <c r="T1" s="84"/>
      <c r="U1" s="84"/>
      <c r="V1" s="84"/>
      <c r="W1" s="84"/>
      <c r="X1" s="84"/>
      <c r="Y1" s="84"/>
      <c r="Z1" s="84"/>
      <c r="AA1" s="84"/>
      <c r="AB1" s="84"/>
      <c r="AC1" s="84"/>
      <c r="AD1" s="84"/>
      <c r="AE1" s="84"/>
    </row>
    <row r="2" spans="1:31" s="18" customFormat="1">
      <c r="A2" s="129" t="s">
        <v>5606</v>
      </c>
      <c r="B2" s="129"/>
      <c r="C2" s="129"/>
      <c r="D2" s="129"/>
      <c r="E2" s="129"/>
      <c r="F2" s="129"/>
      <c r="G2" s="129"/>
      <c r="H2" s="129"/>
      <c r="I2" s="129"/>
      <c r="J2" s="129"/>
      <c r="K2" s="129"/>
      <c r="L2" s="129"/>
      <c r="M2" s="129"/>
      <c r="N2" s="129"/>
      <c r="O2" s="84"/>
      <c r="P2" s="84"/>
      <c r="Q2" s="84"/>
      <c r="R2" s="84"/>
      <c r="S2" s="84"/>
      <c r="T2" s="84"/>
      <c r="U2" s="84"/>
      <c r="V2" s="84"/>
      <c r="W2" s="84"/>
      <c r="X2" s="84"/>
      <c r="Y2" s="84"/>
      <c r="Z2" s="84"/>
      <c r="AA2" s="84"/>
      <c r="AB2" s="84"/>
      <c r="AC2" s="84"/>
      <c r="AD2" s="84"/>
      <c r="AE2" s="84"/>
    </row>
    <row r="3" spans="1:31" ht="28">
      <c r="A3" s="45" t="s">
        <v>4097</v>
      </c>
      <c r="B3" s="45" t="s">
        <v>4098</v>
      </c>
      <c r="C3" s="27" t="s">
        <v>3001</v>
      </c>
      <c r="D3" s="55" t="s">
        <v>6088</v>
      </c>
      <c r="E3" s="117">
        <v>3514</v>
      </c>
      <c r="F3" s="117">
        <v>1.0029999999999999</v>
      </c>
      <c r="G3" s="117">
        <v>5.0599999999999999E-2</v>
      </c>
      <c r="H3" s="117">
        <v>1</v>
      </c>
      <c r="I3" s="117">
        <v>2</v>
      </c>
      <c r="J3" s="117">
        <v>1</v>
      </c>
      <c r="K3" s="117">
        <v>1</v>
      </c>
      <c r="L3" s="117">
        <v>1</v>
      </c>
      <c r="M3" s="117">
        <v>1</v>
      </c>
      <c r="N3" s="117">
        <v>1</v>
      </c>
      <c r="O3" s="85"/>
    </row>
    <row r="4" spans="1:31" ht="70">
      <c r="A4" s="45" t="s">
        <v>4099</v>
      </c>
      <c r="B4" s="45" t="s">
        <v>4100</v>
      </c>
      <c r="C4" s="27" t="s">
        <v>3002</v>
      </c>
      <c r="D4" s="55" t="s">
        <v>2758</v>
      </c>
      <c r="E4" s="117">
        <v>3505</v>
      </c>
      <c r="F4" s="117">
        <v>2.0379999999999998</v>
      </c>
      <c r="G4" s="117">
        <v>0.996</v>
      </c>
      <c r="H4" s="117">
        <v>1</v>
      </c>
      <c r="I4" s="117">
        <v>4</v>
      </c>
      <c r="J4" s="117">
        <v>1</v>
      </c>
      <c r="K4" s="117">
        <v>1</v>
      </c>
      <c r="L4" s="117">
        <v>3</v>
      </c>
      <c r="M4" s="117">
        <v>3</v>
      </c>
      <c r="N4" s="117">
        <v>3</v>
      </c>
      <c r="O4" s="85"/>
    </row>
    <row r="5" spans="1:31" ht="70">
      <c r="A5" s="45" t="s">
        <v>4101</v>
      </c>
      <c r="B5" s="45" t="s">
        <v>4102</v>
      </c>
      <c r="C5" s="27" t="s">
        <v>4088</v>
      </c>
      <c r="D5" s="55" t="s">
        <v>2759</v>
      </c>
      <c r="E5" s="117">
        <v>14</v>
      </c>
      <c r="F5" s="117">
        <v>2.4289999999999998</v>
      </c>
      <c r="G5" s="117">
        <v>0.93799999999999994</v>
      </c>
      <c r="H5" s="117">
        <v>1</v>
      </c>
      <c r="I5" s="117">
        <v>3</v>
      </c>
      <c r="J5" s="117">
        <v>1</v>
      </c>
      <c r="K5" s="117">
        <v>1</v>
      </c>
      <c r="L5" s="117">
        <v>3</v>
      </c>
      <c r="M5" s="117">
        <v>3</v>
      </c>
      <c r="N5" s="117">
        <v>3</v>
      </c>
      <c r="O5" s="85"/>
    </row>
    <row r="6" spans="1:31" ht="70">
      <c r="A6" s="45" t="s">
        <v>4103</v>
      </c>
      <c r="B6" s="45" t="s">
        <v>4104</v>
      </c>
      <c r="C6" s="27" t="s">
        <v>4089</v>
      </c>
      <c r="D6" s="55" t="s">
        <v>2760</v>
      </c>
      <c r="E6" s="117">
        <v>1577</v>
      </c>
      <c r="F6" s="117">
        <v>1.0549999999999999</v>
      </c>
      <c r="G6" s="117">
        <v>0.23899999999999999</v>
      </c>
      <c r="H6" s="117">
        <v>1</v>
      </c>
      <c r="I6" s="117">
        <v>4</v>
      </c>
      <c r="J6" s="117">
        <v>1</v>
      </c>
      <c r="K6" s="117">
        <v>1</v>
      </c>
      <c r="L6" s="117">
        <v>1</v>
      </c>
      <c r="M6" s="117">
        <v>1</v>
      </c>
      <c r="N6" s="117">
        <v>1</v>
      </c>
      <c r="O6" s="85"/>
    </row>
    <row r="7" spans="1:31" ht="56">
      <c r="A7" s="45" t="s">
        <v>4105</v>
      </c>
      <c r="B7" s="45" t="s">
        <v>4106</v>
      </c>
      <c r="C7" s="27" t="s">
        <v>5590</v>
      </c>
      <c r="D7" s="55" t="s">
        <v>2761</v>
      </c>
      <c r="E7" s="117">
        <v>494</v>
      </c>
      <c r="F7" s="117">
        <v>1.802</v>
      </c>
      <c r="G7" s="117">
        <v>0.46899999999999997</v>
      </c>
      <c r="H7" s="117">
        <v>1</v>
      </c>
      <c r="I7" s="117">
        <v>3</v>
      </c>
      <c r="J7" s="117">
        <v>1</v>
      </c>
      <c r="K7" s="117">
        <v>2</v>
      </c>
      <c r="L7" s="117">
        <v>2</v>
      </c>
      <c r="M7" s="117">
        <v>2</v>
      </c>
      <c r="N7" s="117">
        <v>2</v>
      </c>
      <c r="O7" s="85"/>
    </row>
    <row r="8" spans="1:31" ht="56">
      <c r="A8" s="45" t="s">
        <v>4107</v>
      </c>
      <c r="B8" s="45" t="s">
        <v>4108</v>
      </c>
      <c r="C8" s="27" t="s">
        <v>5591</v>
      </c>
      <c r="D8" s="55" t="s">
        <v>2762</v>
      </c>
      <c r="E8" s="117">
        <v>618</v>
      </c>
      <c r="F8" s="117">
        <v>1.8460000000000001</v>
      </c>
      <c r="G8" s="117">
        <v>0.36099999999999999</v>
      </c>
      <c r="H8" s="117">
        <v>1</v>
      </c>
      <c r="I8" s="117">
        <v>2</v>
      </c>
      <c r="J8" s="117">
        <v>1</v>
      </c>
      <c r="K8" s="117">
        <v>2</v>
      </c>
      <c r="L8" s="117">
        <v>2</v>
      </c>
      <c r="M8" s="117">
        <v>2</v>
      </c>
      <c r="N8" s="117">
        <v>2</v>
      </c>
      <c r="O8" s="85"/>
    </row>
    <row r="9" spans="1:31" ht="56">
      <c r="A9" s="45" t="s">
        <v>4109</v>
      </c>
      <c r="B9" s="45" t="s">
        <v>6562</v>
      </c>
      <c r="C9" s="27" t="s">
        <v>5592</v>
      </c>
      <c r="D9" s="55" t="s">
        <v>2763</v>
      </c>
      <c r="E9" s="117">
        <v>94</v>
      </c>
      <c r="F9" s="117">
        <v>1.0529999999999999</v>
      </c>
      <c r="G9" s="117">
        <v>0.26900000000000002</v>
      </c>
      <c r="H9" s="117">
        <v>1</v>
      </c>
      <c r="I9" s="117">
        <v>3</v>
      </c>
      <c r="J9" s="117">
        <v>1</v>
      </c>
      <c r="K9" s="117">
        <v>1</v>
      </c>
      <c r="L9" s="117">
        <v>1</v>
      </c>
      <c r="M9" s="117">
        <v>1</v>
      </c>
      <c r="N9" s="117">
        <v>1</v>
      </c>
      <c r="O9" s="85"/>
    </row>
    <row r="10" spans="1:31" ht="16">
      <c r="A10" s="45" t="s">
        <v>4110</v>
      </c>
      <c r="B10" s="45"/>
      <c r="C10" s="27"/>
      <c r="D10" s="55" t="s">
        <v>2764</v>
      </c>
      <c r="E10" s="117">
        <v>92</v>
      </c>
      <c r="F10" s="117">
        <v>2008</v>
      </c>
      <c r="G10" s="117">
        <v>3.238</v>
      </c>
      <c r="H10" s="117">
        <v>1993</v>
      </c>
      <c r="I10" s="117">
        <v>2011</v>
      </c>
      <c r="J10" s="117">
        <v>2005</v>
      </c>
      <c r="K10" s="117">
        <v>2007</v>
      </c>
      <c r="L10" s="117">
        <v>2009</v>
      </c>
      <c r="M10" s="117">
        <v>2010</v>
      </c>
      <c r="N10" s="117">
        <v>2011</v>
      </c>
      <c r="O10" s="85"/>
    </row>
    <row r="11" spans="1:31" ht="16">
      <c r="A11" s="45" t="s">
        <v>4111</v>
      </c>
      <c r="B11" s="45"/>
      <c r="C11" s="27"/>
      <c r="D11" s="55" t="s">
        <v>5415</v>
      </c>
      <c r="E11" s="117">
        <v>93</v>
      </c>
      <c r="F11" s="117">
        <v>6.2149999999999999</v>
      </c>
      <c r="G11" s="117">
        <v>3.4729999999999999</v>
      </c>
      <c r="H11" s="117">
        <v>1</v>
      </c>
      <c r="I11" s="117">
        <v>12</v>
      </c>
      <c r="J11" s="117">
        <v>2</v>
      </c>
      <c r="K11" s="117">
        <v>3</v>
      </c>
      <c r="L11" s="117">
        <v>6</v>
      </c>
      <c r="M11" s="117">
        <v>9</v>
      </c>
      <c r="N11" s="117">
        <v>11</v>
      </c>
      <c r="O11" s="85"/>
    </row>
    <row r="12" spans="1:31" ht="56">
      <c r="A12" s="45" t="s">
        <v>4112</v>
      </c>
      <c r="B12" s="45" t="s">
        <v>4113</v>
      </c>
      <c r="C12" s="27" t="s">
        <v>5593</v>
      </c>
      <c r="D12" s="55" t="s">
        <v>2762</v>
      </c>
      <c r="E12" s="117">
        <v>94</v>
      </c>
      <c r="F12" s="117">
        <v>1.181</v>
      </c>
      <c r="G12" s="117">
        <v>0.41399999999999998</v>
      </c>
      <c r="H12" s="117">
        <v>1</v>
      </c>
      <c r="I12" s="117">
        <v>3</v>
      </c>
      <c r="J12" s="117">
        <v>1</v>
      </c>
      <c r="K12" s="117">
        <v>1</v>
      </c>
      <c r="L12" s="117">
        <v>1</v>
      </c>
      <c r="M12" s="117">
        <v>1</v>
      </c>
      <c r="N12" s="117">
        <v>2</v>
      </c>
      <c r="O12" s="85"/>
    </row>
    <row r="13" spans="1:31" ht="70">
      <c r="A13" s="45" t="s">
        <v>779</v>
      </c>
      <c r="B13" s="45" t="s">
        <v>780</v>
      </c>
      <c r="C13" s="27" t="s">
        <v>5594</v>
      </c>
      <c r="D13" s="55" t="s">
        <v>2765</v>
      </c>
      <c r="E13" s="117">
        <v>78</v>
      </c>
      <c r="F13" s="117">
        <v>1.0640000000000001</v>
      </c>
      <c r="G13" s="117">
        <v>0.29499999999999998</v>
      </c>
      <c r="H13" s="117">
        <v>1</v>
      </c>
      <c r="I13" s="117">
        <v>3</v>
      </c>
      <c r="J13" s="117">
        <v>1</v>
      </c>
      <c r="K13" s="117">
        <v>1</v>
      </c>
      <c r="L13" s="117">
        <v>1</v>
      </c>
      <c r="M13" s="117">
        <v>1</v>
      </c>
      <c r="N13" s="117">
        <v>1</v>
      </c>
      <c r="O13" s="85"/>
    </row>
    <row r="14" spans="1:31" ht="42">
      <c r="A14" s="45" t="s">
        <v>781</v>
      </c>
      <c r="B14" s="45" t="s">
        <v>782</v>
      </c>
      <c r="C14" s="27" t="s">
        <v>5595</v>
      </c>
      <c r="D14" s="55" t="s">
        <v>2766</v>
      </c>
      <c r="E14" s="117">
        <v>76</v>
      </c>
      <c r="F14" s="117">
        <v>1.1180000000000001</v>
      </c>
      <c r="G14" s="117">
        <v>0.36399999999999999</v>
      </c>
      <c r="H14" s="117">
        <v>1</v>
      </c>
      <c r="I14" s="117">
        <v>3</v>
      </c>
      <c r="J14" s="117">
        <v>1</v>
      </c>
      <c r="K14" s="117">
        <v>1</v>
      </c>
      <c r="L14" s="117">
        <v>1</v>
      </c>
      <c r="M14" s="117">
        <v>1</v>
      </c>
      <c r="N14" s="117">
        <v>2</v>
      </c>
      <c r="O14" s="85"/>
    </row>
    <row r="15" spans="1:31" ht="16">
      <c r="A15" s="45" t="s">
        <v>783</v>
      </c>
      <c r="B15" s="45"/>
      <c r="C15" s="27"/>
      <c r="D15" s="55" t="s">
        <v>6729</v>
      </c>
      <c r="E15" s="117">
        <v>68</v>
      </c>
      <c r="F15" s="117">
        <v>4.2350000000000003</v>
      </c>
      <c r="G15" s="117">
        <v>2.0009999999999999</v>
      </c>
      <c r="H15" s="117">
        <v>0</v>
      </c>
      <c r="I15" s="117">
        <v>9</v>
      </c>
      <c r="J15" s="117">
        <v>2</v>
      </c>
      <c r="K15" s="117">
        <v>3</v>
      </c>
      <c r="L15" s="117">
        <v>4</v>
      </c>
      <c r="M15" s="117">
        <v>5</v>
      </c>
      <c r="N15" s="117">
        <v>7</v>
      </c>
      <c r="O15" s="85"/>
    </row>
    <row r="16" spans="1:31" ht="42">
      <c r="A16" s="45" t="s">
        <v>784</v>
      </c>
      <c r="B16" s="45" t="s">
        <v>785</v>
      </c>
      <c r="C16" s="27" t="s">
        <v>5596</v>
      </c>
      <c r="D16" s="55" t="s">
        <v>2767</v>
      </c>
      <c r="E16" s="86" t="s">
        <v>5944</v>
      </c>
      <c r="F16" s="86" t="s">
        <v>5944</v>
      </c>
      <c r="G16" s="86" t="s">
        <v>5944</v>
      </c>
      <c r="H16" s="86" t="s">
        <v>5944</v>
      </c>
      <c r="I16" s="86" t="s">
        <v>5944</v>
      </c>
      <c r="J16" s="86" t="s">
        <v>5944</v>
      </c>
      <c r="K16" s="86" t="s">
        <v>5944</v>
      </c>
      <c r="L16" s="86" t="s">
        <v>5944</v>
      </c>
      <c r="M16" s="86" t="s">
        <v>5944</v>
      </c>
      <c r="N16" s="86" t="s">
        <v>5944</v>
      </c>
      <c r="O16" s="85"/>
    </row>
    <row r="17" spans="1:15" ht="16">
      <c r="A17" s="45" t="s">
        <v>786</v>
      </c>
      <c r="B17" s="45"/>
      <c r="C17" s="27"/>
      <c r="D17" s="55" t="s">
        <v>6729</v>
      </c>
      <c r="E17" s="86" t="s">
        <v>5944</v>
      </c>
      <c r="F17" s="86" t="s">
        <v>5944</v>
      </c>
      <c r="G17" s="86" t="s">
        <v>5944</v>
      </c>
      <c r="H17" s="86" t="s">
        <v>5944</v>
      </c>
      <c r="I17" s="86" t="s">
        <v>5944</v>
      </c>
      <c r="J17" s="86" t="s">
        <v>5944</v>
      </c>
      <c r="K17" s="86" t="s">
        <v>5944</v>
      </c>
      <c r="L17" s="86" t="s">
        <v>5944</v>
      </c>
      <c r="M17" s="86" t="s">
        <v>5944</v>
      </c>
      <c r="N17" s="86" t="s">
        <v>5944</v>
      </c>
      <c r="O17" s="85"/>
    </row>
    <row r="18" spans="1:15" ht="70">
      <c r="A18" s="45" t="s">
        <v>787</v>
      </c>
      <c r="B18" s="45" t="s">
        <v>788</v>
      </c>
      <c r="C18" s="27" t="s">
        <v>5597</v>
      </c>
      <c r="D18" s="55" t="s">
        <v>2768</v>
      </c>
      <c r="E18" s="117">
        <v>94</v>
      </c>
      <c r="F18" s="117">
        <v>1.4259999999999999</v>
      </c>
      <c r="G18" s="117">
        <v>0.86099999999999999</v>
      </c>
      <c r="H18" s="117">
        <v>1</v>
      </c>
      <c r="I18" s="117">
        <v>5</v>
      </c>
      <c r="J18" s="117">
        <v>1</v>
      </c>
      <c r="K18" s="117">
        <v>1</v>
      </c>
      <c r="L18" s="117">
        <v>1</v>
      </c>
      <c r="M18" s="117">
        <v>2</v>
      </c>
      <c r="N18" s="117">
        <v>3</v>
      </c>
      <c r="O18" s="85"/>
    </row>
    <row r="19" spans="1:15" ht="42">
      <c r="A19" s="45" t="s">
        <v>789</v>
      </c>
      <c r="B19" s="45" t="s">
        <v>790</v>
      </c>
      <c r="C19" s="27" t="s">
        <v>5598</v>
      </c>
      <c r="D19" s="55" t="s">
        <v>2769</v>
      </c>
      <c r="E19" s="117">
        <v>70</v>
      </c>
      <c r="F19" s="117">
        <v>1.2709999999999999</v>
      </c>
      <c r="G19" s="117">
        <v>0.65800000000000003</v>
      </c>
      <c r="H19" s="117">
        <v>1</v>
      </c>
      <c r="I19" s="117">
        <v>3</v>
      </c>
      <c r="J19" s="117">
        <v>1</v>
      </c>
      <c r="K19" s="117">
        <v>1</v>
      </c>
      <c r="L19" s="117">
        <v>1</v>
      </c>
      <c r="M19" s="117">
        <v>1</v>
      </c>
      <c r="N19" s="117">
        <v>3</v>
      </c>
      <c r="O19" s="85"/>
    </row>
    <row r="20" spans="1:15" ht="16">
      <c r="A20" s="45" t="s">
        <v>791</v>
      </c>
      <c r="B20" s="45"/>
      <c r="C20" s="27"/>
      <c r="D20" s="55" t="s">
        <v>2770</v>
      </c>
      <c r="E20" s="117">
        <v>59</v>
      </c>
      <c r="F20" s="117">
        <v>1413</v>
      </c>
      <c r="G20" s="117">
        <v>3120</v>
      </c>
      <c r="H20" s="117">
        <v>20</v>
      </c>
      <c r="I20" s="117">
        <v>23000</v>
      </c>
      <c r="J20" s="117">
        <v>130</v>
      </c>
      <c r="K20" s="117">
        <v>200</v>
      </c>
      <c r="L20" s="117">
        <v>500</v>
      </c>
      <c r="M20" s="117">
        <v>1800</v>
      </c>
      <c r="N20" s="117">
        <v>2900</v>
      </c>
      <c r="O20" s="85"/>
    </row>
    <row r="21" spans="1:15" ht="98">
      <c r="A21" s="45" t="s">
        <v>792</v>
      </c>
      <c r="B21" s="45" t="s">
        <v>793</v>
      </c>
      <c r="C21" s="27" t="s">
        <v>5599</v>
      </c>
      <c r="D21" s="55" t="s">
        <v>5692</v>
      </c>
      <c r="E21" s="117">
        <v>70</v>
      </c>
      <c r="F21" s="117">
        <v>1.357</v>
      </c>
      <c r="G21" s="117">
        <v>1.036</v>
      </c>
      <c r="H21" s="117">
        <v>1</v>
      </c>
      <c r="I21" s="117">
        <v>6</v>
      </c>
      <c r="J21" s="117">
        <v>1</v>
      </c>
      <c r="K21" s="117">
        <v>1</v>
      </c>
      <c r="L21" s="117">
        <v>1</v>
      </c>
      <c r="M21" s="117">
        <v>1</v>
      </c>
      <c r="N21" s="117">
        <v>2.5</v>
      </c>
      <c r="O21" s="85"/>
    </row>
    <row r="22" spans="1:15" ht="16">
      <c r="A22" s="45" t="s">
        <v>794</v>
      </c>
      <c r="B22" s="45"/>
      <c r="C22" s="27"/>
      <c r="D22" s="55" t="s">
        <v>1333</v>
      </c>
      <c r="E22" s="86"/>
      <c r="F22" s="86"/>
      <c r="G22" s="86"/>
      <c r="H22" s="86"/>
      <c r="I22" s="86"/>
      <c r="J22" s="86"/>
      <c r="K22" s="86"/>
      <c r="L22" s="86"/>
      <c r="M22" s="86"/>
      <c r="N22" s="86"/>
      <c r="O22" s="85"/>
    </row>
    <row r="23" spans="1:15" ht="56">
      <c r="A23" s="45" t="s">
        <v>795</v>
      </c>
      <c r="B23" s="45" t="s">
        <v>796</v>
      </c>
      <c r="C23" s="27" t="s">
        <v>4356</v>
      </c>
      <c r="D23" s="55" t="s">
        <v>664</v>
      </c>
      <c r="E23" s="117">
        <v>2</v>
      </c>
      <c r="F23" s="117">
        <v>1</v>
      </c>
      <c r="G23" s="117">
        <v>0</v>
      </c>
      <c r="H23" s="117">
        <v>1</v>
      </c>
      <c r="I23" s="117">
        <v>1</v>
      </c>
      <c r="J23" s="117">
        <v>1</v>
      </c>
      <c r="K23" s="117">
        <v>1</v>
      </c>
      <c r="L23" s="117">
        <v>1</v>
      </c>
      <c r="M23" s="117">
        <v>1</v>
      </c>
      <c r="N23" s="117">
        <v>1</v>
      </c>
      <c r="O23" s="85"/>
    </row>
    <row r="24" spans="1:15" ht="16">
      <c r="A24" s="45" t="s">
        <v>797</v>
      </c>
      <c r="B24" s="45"/>
      <c r="C24" s="27"/>
      <c r="D24" s="55" t="s">
        <v>665</v>
      </c>
      <c r="E24" s="117">
        <v>1</v>
      </c>
      <c r="F24" s="117">
        <v>10</v>
      </c>
      <c r="G24" s="86" t="s">
        <v>71</v>
      </c>
      <c r="H24" s="117">
        <v>10</v>
      </c>
      <c r="I24" s="117">
        <v>10</v>
      </c>
      <c r="J24" s="117">
        <v>10</v>
      </c>
      <c r="K24" s="117">
        <v>10</v>
      </c>
      <c r="L24" s="117">
        <v>10</v>
      </c>
      <c r="M24" s="117">
        <v>10</v>
      </c>
      <c r="N24" s="117">
        <v>10</v>
      </c>
      <c r="O24" s="85"/>
    </row>
    <row r="25" spans="1:15" ht="16">
      <c r="A25" s="45" t="s">
        <v>798</v>
      </c>
      <c r="B25" s="45"/>
      <c r="C25" s="27"/>
      <c r="D25" s="55" t="s">
        <v>666</v>
      </c>
      <c r="E25" s="117">
        <v>2</v>
      </c>
      <c r="F25" s="117">
        <v>10</v>
      </c>
      <c r="G25" s="117">
        <v>0</v>
      </c>
      <c r="H25" s="117">
        <v>10</v>
      </c>
      <c r="I25" s="117">
        <v>10</v>
      </c>
      <c r="J25" s="117">
        <v>10</v>
      </c>
      <c r="K25" s="117">
        <v>10</v>
      </c>
      <c r="L25" s="117">
        <v>10</v>
      </c>
      <c r="M25" s="117">
        <v>10</v>
      </c>
      <c r="N25" s="117">
        <v>10</v>
      </c>
      <c r="O25" s="85"/>
    </row>
    <row r="26" spans="1:15" ht="16">
      <c r="A26" s="45" t="s">
        <v>799</v>
      </c>
      <c r="B26" s="45"/>
      <c r="C26" s="27"/>
      <c r="D26" s="55" t="s">
        <v>1333</v>
      </c>
      <c r="E26" s="86"/>
      <c r="F26" s="86"/>
      <c r="G26" s="86"/>
      <c r="H26" s="86"/>
      <c r="I26" s="86"/>
      <c r="J26" s="86"/>
      <c r="K26" s="86"/>
      <c r="L26" s="86"/>
      <c r="M26" s="86"/>
      <c r="N26" s="86"/>
      <c r="O26" s="85"/>
    </row>
    <row r="27" spans="1:15" ht="112">
      <c r="A27" s="45" t="s">
        <v>800</v>
      </c>
      <c r="B27" s="45" t="s">
        <v>801</v>
      </c>
      <c r="C27" s="27" t="s">
        <v>667</v>
      </c>
      <c r="D27" s="55" t="s">
        <v>5693</v>
      </c>
      <c r="E27" s="117">
        <v>1</v>
      </c>
      <c r="F27" s="117">
        <v>6</v>
      </c>
      <c r="G27" s="86" t="s">
        <v>71</v>
      </c>
      <c r="H27" s="117">
        <v>6</v>
      </c>
      <c r="I27" s="117">
        <v>6</v>
      </c>
      <c r="J27" s="117">
        <v>6</v>
      </c>
      <c r="K27" s="117">
        <v>6</v>
      </c>
      <c r="L27" s="117">
        <v>6</v>
      </c>
      <c r="M27" s="117">
        <v>6</v>
      </c>
      <c r="N27" s="117">
        <v>6</v>
      </c>
      <c r="O27" s="85"/>
    </row>
    <row r="28" spans="1:15" ht="16">
      <c r="A28" s="45" t="s">
        <v>668</v>
      </c>
      <c r="B28" s="45"/>
      <c r="C28" s="27"/>
      <c r="D28" s="55" t="s">
        <v>5694</v>
      </c>
      <c r="E28" s="86" t="s">
        <v>5944</v>
      </c>
      <c r="F28" s="86" t="s">
        <v>5944</v>
      </c>
      <c r="G28" s="86" t="s">
        <v>5944</v>
      </c>
      <c r="H28" s="86" t="s">
        <v>5944</v>
      </c>
      <c r="I28" s="86" t="s">
        <v>5944</v>
      </c>
      <c r="J28" s="86" t="s">
        <v>5944</v>
      </c>
      <c r="K28" s="86" t="s">
        <v>5944</v>
      </c>
      <c r="L28" s="86" t="s">
        <v>5944</v>
      </c>
      <c r="M28" s="86" t="s">
        <v>5944</v>
      </c>
      <c r="N28" s="86" t="s">
        <v>5944</v>
      </c>
      <c r="O28" s="85"/>
    </row>
    <row r="29" spans="1:15" ht="16">
      <c r="A29" s="45" t="s">
        <v>669</v>
      </c>
      <c r="B29" s="45"/>
      <c r="C29" s="27"/>
      <c r="D29" s="55" t="s">
        <v>5695</v>
      </c>
      <c r="E29" s="86" t="s">
        <v>5944</v>
      </c>
      <c r="F29" s="86" t="s">
        <v>5944</v>
      </c>
      <c r="G29" s="86" t="s">
        <v>5944</v>
      </c>
      <c r="H29" s="86" t="s">
        <v>5944</v>
      </c>
      <c r="I29" s="86" t="s">
        <v>5944</v>
      </c>
      <c r="J29" s="86" t="s">
        <v>5944</v>
      </c>
      <c r="K29" s="86" t="s">
        <v>5944</v>
      </c>
      <c r="L29" s="86" t="s">
        <v>5944</v>
      </c>
      <c r="M29" s="86" t="s">
        <v>5944</v>
      </c>
      <c r="N29" s="86" t="s">
        <v>5944</v>
      </c>
      <c r="O29" s="85"/>
    </row>
    <row r="30" spans="1:15" ht="16">
      <c r="A30" s="45" t="s">
        <v>670</v>
      </c>
      <c r="B30" s="45"/>
      <c r="C30" s="27"/>
      <c r="D30" s="55" t="s">
        <v>5696</v>
      </c>
      <c r="E30" s="86" t="s">
        <v>5944</v>
      </c>
      <c r="F30" s="86" t="s">
        <v>5944</v>
      </c>
      <c r="G30" s="86" t="s">
        <v>5944</v>
      </c>
      <c r="H30" s="86" t="s">
        <v>5944</v>
      </c>
      <c r="I30" s="86" t="s">
        <v>5944</v>
      </c>
      <c r="J30" s="86" t="s">
        <v>5944</v>
      </c>
      <c r="K30" s="86" t="s">
        <v>5944</v>
      </c>
      <c r="L30" s="86" t="s">
        <v>5944</v>
      </c>
      <c r="M30" s="86" t="s">
        <v>5944</v>
      </c>
      <c r="N30" s="86" t="s">
        <v>5944</v>
      </c>
      <c r="O30" s="85"/>
    </row>
    <row r="31" spans="1:15" ht="16">
      <c r="A31" s="45" t="s">
        <v>671</v>
      </c>
      <c r="B31" s="45"/>
      <c r="C31" s="27"/>
      <c r="D31" s="55" t="s">
        <v>1333</v>
      </c>
      <c r="E31" s="86"/>
      <c r="F31" s="86"/>
      <c r="G31" s="86"/>
      <c r="H31" s="86"/>
      <c r="I31" s="86"/>
      <c r="J31" s="86"/>
      <c r="K31" s="86"/>
      <c r="L31" s="86"/>
      <c r="M31" s="86"/>
      <c r="N31" s="86"/>
      <c r="O31" s="85"/>
    </row>
    <row r="32" spans="1:15" ht="84">
      <c r="A32" s="45" t="s">
        <v>802</v>
      </c>
      <c r="B32" s="45" t="s">
        <v>803</v>
      </c>
      <c r="C32" s="27" t="s">
        <v>672</v>
      </c>
      <c r="D32" s="55" t="s">
        <v>673</v>
      </c>
      <c r="E32" s="117">
        <v>4</v>
      </c>
      <c r="F32" s="117">
        <v>1.75</v>
      </c>
      <c r="G32" s="117">
        <v>0.95699999999999996</v>
      </c>
      <c r="H32" s="117">
        <v>1</v>
      </c>
      <c r="I32" s="117">
        <v>3</v>
      </c>
      <c r="J32" s="117">
        <v>1</v>
      </c>
      <c r="K32" s="117">
        <v>1</v>
      </c>
      <c r="L32" s="117">
        <v>1.5</v>
      </c>
      <c r="M32" s="117">
        <v>2.5</v>
      </c>
      <c r="N32" s="117">
        <v>3</v>
      </c>
      <c r="O32" s="85"/>
    </row>
    <row r="33" spans="1:15" ht="16">
      <c r="A33" s="45" t="s">
        <v>804</v>
      </c>
      <c r="B33" s="45"/>
      <c r="C33" s="27"/>
      <c r="D33" s="55" t="s">
        <v>674</v>
      </c>
      <c r="E33" s="117">
        <v>2</v>
      </c>
      <c r="F33" s="117">
        <v>5</v>
      </c>
      <c r="G33" s="117">
        <v>0</v>
      </c>
      <c r="H33" s="117">
        <v>5</v>
      </c>
      <c r="I33" s="117">
        <v>5</v>
      </c>
      <c r="J33" s="117">
        <v>5</v>
      </c>
      <c r="K33" s="117">
        <v>5</v>
      </c>
      <c r="L33" s="117">
        <v>5</v>
      </c>
      <c r="M33" s="117">
        <v>5</v>
      </c>
      <c r="N33" s="117">
        <v>5</v>
      </c>
      <c r="O33" s="85"/>
    </row>
    <row r="34" spans="1:15" ht="16">
      <c r="A34" s="45" t="s">
        <v>805</v>
      </c>
      <c r="B34" s="45"/>
      <c r="C34" s="27"/>
      <c r="D34" s="55" t="s">
        <v>5697</v>
      </c>
      <c r="E34" s="117">
        <v>2</v>
      </c>
      <c r="F34" s="117">
        <v>10</v>
      </c>
      <c r="G34" s="117">
        <v>7.0709999999999997</v>
      </c>
      <c r="H34" s="117">
        <v>5</v>
      </c>
      <c r="I34" s="117">
        <v>15</v>
      </c>
      <c r="J34" s="117">
        <v>5</v>
      </c>
      <c r="K34" s="117">
        <v>5</v>
      </c>
      <c r="L34" s="117">
        <v>10</v>
      </c>
      <c r="M34" s="117">
        <v>15</v>
      </c>
      <c r="N34" s="117">
        <v>15</v>
      </c>
      <c r="O34" s="85"/>
    </row>
    <row r="35" spans="1:15" ht="16">
      <c r="A35" s="45" t="s">
        <v>806</v>
      </c>
      <c r="B35" s="45"/>
      <c r="C35" s="27"/>
      <c r="D35" s="55" t="s">
        <v>675</v>
      </c>
      <c r="E35" s="117">
        <v>1</v>
      </c>
      <c r="F35" s="117">
        <v>5</v>
      </c>
      <c r="G35" s="86" t="s">
        <v>71</v>
      </c>
      <c r="H35" s="117">
        <v>5</v>
      </c>
      <c r="I35" s="117">
        <v>5</v>
      </c>
      <c r="J35" s="117">
        <v>5</v>
      </c>
      <c r="K35" s="117">
        <v>5</v>
      </c>
      <c r="L35" s="117">
        <v>5</v>
      </c>
      <c r="M35" s="117">
        <v>5</v>
      </c>
      <c r="N35" s="117">
        <v>5</v>
      </c>
      <c r="O35" s="85"/>
    </row>
    <row r="36" spans="1:15" ht="16">
      <c r="A36" s="45" t="s">
        <v>807</v>
      </c>
      <c r="B36" s="45"/>
      <c r="C36" s="27"/>
      <c r="D36" s="55" t="s">
        <v>5698</v>
      </c>
      <c r="E36" s="117">
        <v>0</v>
      </c>
      <c r="F36" s="86" t="s">
        <v>71</v>
      </c>
      <c r="G36" s="86" t="s">
        <v>71</v>
      </c>
      <c r="H36" s="86" t="s">
        <v>71</v>
      </c>
      <c r="I36" s="86" t="s">
        <v>71</v>
      </c>
      <c r="J36" s="86" t="s">
        <v>71</v>
      </c>
      <c r="K36" s="86" t="s">
        <v>71</v>
      </c>
      <c r="L36" s="86" t="s">
        <v>71</v>
      </c>
      <c r="M36" s="86" t="s">
        <v>71</v>
      </c>
      <c r="N36" s="86" t="s">
        <v>71</v>
      </c>
      <c r="O36" s="85"/>
    </row>
    <row r="37" spans="1:15" ht="16">
      <c r="A37" s="45" t="s">
        <v>808</v>
      </c>
      <c r="B37" s="45"/>
      <c r="C37" s="27"/>
      <c r="D37" s="55" t="s">
        <v>676</v>
      </c>
      <c r="E37" s="117">
        <v>1</v>
      </c>
      <c r="F37" s="117">
        <v>5</v>
      </c>
      <c r="G37" s="86" t="s">
        <v>71</v>
      </c>
      <c r="H37" s="117">
        <v>5</v>
      </c>
      <c r="I37" s="117">
        <v>5</v>
      </c>
      <c r="J37" s="117">
        <v>5</v>
      </c>
      <c r="K37" s="117">
        <v>5</v>
      </c>
      <c r="L37" s="117">
        <v>5</v>
      </c>
      <c r="M37" s="117">
        <v>5</v>
      </c>
      <c r="N37" s="117">
        <v>5</v>
      </c>
      <c r="O37" s="85"/>
    </row>
    <row r="38" spans="1:15" ht="16">
      <c r="A38" s="45" t="s">
        <v>809</v>
      </c>
      <c r="B38" s="45"/>
      <c r="C38" s="27"/>
      <c r="D38" s="55" t="s">
        <v>1333</v>
      </c>
      <c r="E38" s="86"/>
      <c r="F38" s="86"/>
      <c r="G38" s="86"/>
      <c r="H38" s="86"/>
      <c r="I38" s="86"/>
      <c r="J38" s="86"/>
      <c r="K38" s="86"/>
      <c r="L38" s="86"/>
      <c r="M38" s="86"/>
      <c r="N38" s="86"/>
      <c r="O38" s="85"/>
    </row>
    <row r="39" spans="1:15" ht="56">
      <c r="A39" s="45" t="s">
        <v>810</v>
      </c>
      <c r="B39" s="45" t="s">
        <v>811</v>
      </c>
      <c r="C39" s="27" t="s">
        <v>4357</v>
      </c>
      <c r="D39" s="55" t="s">
        <v>2760</v>
      </c>
      <c r="E39" s="117">
        <v>1508</v>
      </c>
      <c r="F39" s="117">
        <v>1.9259999999999999</v>
      </c>
      <c r="G39" s="117">
        <v>0.29599999999999999</v>
      </c>
      <c r="H39" s="117">
        <v>1</v>
      </c>
      <c r="I39" s="117">
        <v>3</v>
      </c>
      <c r="J39" s="117">
        <v>2</v>
      </c>
      <c r="K39" s="117">
        <v>2</v>
      </c>
      <c r="L39" s="117">
        <v>2</v>
      </c>
      <c r="M39" s="117">
        <v>2</v>
      </c>
      <c r="N39" s="117">
        <v>2</v>
      </c>
      <c r="O39" s="85"/>
    </row>
    <row r="40" spans="1:15" ht="70">
      <c r="A40" s="45" t="s">
        <v>812</v>
      </c>
      <c r="B40" s="45" t="s">
        <v>813</v>
      </c>
      <c r="C40" s="27" t="s">
        <v>677</v>
      </c>
      <c r="D40" s="55" t="s">
        <v>678</v>
      </c>
      <c r="E40" s="117">
        <v>127</v>
      </c>
      <c r="F40" s="117">
        <v>1.1499999999999999</v>
      </c>
      <c r="G40" s="117">
        <v>0.4</v>
      </c>
      <c r="H40" s="117">
        <v>1</v>
      </c>
      <c r="I40" s="117">
        <v>3</v>
      </c>
      <c r="J40" s="117">
        <v>1</v>
      </c>
      <c r="K40" s="117">
        <v>1</v>
      </c>
      <c r="L40" s="117">
        <v>1</v>
      </c>
      <c r="M40" s="117">
        <v>1</v>
      </c>
      <c r="N40" s="117">
        <v>2</v>
      </c>
      <c r="O40" s="85"/>
    </row>
    <row r="41" spans="1:15" ht="28">
      <c r="A41" s="45" t="s">
        <v>814</v>
      </c>
      <c r="B41" s="45"/>
      <c r="C41" s="27" t="s">
        <v>677</v>
      </c>
      <c r="D41" s="45" t="s">
        <v>679</v>
      </c>
      <c r="E41" s="117">
        <v>12</v>
      </c>
      <c r="F41" s="117">
        <v>1</v>
      </c>
      <c r="G41" s="117">
        <v>0</v>
      </c>
      <c r="H41" s="117">
        <v>1</v>
      </c>
      <c r="I41" s="117">
        <v>1</v>
      </c>
      <c r="J41" s="117">
        <v>1</v>
      </c>
      <c r="K41" s="117">
        <v>1</v>
      </c>
      <c r="L41" s="117">
        <v>1</v>
      </c>
      <c r="M41" s="117">
        <v>1</v>
      </c>
      <c r="N41" s="117">
        <v>1</v>
      </c>
      <c r="O41" s="85"/>
    </row>
    <row r="42" spans="1:15" ht="28">
      <c r="A42" s="45" t="s">
        <v>815</v>
      </c>
      <c r="B42" s="45"/>
      <c r="C42" s="27" t="s">
        <v>677</v>
      </c>
      <c r="D42" s="45" t="s">
        <v>680</v>
      </c>
      <c r="E42" s="117">
        <v>11</v>
      </c>
      <c r="F42" s="117">
        <v>1</v>
      </c>
      <c r="G42" s="117">
        <v>0</v>
      </c>
      <c r="H42" s="117">
        <v>1</v>
      </c>
      <c r="I42" s="117">
        <v>1</v>
      </c>
      <c r="J42" s="117">
        <v>1</v>
      </c>
      <c r="K42" s="117">
        <v>1</v>
      </c>
      <c r="L42" s="117">
        <v>1</v>
      </c>
      <c r="M42" s="117">
        <v>1</v>
      </c>
      <c r="N42" s="117">
        <v>1</v>
      </c>
      <c r="O42" s="85"/>
    </row>
    <row r="43" spans="1:15" ht="28">
      <c r="A43" s="45" t="s">
        <v>816</v>
      </c>
      <c r="B43" s="45"/>
      <c r="C43" s="27" t="s">
        <v>677</v>
      </c>
      <c r="D43" s="45" t="s">
        <v>3084</v>
      </c>
      <c r="E43" s="117">
        <v>4</v>
      </c>
      <c r="F43" s="117">
        <v>1</v>
      </c>
      <c r="G43" s="117">
        <v>0</v>
      </c>
      <c r="H43" s="117">
        <v>1</v>
      </c>
      <c r="I43" s="117">
        <v>1</v>
      </c>
      <c r="J43" s="117">
        <v>1</v>
      </c>
      <c r="K43" s="117">
        <v>1</v>
      </c>
      <c r="L43" s="117">
        <v>1</v>
      </c>
      <c r="M43" s="117">
        <v>1</v>
      </c>
      <c r="N43" s="117">
        <v>1</v>
      </c>
      <c r="O43" s="85"/>
    </row>
    <row r="44" spans="1:15" ht="28">
      <c r="A44" s="45" t="s">
        <v>817</v>
      </c>
      <c r="B44" s="45"/>
      <c r="C44" s="27" t="s">
        <v>677</v>
      </c>
      <c r="D44" s="45" t="s">
        <v>3085</v>
      </c>
      <c r="E44" s="117">
        <v>3</v>
      </c>
      <c r="F44" s="117">
        <v>1</v>
      </c>
      <c r="G44" s="117">
        <v>0</v>
      </c>
      <c r="H44" s="117">
        <v>1</v>
      </c>
      <c r="I44" s="117">
        <v>1</v>
      </c>
      <c r="J44" s="117">
        <v>1</v>
      </c>
      <c r="K44" s="117">
        <v>1</v>
      </c>
      <c r="L44" s="117">
        <v>1</v>
      </c>
      <c r="M44" s="117">
        <v>1</v>
      </c>
      <c r="N44" s="117">
        <v>1</v>
      </c>
      <c r="O44" s="85"/>
    </row>
    <row r="45" spans="1:15" ht="28">
      <c r="A45" s="45" t="s">
        <v>818</v>
      </c>
      <c r="B45" s="45"/>
      <c r="C45" s="27" t="s">
        <v>677</v>
      </c>
      <c r="D45" s="45" t="s">
        <v>3086</v>
      </c>
      <c r="E45" s="117">
        <v>6</v>
      </c>
      <c r="F45" s="117">
        <v>1</v>
      </c>
      <c r="G45" s="117">
        <v>0</v>
      </c>
      <c r="H45" s="117">
        <v>1</v>
      </c>
      <c r="I45" s="117">
        <v>1</v>
      </c>
      <c r="J45" s="117">
        <v>1</v>
      </c>
      <c r="K45" s="117">
        <v>1</v>
      </c>
      <c r="L45" s="117">
        <v>1</v>
      </c>
      <c r="M45" s="117">
        <v>1</v>
      </c>
      <c r="N45" s="117">
        <v>1</v>
      </c>
      <c r="O45" s="85"/>
    </row>
    <row r="46" spans="1:15" ht="28">
      <c r="A46" s="45" t="s">
        <v>819</v>
      </c>
      <c r="B46" s="45"/>
      <c r="C46" s="27" t="s">
        <v>677</v>
      </c>
      <c r="D46" s="45" t="s">
        <v>3087</v>
      </c>
      <c r="E46" s="117">
        <v>5</v>
      </c>
      <c r="F46" s="117">
        <v>1</v>
      </c>
      <c r="G46" s="117">
        <v>0</v>
      </c>
      <c r="H46" s="117">
        <v>1</v>
      </c>
      <c r="I46" s="117">
        <v>1</v>
      </c>
      <c r="J46" s="117">
        <v>1</v>
      </c>
      <c r="K46" s="117">
        <v>1</v>
      </c>
      <c r="L46" s="117">
        <v>1</v>
      </c>
      <c r="M46" s="117">
        <v>1</v>
      </c>
      <c r="N46" s="117">
        <v>1</v>
      </c>
      <c r="O46" s="85"/>
    </row>
    <row r="47" spans="1:15" ht="28">
      <c r="A47" s="45" t="s">
        <v>820</v>
      </c>
      <c r="B47" s="45"/>
      <c r="C47" s="27" t="s">
        <v>677</v>
      </c>
      <c r="D47" s="45" t="s">
        <v>3088</v>
      </c>
      <c r="E47" s="117">
        <v>4</v>
      </c>
      <c r="F47" s="117">
        <v>1</v>
      </c>
      <c r="G47" s="117">
        <v>0</v>
      </c>
      <c r="H47" s="117">
        <v>1</v>
      </c>
      <c r="I47" s="117">
        <v>1</v>
      </c>
      <c r="J47" s="117">
        <v>1</v>
      </c>
      <c r="K47" s="117">
        <v>1</v>
      </c>
      <c r="L47" s="117">
        <v>1</v>
      </c>
      <c r="M47" s="117">
        <v>1</v>
      </c>
      <c r="N47" s="117">
        <v>1</v>
      </c>
      <c r="O47" s="85"/>
    </row>
    <row r="48" spans="1:15" ht="28">
      <c r="A48" s="45" t="s">
        <v>821</v>
      </c>
      <c r="B48" s="45"/>
      <c r="C48" s="27" t="s">
        <v>677</v>
      </c>
      <c r="D48" s="45" t="s">
        <v>3089</v>
      </c>
      <c r="E48" s="117">
        <v>5</v>
      </c>
      <c r="F48" s="117">
        <v>1</v>
      </c>
      <c r="G48" s="117">
        <v>0</v>
      </c>
      <c r="H48" s="117">
        <v>1</v>
      </c>
      <c r="I48" s="117">
        <v>1</v>
      </c>
      <c r="J48" s="117">
        <v>1</v>
      </c>
      <c r="K48" s="117">
        <v>1</v>
      </c>
      <c r="L48" s="117">
        <v>1</v>
      </c>
      <c r="M48" s="117">
        <v>1</v>
      </c>
      <c r="N48" s="117">
        <v>1</v>
      </c>
      <c r="O48" s="85"/>
    </row>
    <row r="49" spans="1:15" ht="28">
      <c r="A49" s="45" t="s">
        <v>1094</v>
      </c>
      <c r="B49" s="45"/>
      <c r="C49" s="27" t="s">
        <v>677</v>
      </c>
      <c r="D49" s="45" t="s">
        <v>3090</v>
      </c>
      <c r="E49" s="117">
        <v>8</v>
      </c>
      <c r="F49" s="117">
        <v>1</v>
      </c>
      <c r="G49" s="117">
        <v>0</v>
      </c>
      <c r="H49" s="117">
        <v>1</v>
      </c>
      <c r="I49" s="117">
        <v>1</v>
      </c>
      <c r="J49" s="117">
        <v>1</v>
      </c>
      <c r="K49" s="117">
        <v>1</v>
      </c>
      <c r="L49" s="117">
        <v>1</v>
      </c>
      <c r="M49" s="117">
        <v>1</v>
      </c>
      <c r="N49" s="117">
        <v>1</v>
      </c>
      <c r="O49" s="85"/>
    </row>
    <row r="50" spans="1:15" ht="28">
      <c r="A50" s="45" t="s">
        <v>1095</v>
      </c>
      <c r="B50" s="45"/>
      <c r="C50" s="27" t="s">
        <v>677</v>
      </c>
      <c r="D50" s="45" t="s">
        <v>3767</v>
      </c>
      <c r="E50" s="117">
        <v>8</v>
      </c>
      <c r="F50" s="117">
        <v>1</v>
      </c>
      <c r="G50" s="117">
        <v>0</v>
      </c>
      <c r="H50" s="117">
        <v>1</v>
      </c>
      <c r="I50" s="117">
        <v>1</v>
      </c>
      <c r="J50" s="117">
        <v>1</v>
      </c>
      <c r="K50" s="117">
        <v>1</v>
      </c>
      <c r="L50" s="117">
        <v>1</v>
      </c>
      <c r="M50" s="117">
        <v>1</v>
      </c>
      <c r="N50" s="117">
        <v>1</v>
      </c>
      <c r="O50" s="85"/>
    </row>
    <row r="51" spans="1:15" ht="28">
      <c r="A51" s="45" t="s">
        <v>1096</v>
      </c>
      <c r="B51" s="45"/>
      <c r="C51" s="27" t="s">
        <v>677</v>
      </c>
      <c r="D51" s="45" t="s">
        <v>3768</v>
      </c>
      <c r="E51" s="117">
        <v>8</v>
      </c>
      <c r="F51" s="117">
        <v>1</v>
      </c>
      <c r="G51" s="117">
        <v>0</v>
      </c>
      <c r="H51" s="117">
        <v>1</v>
      </c>
      <c r="I51" s="117">
        <v>1</v>
      </c>
      <c r="J51" s="117">
        <v>1</v>
      </c>
      <c r="K51" s="117">
        <v>1</v>
      </c>
      <c r="L51" s="117">
        <v>1</v>
      </c>
      <c r="M51" s="117">
        <v>1</v>
      </c>
      <c r="N51" s="117">
        <v>1</v>
      </c>
      <c r="O51" s="85"/>
    </row>
    <row r="52" spans="1:15" ht="28">
      <c r="A52" s="45" t="s">
        <v>1908</v>
      </c>
      <c r="B52" s="45"/>
      <c r="C52" s="27" t="s">
        <v>677</v>
      </c>
      <c r="D52" s="45" t="s">
        <v>3769</v>
      </c>
      <c r="E52" s="117">
        <v>16</v>
      </c>
      <c r="F52" s="117">
        <v>1</v>
      </c>
      <c r="G52" s="117">
        <v>0</v>
      </c>
      <c r="H52" s="117">
        <v>1</v>
      </c>
      <c r="I52" s="117">
        <v>1</v>
      </c>
      <c r="J52" s="117">
        <v>1</v>
      </c>
      <c r="K52" s="117">
        <v>1</v>
      </c>
      <c r="L52" s="117">
        <v>1</v>
      </c>
      <c r="M52" s="117">
        <v>1</v>
      </c>
      <c r="N52" s="117">
        <v>1</v>
      </c>
      <c r="O52" s="85"/>
    </row>
    <row r="53" spans="1:15" ht="28">
      <c r="A53" s="45" t="s">
        <v>1909</v>
      </c>
      <c r="B53" s="45"/>
      <c r="C53" s="27" t="s">
        <v>677</v>
      </c>
      <c r="D53" s="45" t="s">
        <v>681</v>
      </c>
      <c r="E53" s="117">
        <v>28</v>
      </c>
      <c r="F53" s="117">
        <v>1</v>
      </c>
      <c r="G53" s="117">
        <v>0</v>
      </c>
      <c r="H53" s="117">
        <v>1</v>
      </c>
      <c r="I53" s="117">
        <v>1</v>
      </c>
      <c r="J53" s="117">
        <v>1</v>
      </c>
      <c r="K53" s="117">
        <v>1</v>
      </c>
      <c r="L53" s="117">
        <v>1</v>
      </c>
      <c r="M53" s="117">
        <v>1</v>
      </c>
      <c r="N53" s="117">
        <v>1</v>
      </c>
      <c r="O53" s="85"/>
    </row>
    <row r="54" spans="1:15" ht="28">
      <c r="A54" s="45" t="s">
        <v>1910</v>
      </c>
      <c r="B54" s="45"/>
      <c r="C54" s="27" t="s">
        <v>677</v>
      </c>
      <c r="D54" s="45" t="s">
        <v>682</v>
      </c>
      <c r="E54" s="117">
        <v>25</v>
      </c>
      <c r="F54" s="117">
        <v>1</v>
      </c>
      <c r="G54" s="117">
        <v>0</v>
      </c>
      <c r="H54" s="117">
        <v>1</v>
      </c>
      <c r="I54" s="117">
        <v>1</v>
      </c>
      <c r="J54" s="117">
        <v>1</v>
      </c>
      <c r="K54" s="117">
        <v>1</v>
      </c>
      <c r="L54" s="117">
        <v>1</v>
      </c>
      <c r="M54" s="117">
        <v>1</v>
      </c>
      <c r="N54" s="117">
        <v>1</v>
      </c>
      <c r="O54" s="85"/>
    </row>
    <row r="55" spans="1:15" ht="28">
      <c r="A55" s="45" t="s">
        <v>1911</v>
      </c>
      <c r="B55" s="45"/>
      <c r="C55" s="27" t="s">
        <v>677</v>
      </c>
      <c r="D55" s="45" t="s">
        <v>3770</v>
      </c>
      <c r="E55" s="117">
        <v>19</v>
      </c>
      <c r="F55" s="117">
        <v>1</v>
      </c>
      <c r="G55" s="117">
        <v>0</v>
      </c>
      <c r="H55" s="117">
        <v>1</v>
      </c>
      <c r="I55" s="117">
        <v>1</v>
      </c>
      <c r="J55" s="117">
        <v>1</v>
      </c>
      <c r="K55" s="117">
        <v>1</v>
      </c>
      <c r="L55" s="117">
        <v>1</v>
      </c>
      <c r="M55" s="117">
        <v>1</v>
      </c>
      <c r="N55" s="117">
        <v>1</v>
      </c>
      <c r="O55" s="85"/>
    </row>
    <row r="56" spans="1:15" ht="28">
      <c r="A56" s="45" t="s">
        <v>1912</v>
      </c>
      <c r="B56" s="45"/>
      <c r="C56" s="27" t="s">
        <v>677</v>
      </c>
      <c r="D56" s="45" t="s">
        <v>3771</v>
      </c>
      <c r="E56" s="117">
        <v>19</v>
      </c>
      <c r="F56" s="117">
        <v>1</v>
      </c>
      <c r="G56" s="117">
        <v>0</v>
      </c>
      <c r="H56" s="117">
        <v>1</v>
      </c>
      <c r="I56" s="117">
        <v>1</v>
      </c>
      <c r="J56" s="117">
        <v>1</v>
      </c>
      <c r="K56" s="117">
        <v>1</v>
      </c>
      <c r="L56" s="117">
        <v>1</v>
      </c>
      <c r="M56" s="117">
        <v>1</v>
      </c>
      <c r="N56" s="117">
        <v>1</v>
      </c>
      <c r="O56" s="85"/>
    </row>
    <row r="57" spans="1:15" ht="28">
      <c r="A57" s="45" t="s">
        <v>1913</v>
      </c>
      <c r="B57" s="45"/>
      <c r="C57" s="27" t="s">
        <v>677</v>
      </c>
      <c r="D57" s="45" t="s">
        <v>3772</v>
      </c>
      <c r="E57" s="117">
        <v>20</v>
      </c>
      <c r="F57" s="117">
        <v>1</v>
      </c>
      <c r="G57" s="117">
        <v>0</v>
      </c>
      <c r="H57" s="117">
        <v>1</v>
      </c>
      <c r="I57" s="117">
        <v>1</v>
      </c>
      <c r="J57" s="117">
        <v>1</v>
      </c>
      <c r="K57" s="117">
        <v>1</v>
      </c>
      <c r="L57" s="117">
        <v>1</v>
      </c>
      <c r="M57" s="117">
        <v>1</v>
      </c>
      <c r="N57" s="117">
        <v>1</v>
      </c>
      <c r="O57" s="85"/>
    </row>
    <row r="58" spans="1:15" ht="28">
      <c r="A58" s="45" t="s">
        <v>1914</v>
      </c>
      <c r="B58" s="45"/>
      <c r="C58" s="27" t="s">
        <v>677</v>
      </c>
      <c r="D58" s="45" t="s">
        <v>3773</v>
      </c>
      <c r="E58" s="117">
        <v>18</v>
      </c>
      <c r="F58" s="117">
        <v>1</v>
      </c>
      <c r="G58" s="117">
        <v>0</v>
      </c>
      <c r="H58" s="117">
        <v>1</v>
      </c>
      <c r="I58" s="117">
        <v>1</v>
      </c>
      <c r="J58" s="117">
        <v>1</v>
      </c>
      <c r="K58" s="117">
        <v>1</v>
      </c>
      <c r="L58" s="117">
        <v>1</v>
      </c>
      <c r="M58" s="117">
        <v>1</v>
      </c>
      <c r="N58" s="117">
        <v>1</v>
      </c>
      <c r="O58" s="85"/>
    </row>
    <row r="59" spans="1:15" ht="28">
      <c r="A59" s="45" t="s">
        <v>1915</v>
      </c>
      <c r="B59" s="45"/>
      <c r="C59" s="27" t="s">
        <v>677</v>
      </c>
      <c r="D59" s="45" t="s">
        <v>3774</v>
      </c>
      <c r="E59" s="117">
        <v>12</v>
      </c>
      <c r="F59" s="117">
        <v>1</v>
      </c>
      <c r="G59" s="117">
        <v>0</v>
      </c>
      <c r="H59" s="117">
        <v>1</v>
      </c>
      <c r="I59" s="117">
        <v>1</v>
      </c>
      <c r="J59" s="117">
        <v>1</v>
      </c>
      <c r="K59" s="117">
        <v>1</v>
      </c>
      <c r="L59" s="117">
        <v>1</v>
      </c>
      <c r="M59" s="117">
        <v>1</v>
      </c>
      <c r="N59" s="117">
        <v>1</v>
      </c>
      <c r="O59" s="85"/>
    </row>
    <row r="60" spans="1:15" ht="28">
      <c r="A60" s="45" t="s">
        <v>1916</v>
      </c>
      <c r="B60" s="45"/>
      <c r="C60" s="27" t="s">
        <v>677</v>
      </c>
      <c r="D60" s="45" t="s">
        <v>3775</v>
      </c>
      <c r="E60" s="117">
        <v>16</v>
      </c>
      <c r="F60" s="117">
        <v>1</v>
      </c>
      <c r="G60" s="117">
        <v>0</v>
      </c>
      <c r="H60" s="117">
        <v>1</v>
      </c>
      <c r="I60" s="117">
        <v>1</v>
      </c>
      <c r="J60" s="117">
        <v>1</v>
      </c>
      <c r="K60" s="117">
        <v>1</v>
      </c>
      <c r="L60" s="117">
        <v>1</v>
      </c>
      <c r="M60" s="117">
        <v>1</v>
      </c>
      <c r="N60" s="117">
        <v>1</v>
      </c>
      <c r="O60" s="85"/>
    </row>
    <row r="61" spans="1:15" ht="28">
      <c r="A61" s="45" t="s">
        <v>1917</v>
      </c>
      <c r="B61" s="45"/>
      <c r="C61" s="27" t="s">
        <v>677</v>
      </c>
      <c r="D61" s="45" t="s">
        <v>3776</v>
      </c>
      <c r="E61" s="117">
        <v>14</v>
      </c>
      <c r="F61" s="117">
        <v>1</v>
      </c>
      <c r="G61" s="117">
        <v>0</v>
      </c>
      <c r="H61" s="117">
        <v>1</v>
      </c>
      <c r="I61" s="117">
        <v>1</v>
      </c>
      <c r="J61" s="117">
        <v>1</v>
      </c>
      <c r="K61" s="117">
        <v>1</v>
      </c>
      <c r="L61" s="117">
        <v>1</v>
      </c>
      <c r="M61" s="117">
        <v>1</v>
      </c>
      <c r="N61" s="117">
        <v>1</v>
      </c>
      <c r="O61" s="85"/>
    </row>
    <row r="62" spans="1:15" ht="28">
      <c r="A62" s="45" t="s">
        <v>1918</v>
      </c>
      <c r="B62" s="45"/>
      <c r="C62" s="27" t="s">
        <v>677</v>
      </c>
      <c r="D62" s="45" t="s">
        <v>3777</v>
      </c>
      <c r="E62" s="117">
        <v>12</v>
      </c>
      <c r="F62" s="117">
        <v>1</v>
      </c>
      <c r="G62" s="117">
        <v>0</v>
      </c>
      <c r="H62" s="117">
        <v>1</v>
      </c>
      <c r="I62" s="117">
        <v>1</v>
      </c>
      <c r="J62" s="117">
        <v>1</v>
      </c>
      <c r="K62" s="117">
        <v>1</v>
      </c>
      <c r="L62" s="117">
        <v>1</v>
      </c>
      <c r="M62" s="117">
        <v>1</v>
      </c>
      <c r="N62" s="117">
        <v>1</v>
      </c>
      <c r="O62" s="85"/>
    </row>
    <row r="63" spans="1:15" ht="28">
      <c r="A63" s="45" t="s">
        <v>1919</v>
      </c>
      <c r="B63" s="45"/>
      <c r="C63" s="27" t="s">
        <v>677</v>
      </c>
      <c r="D63" s="45" t="s">
        <v>3778</v>
      </c>
      <c r="E63" s="117">
        <v>9</v>
      </c>
      <c r="F63" s="117">
        <v>1</v>
      </c>
      <c r="G63" s="117">
        <v>0</v>
      </c>
      <c r="H63" s="117">
        <v>1</v>
      </c>
      <c r="I63" s="117">
        <v>1</v>
      </c>
      <c r="J63" s="117">
        <v>1</v>
      </c>
      <c r="K63" s="117">
        <v>1</v>
      </c>
      <c r="L63" s="117">
        <v>1</v>
      </c>
      <c r="M63" s="117">
        <v>1</v>
      </c>
      <c r="N63" s="117">
        <v>1</v>
      </c>
      <c r="O63" s="85"/>
    </row>
    <row r="64" spans="1:15" ht="28">
      <c r="A64" s="45" t="s">
        <v>1920</v>
      </c>
      <c r="B64" s="45"/>
      <c r="C64" s="27" t="s">
        <v>677</v>
      </c>
      <c r="D64" s="45" t="s">
        <v>3779</v>
      </c>
      <c r="E64" s="117">
        <v>15</v>
      </c>
      <c r="F64" s="117">
        <v>1</v>
      </c>
      <c r="G64" s="117">
        <v>0</v>
      </c>
      <c r="H64" s="117">
        <v>1</v>
      </c>
      <c r="I64" s="117">
        <v>1</v>
      </c>
      <c r="J64" s="117">
        <v>1</v>
      </c>
      <c r="K64" s="117">
        <v>1</v>
      </c>
      <c r="L64" s="117">
        <v>1</v>
      </c>
      <c r="M64" s="117">
        <v>1</v>
      </c>
      <c r="N64" s="117">
        <v>1</v>
      </c>
      <c r="O64" s="85"/>
    </row>
    <row r="65" spans="1:15" ht="28">
      <c r="A65" s="45" t="s">
        <v>1921</v>
      </c>
      <c r="B65" s="45"/>
      <c r="C65" s="27" t="s">
        <v>677</v>
      </c>
      <c r="D65" s="45" t="s">
        <v>683</v>
      </c>
      <c r="E65" s="117">
        <v>28</v>
      </c>
      <c r="F65" s="117">
        <v>1</v>
      </c>
      <c r="G65" s="117">
        <v>0</v>
      </c>
      <c r="H65" s="117">
        <v>1</v>
      </c>
      <c r="I65" s="117">
        <v>1</v>
      </c>
      <c r="J65" s="117">
        <v>1</v>
      </c>
      <c r="K65" s="117">
        <v>1</v>
      </c>
      <c r="L65" s="117">
        <v>1</v>
      </c>
      <c r="M65" s="117">
        <v>1</v>
      </c>
      <c r="N65" s="117">
        <v>1</v>
      </c>
      <c r="O65" s="85"/>
    </row>
    <row r="66" spans="1:15" ht="28">
      <c r="A66" s="45" t="s">
        <v>1922</v>
      </c>
      <c r="B66" s="45"/>
      <c r="C66" s="27" t="s">
        <v>677</v>
      </c>
      <c r="D66" s="45" t="s">
        <v>684</v>
      </c>
      <c r="E66" s="117">
        <v>25</v>
      </c>
      <c r="F66" s="117">
        <v>1</v>
      </c>
      <c r="G66" s="117">
        <v>0</v>
      </c>
      <c r="H66" s="117">
        <v>1</v>
      </c>
      <c r="I66" s="117">
        <v>1</v>
      </c>
      <c r="J66" s="117">
        <v>1</v>
      </c>
      <c r="K66" s="117">
        <v>1</v>
      </c>
      <c r="L66" s="117">
        <v>1</v>
      </c>
      <c r="M66" s="117">
        <v>1</v>
      </c>
      <c r="N66" s="117">
        <v>1</v>
      </c>
      <c r="O66" s="85"/>
    </row>
    <row r="67" spans="1:15" ht="28">
      <c r="A67" s="45" t="s">
        <v>1923</v>
      </c>
      <c r="B67" s="45"/>
      <c r="C67" s="27" t="s">
        <v>677</v>
      </c>
      <c r="D67" s="45" t="s">
        <v>3780</v>
      </c>
      <c r="E67" s="117">
        <v>26</v>
      </c>
      <c r="F67" s="117">
        <v>1</v>
      </c>
      <c r="G67" s="117">
        <v>0</v>
      </c>
      <c r="H67" s="117">
        <v>1</v>
      </c>
      <c r="I67" s="117">
        <v>1</v>
      </c>
      <c r="J67" s="117">
        <v>1</v>
      </c>
      <c r="K67" s="117">
        <v>1</v>
      </c>
      <c r="L67" s="117">
        <v>1</v>
      </c>
      <c r="M67" s="117">
        <v>1</v>
      </c>
      <c r="N67" s="117">
        <v>1</v>
      </c>
      <c r="O67" s="85"/>
    </row>
    <row r="68" spans="1:15" ht="28">
      <c r="A68" s="45" t="s">
        <v>1924</v>
      </c>
      <c r="B68" s="45"/>
      <c r="C68" s="27" t="s">
        <v>677</v>
      </c>
      <c r="D68" s="45" t="s">
        <v>3781</v>
      </c>
      <c r="E68" s="117">
        <v>26</v>
      </c>
      <c r="F68" s="117">
        <v>1</v>
      </c>
      <c r="G68" s="117">
        <v>0</v>
      </c>
      <c r="H68" s="117">
        <v>1</v>
      </c>
      <c r="I68" s="117">
        <v>1</v>
      </c>
      <c r="J68" s="117">
        <v>1</v>
      </c>
      <c r="K68" s="117">
        <v>1</v>
      </c>
      <c r="L68" s="117">
        <v>1</v>
      </c>
      <c r="M68" s="117">
        <v>1</v>
      </c>
      <c r="N68" s="117">
        <v>1</v>
      </c>
      <c r="O68" s="85"/>
    </row>
    <row r="69" spans="1:15" ht="28">
      <c r="A69" s="45" t="s">
        <v>1925</v>
      </c>
      <c r="B69" s="45"/>
      <c r="C69" s="27" t="s">
        <v>677</v>
      </c>
      <c r="D69" s="45" t="s">
        <v>3782</v>
      </c>
      <c r="E69" s="117">
        <v>24</v>
      </c>
      <c r="F69" s="117">
        <v>1</v>
      </c>
      <c r="G69" s="117">
        <v>0</v>
      </c>
      <c r="H69" s="117">
        <v>1</v>
      </c>
      <c r="I69" s="117">
        <v>1</v>
      </c>
      <c r="J69" s="117">
        <v>1</v>
      </c>
      <c r="K69" s="117">
        <v>1</v>
      </c>
      <c r="L69" s="117">
        <v>1</v>
      </c>
      <c r="M69" s="117">
        <v>1</v>
      </c>
      <c r="N69" s="117">
        <v>1</v>
      </c>
      <c r="O69" s="85"/>
    </row>
    <row r="70" spans="1:15" ht="28">
      <c r="A70" s="45" t="s">
        <v>1926</v>
      </c>
      <c r="B70" s="45"/>
      <c r="C70" s="27" t="s">
        <v>677</v>
      </c>
      <c r="D70" s="45" t="s">
        <v>3783</v>
      </c>
      <c r="E70" s="117">
        <v>19</v>
      </c>
      <c r="F70" s="117">
        <v>1</v>
      </c>
      <c r="G70" s="117">
        <v>0</v>
      </c>
      <c r="H70" s="117">
        <v>1</v>
      </c>
      <c r="I70" s="117">
        <v>1</v>
      </c>
      <c r="J70" s="117">
        <v>1</v>
      </c>
      <c r="K70" s="117">
        <v>1</v>
      </c>
      <c r="L70" s="117">
        <v>1</v>
      </c>
      <c r="M70" s="117">
        <v>1</v>
      </c>
      <c r="N70" s="117">
        <v>1</v>
      </c>
      <c r="O70" s="85"/>
    </row>
    <row r="71" spans="1:15" ht="28">
      <c r="A71" s="45" t="s">
        <v>1927</v>
      </c>
      <c r="B71" s="45"/>
      <c r="C71" s="27" t="s">
        <v>677</v>
      </c>
      <c r="D71" s="45" t="s">
        <v>3784</v>
      </c>
      <c r="E71" s="117">
        <v>18</v>
      </c>
      <c r="F71" s="117">
        <v>1</v>
      </c>
      <c r="G71" s="117">
        <v>0</v>
      </c>
      <c r="H71" s="117">
        <v>1</v>
      </c>
      <c r="I71" s="117">
        <v>1</v>
      </c>
      <c r="J71" s="117">
        <v>1</v>
      </c>
      <c r="K71" s="117">
        <v>1</v>
      </c>
      <c r="L71" s="117">
        <v>1</v>
      </c>
      <c r="M71" s="117">
        <v>1</v>
      </c>
      <c r="N71" s="117">
        <v>1</v>
      </c>
      <c r="O71" s="85"/>
    </row>
    <row r="72" spans="1:15" ht="28">
      <c r="A72" s="45" t="s">
        <v>1928</v>
      </c>
      <c r="B72" s="45"/>
      <c r="C72" s="27" t="s">
        <v>677</v>
      </c>
      <c r="D72" s="45" t="s">
        <v>3785</v>
      </c>
      <c r="E72" s="117">
        <v>18</v>
      </c>
      <c r="F72" s="117">
        <v>1</v>
      </c>
      <c r="G72" s="117">
        <v>0</v>
      </c>
      <c r="H72" s="117">
        <v>1</v>
      </c>
      <c r="I72" s="117">
        <v>1</v>
      </c>
      <c r="J72" s="117">
        <v>1</v>
      </c>
      <c r="K72" s="117">
        <v>1</v>
      </c>
      <c r="L72" s="117">
        <v>1</v>
      </c>
      <c r="M72" s="117">
        <v>1</v>
      </c>
      <c r="N72" s="117">
        <v>1</v>
      </c>
      <c r="O72" s="85"/>
    </row>
    <row r="73" spans="1:15" ht="28">
      <c r="A73" s="45" t="s">
        <v>1929</v>
      </c>
      <c r="B73" s="45"/>
      <c r="C73" s="27" t="s">
        <v>677</v>
      </c>
      <c r="D73" s="45" t="s">
        <v>685</v>
      </c>
      <c r="E73" s="117">
        <v>15</v>
      </c>
      <c r="F73" s="117">
        <v>1</v>
      </c>
      <c r="G73" s="117">
        <v>0</v>
      </c>
      <c r="H73" s="117">
        <v>1</v>
      </c>
      <c r="I73" s="117">
        <v>1</v>
      </c>
      <c r="J73" s="117">
        <v>1</v>
      </c>
      <c r="K73" s="117">
        <v>1</v>
      </c>
      <c r="L73" s="117">
        <v>1</v>
      </c>
      <c r="M73" s="117">
        <v>1</v>
      </c>
      <c r="N73" s="117">
        <v>1</v>
      </c>
      <c r="O73" s="85"/>
    </row>
    <row r="74" spans="1:15" ht="28">
      <c r="A74" s="45" t="s">
        <v>1930</v>
      </c>
      <c r="B74" s="45"/>
      <c r="C74" s="27" t="s">
        <v>677</v>
      </c>
      <c r="D74" s="45" t="s">
        <v>3786</v>
      </c>
      <c r="E74" s="117">
        <v>14</v>
      </c>
      <c r="F74" s="117">
        <v>1</v>
      </c>
      <c r="G74" s="117">
        <v>0</v>
      </c>
      <c r="H74" s="117">
        <v>1</v>
      </c>
      <c r="I74" s="117">
        <v>1</v>
      </c>
      <c r="J74" s="117">
        <v>1</v>
      </c>
      <c r="K74" s="117">
        <v>1</v>
      </c>
      <c r="L74" s="117">
        <v>1</v>
      </c>
      <c r="M74" s="117">
        <v>1</v>
      </c>
      <c r="N74" s="117">
        <v>1</v>
      </c>
      <c r="O74" s="85"/>
    </row>
    <row r="75" spans="1:15" ht="28">
      <c r="A75" s="45" t="s">
        <v>1931</v>
      </c>
      <c r="B75" s="45"/>
      <c r="C75" s="27" t="s">
        <v>677</v>
      </c>
      <c r="D75" s="45" t="s">
        <v>3787</v>
      </c>
      <c r="E75" s="117">
        <v>10</v>
      </c>
      <c r="F75" s="117">
        <v>1</v>
      </c>
      <c r="G75" s="117">
        <v>0</v>
      </c>
      <c r="H75" s="117">
        <v>1</v>
      </c>
      <c r="I75" s="117">
        <v>1</v>
      </c>
      <c r="J75" s="117">
        <v>1</v>
      </c>
      <c r="K75" s="117">
        <v>1</v>
      </c>
      <c r="L75" s="117">
        <v>1</v>
      </c>
      <c r="M75" s="117">
        <v>1</v>
      </c>
      <c r="N75" s="117">
        <v>1</v>
      </c>
      <c r="O75" s="85"/>
    </row>
    <row r="76" spans="1:15" ht="28">
      <c r="A76" s="45" t="s">
        <v>1932</v>
      </c>
      <c r="B76" s="45"/>
      <c r="C76" s="27" t="s">
        <v>677</v>
      </c>
      <c r="D76" s="45" t="s">
        <v>3788</v>
      </c>
      <c r="E76" s="117">
        <v>11</v>
      </c>
      <c r="F76" s="117">
        <v>1</v>
      </c>
      <c r="G76" s="117">
        <v>0</v>
      </c>
      <c r="H76" s="117">
        <v>1</v>
      </c>
      <c r="I76" s="117">
        <v>1</v>
      </c>
      <c r="J76" s="117">
        <v>1</v>
      </c>
      <c r="K76" s="117">
        <v>1</v>
      </c>
      <c r="L76" s="117">
        <v>1</v>
      </c>
      <c r="M76" s="117">
        <v>1</v>
      </c>
      <c r="N76" s="117">
        <v>1</v>
      </c>
      <c r="O76" s="85"/>
    </row>
    <row r="77" spans="1:15" ht="84">
      <c r="A77" s="45" t="s">
        <v>1933</v>
      </c>
      <c r="B77" s="45" t="s">
        <v>1934</v>
      </c>
      <c r="C77" s="27" t="s">
        <v>686</v>
      </c>
      <c r="D77" s="55" t="s">
        <v>5699</v>
      </c>
      <c r="E77" s="117">
        <v>1512</v>
      </c>
      <c r="F77" s="117">
        <v>1.03</v>
      </c>
      <c r="G77" s="117">
        <v>0.19400000000000001</v>
      </c>
      <c r="H77" s="117">
        <v>1</v>
      </c>
      <c r="I77" s="117">
        <v>4</v>
      </c>
      <c r="J77" s="117">
        <v>1</v>
      </c>
      <c r="K77" s="117">
        <v>1</v>
      </c>
      <c r="L77" s="117">
        <v>1</v>
      </c>
      <c r="M77" s="117">
        <v>1</v>
      </c>
      <c r="N77" s="117">
        <v>1</v>
      </c>
      <c r="O77" s="85"/>
    </row>
    <row r="78" spans="1:15" ht="42">
      <c r="A78" s="45" t="s">
        <v>687</v>
      </c>
      <c r="B78" s="45" t="s">
        <v>1935</v>
      </c>
      <c r="C78" s="27" t="s">
        <v>4358</v>
      </c>
      <c r="D78" s="55" t="s">
        <v>5700</v>
      </c>
      <c r="E78" s="117">
        <v>722</v>
      </c>
      <c r="F78" s="117">
        <v>1.0009999999999999</v>
      </c>
      <c r="G78" s="117">
        <v>3.7199999999999997E-2</v>
      </c>
      <c r="H78" s="117">
        <v>1</v>
      </c>
      <c r="I78" s="117">
        <v>2</v>
      </c>
      <c r="J78" s="117">
        <v>1</v>
      </c>
      <c r="K78" s="117">
        <v>1</v>
      </c>
      <c r="L78" s="117">
        <v>1</v>
      </c>
      <c r="M78" s="117">
        <v>1</v>
      </c>
      <c r="N78" s="117">
        <v>1</v>
      </c>
      <c r="O78" s="85"/>
    </row>
    <row r="79" spans="1:15" ht="16">
      <c r="A79" s="45" t="s">
        <v>1936</v>
      </c>
      <c r="B79" s="45"/>
      <c r="C79" s="27"/>
      <c r="D79" s="55" t="s">
        <v>5701</v>
      </c>
      <c r="E79" s="117">
        <v>714</v>
      </c>
      <c r="F79" s="117">
        <v>420.3</v>
      </c>
      <c r="G79" s="117">
        <v>203.8</v>
      </c>
      <c r="H79" s="117">
        <v>51</v>
      </c>
      <c r="I79" s="117">
        <v>809</v>
      </c>
      <c r="J79" s="117">
        <v>209</v>
      </c>
      <c r="K79" s="117">
        <v>259</v>
      </c>
      <c r="L79" s="117">
        <v>361</v>
      </c>
      <c r="M79" s="117">
        <v>571</v>
      </c>
      <c r="N79" s="117">
        <v>771</v>
      </c>
      <c r="O79" s="85"/>
    </row>
    <row r="80" spans="1:15" ht="16">
      <c r="A80" s="45" t="s">
        <v>1937</v>
      </c>
      <c r="B80" s="45"/>
      <c r="C80" s="27"/>
      <c r="D80" s="55" t="s">
        <v>1333</v>
      </c>
      <c r="E80" s="86"/>
      <c r="F80" s="86"/>
      <c r="G80" s="86"/>
      <c r="H80" s="86"/>
      <c r="I80" s="86"/>
      <c r="J80" s="86"/>
      <c r="K80" s="86"/>
      <c r="L80" s="86"/>
      <c r="M80" s="86"/>
      <c r="N80" s="86"/>
      <c r="O80" s="85"/>
    </row>
    <row r="81" spans="1:15" ht="42">
      <c r="A81" s="45" t="s">
        <v>688</v>
      </c>
      <c r="B81" s="45" t="s">
        <v>1938</v>
      </c>
      <c r="C81" s="27" t="s">
        <v>689</v>
      </c>
      <c r="D81" s="55" t="s">
        <v>5700</v>
      </c>
      <c r="E81" s="117">
        <v>1525</v>
      </c>
      <c r="F81" s="117">
        <v>1.0089999999999999</v>
      </c>
      <c r="G81" s="117">
        <v>0.123</v>
      </c>
      <c r="H81" s="117">
        <v>1</v>
      </c>
      <c r="I81" s="117">
        <v>3</v>
      </c>
      <c r="J81" s="117">
        <v>1</v>
      </c>
      <c r="K81" s="117">
        <v>1</v>
      </c>
      <c r="L81" s="117">
        <v>1</v>
      </c>
      <c r="M81" s="117">
        <v>1</v>
      </c>
      <c r="N81" s="117">
        <v>1</v>
      </c>
      <c r="O81" s="85"/>
    </row>
    <row r="82" spans="1:15" ht="16">
      <c r="A82" s="45" t="s">
        <v>690</v>
      </c>
      <c r="B82" s="45"/>
      <c r="C82" s="27"/>
      <c r="D82" s="55" t="s">
        <v>5701</v>
      </c>
      <c r="E82" s="117">
        <v>1159</v>
      </c>
      <c r="F82" s="117">
        <v>542</v>
      </c>
      <c r="G82" s="117">
        <v>310.3</v>
      </c>
      <c r="H82" s="117">
        <v>11</v>
      </c>
      <c r="I82" s="117">
        <v>982</v>
      </c>
      <c r="J82" s="117">
        <v>79</v>
      </c>
      <c r="K82" s="117">
        <v>221</v>
      </c>
      <c r="L82" s="117">
        <v>603</v>
      </c>
      <c r="M82" s="117">
        <v>822</v>
      </c>
      <c r="N82" s="117">
        <v>912</v>
      </c>
      <c r="O82" s="85"/>
    </row>
    <row r="83" spans="1:15" ht="16">
      <c r="A83" s="45" t="s">
        <v>1939</v>
      </c>
      <c r="B83" s="45"/>
      <c r="C83" s="27"/>
      <c r="D83" s="55" t="s">
        <v>1333</v>
      </c>
      <c r="E83" s="86"/>
      <c r="F83" s="86"/>
      <c r="G83" s="86"/>
      <c r="H83" s="86"/>
      <c r="I83" s="86"/>
      <c r="J83" s="86"/>
      <c r="K83" s="86"/>
      <c r="L83" s="86"/>
      <c r="M83" s="86"/>
      <c r="N83" s="86"/>
      <c r="O83" s="85"/>
    </row>
    <row r="84" spans="1:15" ht="70">
      <c r="A84" s="45" t="s">
        <v>1940</v>
      </c>
      <c r="B84" s="45" t="s">
        <v>1941</v>
      </c>
      <c r="C84" s="27" t="s">
        <v>691</v>
      </c>
      <c r="D84" s="55" t="s">
        <v>5702</v>
      </c>
      <c r="E84" s="117">
        <v>84</v>
      </c>
      <c r="F84" s="117">
        <v>1.226</v>
      </c>
      <c r="G84" s="117">
        <v>0.7</v>
      </c>
      <c r="H84" s="117">
        <v>1</v>
      </c>
      <c r="I84" s="117">
        <v>5</v>
      </c>
      <c r="J84" s="117">
        <v>1</v>
      </c>
      <c r="K84" s="117">
        <v>1</v>
      </c>
      <c r="L84" s="117">
        <v>1</v>
      </c>
      <c r="M84" s="117">
        <v>1</v>
      </c>
      <c r="N84" s="117">
        <v>2</v>
      </c>
      <c r="O84" s="85"/>
    </row>
    <row r="85" spans="1:15" ht="16">
      <c r="A85" s="45" t="s">
        <v>692</v>
      </c>
      <c r="B85" s="45"/>
      <c r="C85" s="27"/>
      <c r="D85" s="55" t="s">
        <v>2764</v>
      </c>
      <c r="E85" s="117">
        <v>78</v>
      </c>
      <c r="F85" s="117">
        <v>2010</v>
      </c>
      <c r="G85" s="117">
        <v>2.137</v>
      </c>
      <c r="H85" s="117">
        <v>1997</v>
      </c>
      <c r="I85" s="117">
        <v>2011</v>
      </c>
      <c r="J85" s="117">
        <v>2009</v>
      </c>
      <c r="K85" s="117">
        <v>2010</v>
      </c>
      <c r="L85" s="117">
        <v>2010</v>
      </c>
      <c r="M85" s="117">
        <v>2011</v>
      </c>
      <c r="N85" s="117">
        <v>2011</v>
      </c>
      <c r="O85" s="85"/>
    </row>
    <row r="86" spans="1:15" ht="16">
      <c r="A86" s="45" t="s">
        <v>693</v>
      </c>
      <c r="B86" s="45"/>
      <c r="C86" s="27"/>
      <c r="D86" s="55" t="s">
        <v>1372</v>
      </c>
      <c r="E86" s="117">
        <v>78</v>
      </c>
      <c r="F86" s="117">
        <v>6.09</v>
      </c>
      <c r="G86" s="117">
        <v>3.3149999999999999</v>
      </c>
      <c r="H86" s="117">
        <v>1</v>
      </c>
      <c r="I86" s="117">
        <v>12</v>
      </c>
      <c r="J86" s="117">
        <v>2</v>
      </c>
      <c r="K86" s="117">
        <v>3</v>
      </c>
      <c r="L86" s="117">
        <v>6</v>
      </c>
      <c r="M86" s="117">
        <v>9</v>
      </c>
      <c r="N86" s="117">
        <v>11</v>
      </c>
      <c r="O86" s="85"/>
    </row>
    <row r="87" spans="1:15" ht="28">
      <c r="A87" s="45"/>
      <c r="B87" s="45" t="s">
        <v>1943</v>
      </c>
      <c r="C87" s="27" t="s">
        <v>694</v>
      </c>
      <c r="D87" s="55"/>
      <c r="E87" s="86" t="s">
        <v>5944</v>
      </c>
      <c r="F87" s="86" t="s">
        <v>5944</v>
      </c>
      <c r="G87" s="86" t="s">
        <v>5944</v>
      </c>
      <c r="H87" s="86" t="s">
        <v>5944</v>
      </c>
      <c r="I87" s="86" t="s">
        <v>5944</v>
      </c>
      <c r="J87" s="86" t="s">
        <v>5944</v>
      </c>
      <c r="K87" s="86" t="s">
        <v>5944</v>
      </c>
      <c r="L87" s="86" t="s">
        <v>5944</v>
      </c>
      <c r="M87" s="86" t="s">
        <v>5944</v>
      </c>
      <c r="N87" s="86" t="s">
        <v>5944</v>
      </c>
      <c r="O87" s="85"/>
    </row>
    <row r="88" spans="1:15" ht="28">
      <c r="A88" s="45" t="s">
        <v>1942</v>
      </c>
      <c r="B88" s="45"/>
      <c r="C88" s="55" t="s">
        <v>5703</v>
      </c>
      <c r="D88" s="55"/>
      <c r="E88" s="117">
        <v>14</v>
      </c>
      <c r="F88" s="117">
        <v>1</v>
      </c>
      <c r="G88" s="117">
        <v>0</v>
      </c>
      <c r="H88" s="117">
        <v>1</v>
      </c>
      <c r="I88" s="117">
        <v>1</v>
      </c>
      <c r="J88" s="117">
        <v>1</v>
      </c>
      <c r="K88" s="117">
        <v>1</v>
      </c>
      <c r="L88" s="117">
        <v>1</v>
      </c>
      <c r="M88" s="117">
        <v>1</v>
      </c>
      <c r="N88" s="117">
        <v>1</v>
      </c>
      <c r="O88" s="85"/>
    </row>
    <row r="89" spans="1:15" ht="16">
      <c r="A89" s="45" t="s">
        <v>1944</v>
      </c>
      <c r="B89" s="45"/>
      <c r="C89" s="55" t="s">
        <v>5704</v>
      </c>
      <c r="D89" s="55"/>
      <c r="E89" s="117">
        <v>3</v>
      </c>
      <c r="F89" s="117">
        <v>1</v>
      </c>
      <c r="G89" s="117">
        <v>0</v>
      </c>
      <c r="H89" s="117">
        <v>1</v>
      </c>
      <c r="I89" s="117">
        <v>1</v>
      </c>
      <c r="J89" s="117">
        <v>1</v>
      </c>
      <c r="K89" s="117">
        <v>1</v>
      </c>
      <c r="L89" s="117">
        <v>1</v>
      </c>
      <c r="M89" s="117">
        <v>1</v>
      </c>
      <c r="N89" s="117">
        <v>1</v>
      </c>
      <c r="O89" s="85"/>
    </row>
    <row r="90" spans="1:15" ht="16">
      <c r="A90" s="45" t="s">
        <v>1945</v>
      </c>
      <c r="B90" s="45"/>
      <c r="C90" s="55" t="s">
        <v>5705</v>
      </c>
      <c r="D90" s="55"/>
      <c r="E90" s="117">
        <v>3</v>
      </c>
      <c r="F90" s="117">
        <v>1</v>
      </c>
      <c r="G90" s="117">
        <v>0</v>
      </c>
      <c r="H90" s="117">
        <v>1</v>
      </c>
      <c r="I90" s="117">
        <v>1</v>
      </c>
      <c r="J90" s="117">
        <v>1</v>
      </c>
      <c r="K90" s="117">
        <v>1</v>
      </c>
      <c r="L90" s="117">
        <v>1</v>
      </c>
      <c r="M90" s="117">
        <v>1</v>
      </c>
      <c r="N90" s="117">
        <v>1</v>
      </c>
      <c r="O90" s="85"/>
    </row>
    <row r="91" spans="1:15" ht="16">
      <c r="A91" s="45" t="s">
        <v>1946</v>
      </c>
      <c r="B91" s="45"/>
      <c r="C91" s="55" t="s">
        <v>5706</v>
      </c>
      <c r="D91" s="55"/>
      <c r="E91" s="117">
        <v>15</v>
      </c>
      <c r="F91" s="117">
        <v>1</v>
      </c>
      <c r="G91" s="117">
        <v>0</v>
      </c>
      <c r="H91" s="117">
        <v>1</v>
      </c>
      <c r="I91" s="117">
        <v>1</v>
      </c>
      <c r="J91" s="117">
        <v>1</v>
      </c>
      <c r="K91" s="117">
        <v>1</v>
      </c>
      <c r="L91" s="117">
        <v>1</v>
      </c>
      <c r="M91" s="117">
        <v>1</v>
      </c>
      <c r="N91" s="117">
        <v>1</v>
      </c>
      <c r="O91" s="85"/>
    </row>
    <row r="92" spans="1:15" ht="16">
      <c r="A92" s="45" t="s">
        <v>1947</v>
      </c>
      <c r="B92" s="45"/>
      <c r="C92" s="55" t="s">
        <v>5707</v>
      </c>
      <c r="D92" s="55"/>
      <c r="E92" s="117">
        <v>8</v>
      </c>
      <c r="F92" s="117">
        <v>1</v>
      </c>
      <c r="G92" s="117">
        <v>0</v>
      </c>
      <c r="H92" s="117">
        <v>1</v>
      </c>
      <c r="I92" s="117">
        <v>1</v>
      </c>
      <c r="J92" s="117">
        <v>1</v>
      </c>
      <c r="K92" s="117">
        <v>1</v>
      </c>
      <c r="L92" s="117">
        <v>1</v>
      </c>
      <c r="M92" s="117">
        <v>1</v>
      </c>
      <c r="N92" s="117">
        <v>1</v>
      </c>
      <c r="O92" s="85"/>
    </row>
    <row r="93" spans="1:15" ht="42">
      <c r="A93" s="45" t="s">
        <v>1948</v>
      </c>
      <c r="B93" s="45"/>
      <c r="C93" s="55" t="s">
        <v>5708</v>
      </c>
      <c r="D93" s="55"/>
      <c r="E93" s="117">
        <v>4</v>
      </c>
      <c r="F93" s="117">
        <v>1</v>
      </c>
      <c r="G93" s="117">
        <v>0</v>
      </c>
      <c r="H93" s="117">
        <v>1</v>
      </c>
      <c r="I93" s="117">
        <v>1</v>
      </c>
      <c r="J93" s="117">
        <v>1</v>
      </c>
      <c r="K93" s="117">
        <v>1</v>
      </c>
      <c r="L93" s="117">
        <v>1</v>
      </c>
      <c r="M93" s="117">
        <v>1</v>
      </c>
      <c r="N93" s="117">
        <v>1</v>
      </c>
      <c r="O93" s="85"/>
    </row>
    <row r="94" spans="1:15" ht="16">
      <c r="A94" s="45" t="s">
        <v>1949</v>
      </c>
      <c r="B94" s="45"/>
      <c r="C94" s="55" t="s">
        <v>2021</v>
      </c>
      <c r="D94" s="55"/>
      <c r="E94" s="117">
        <v>5</v>
      </c>
      <c r="F94" s="117">
        <v>1</v>
      </c>
      <c r="G94" s="117">
        <v>0</v>
      </c>
      <c r="H94" s="117">
        <v>1</v>
      </c>
      <c r="I94" s="117">
        <v>1</v>
      </c>
      <c r="J94" s="117">
        <v>1</v>
      </c>
      <c r="K94" s="117">
        <v>1</v>
      </c>
      <c r="L94" s="117">
        <v>1</v>
      </c>
      <c r="M94" s="117">
        <v>1</v>
      </c>
      <c r="N94" s="117">
        <v>1</v>
      </c>
      <c r="O94" s="85"/>
    </row>
    <row r="95" spans="1:15" ht="16">
      <c r="A95" s="45" t="s">
        <v>1950</v>
      </c>
      <c r="B95" s="45"/>
      <c r="C95" s="55" t="s">
        <v>2022</v>
      </c>
      <c r="D95" s="55"/>
      <c r="E95" s="117">
        <v>7</v>
      </c>
      <c r="F95" s="117">
        <v>1</v>
      </c>
      <c r="G95" s="117">
        <v>0</v>
      </c>
      <c r="H95" s="117">
        <v>1</v>
      </c>
      <c r="I95" s="117">
        <v>1</v>
      </c>
      <c r="J95" s="117">
        <v>1</v>
      </c>
      <c r="K95" s="117">
        <v>1</v>
      </c>
      <c r="L95" s="117">
        <v>1</v>
      </c>
      <c r="M95" s="117">
        <v>1</v>
      </c>
      <c r="N95" s="117">
        <v>1</v>
      </c>
      <c r="O95" s="85"/>
    </row>
    <row r="96" spans="1:15" ht="16">
      <c r="A96" s="45" t="s">
        <v>1951</v>
      </c>
      <c r="B96" s="45"/>
      <c r="C96" s="55" t="s">
        <v>2023</v>
      </c>
      <c r="D96" s="55"/>
      <c r="E96" s="86" t="s">
        <v>5944</v>
      </c>
      <c r="F96" s="86" t="s">
        <v>5944</v>
      </c>
      <c r="G96" s="86" t="s">
        <v>5944</v>
      </c>
      <c r="H96" s="86" t="s">
        <v>5944</v>
      </c>
      <c r="I96" s="86" t="s">
        <v>5944</v>
      </c>
      <c r="J96" s="86" t="s">
        <v>5944</v>
      </c>
      <c r="K96" s="86" t="s">
        <v>5944</v>
      </c>
      <c r="L96" s="86" t="s">
        <v>5944</v>
      </c>
      <c r="M96" s="86" t="s">
        <v>5944</v>
      </c>
      <c r="N96" s="86" t="s">
        <v>5944</v>
      </c>
      <c r="O96" s="85"/>
    </row>
    <row r="97" spans="1:15" ht="28">
      <c r="A97" s="45" t="s">
        <v>1952</v>
      </c>
      <c r="B97" s="45"/>
      <c r="C97" s="55" t="s">
        <v>2024</v>
      </c>
      <c r="D97" s="55"/>
      <c r="E97" s="117">
        <v>5</v>
      </c>
      <c r="F97" s="117">
        <v>1</v>
      </c>
      <c r="G97" s="117">
        <v>0</v>
      </c>
      <c r="H97" s="117">
        <v>1</v>
      </c>
      <c r="I97" s="117">
        <v>1</v>
      </c>
      <c r="J97" s="117">
        <v>1</v>
      </c>
      <c r="K97" s="117">
        <v>1</v>
      </c>
      <c r="L97" s="117">
        <v>1</v>
      </c>
      <c r="M97" s="117">
        <v>1</v>
      </c>
      <c r="N97" s="117">
        <v>1</v>
      </c>
      <c r="O97" s="85"/>
    </row>
    <row r="98" spans="1:15" ht="16">
      <c r="A98" s="45" t="s">
        <v>1953</v>
      </c>
      <c r="B98" s="45"/>
      <c r="C98" s="55" t="s">
        <v>2025</v>
      </c>
      <c r="D98" s="55"/>
      <c r="E98" s="117">
        <v>2</v>
      </c>
      <c r="F98" s="117">
        <v>1</v>
      </c>
      <c r="G98" s="117">
        <v>0</v>
      </c>
      <c r="H98" s="117">
        <v>1</v>
      </c>
      <c r="I98" s="117">
        <v>1</v>
      </c>
      <c r="J98" s="117">
        <v>1</v>
      </c>
      <c r="K98" s="117">
        <v>1</v>
      </c>
      <c r="L98" s="117">
        <v>1</v>
      </c>
      <c r="M98" s="117">
        <v>1</v>
      </c>
      <c r="N98" s="117">
        <v>1</v>
      </c>
      <c r="O98" s="85"/>
    </row>
    <row r="99" spans="1:15" ht="16">
      <c r="A99" s="45" t="s">
        <v>1954</v>
      </c>
      <c r="B99" s="45"/>
      <c r="C99" s="55" t="s">
        <v>2026</v>
      </c>
      <c r="D99" s="55"/>
      <c r="E99" s="117">
        <v>16</v>
      </c>
      <c r="F99" s="117">
        <v>1</v>
      </c>
      <c r="G99" s="117">
        <v>0</v>
      </c>
      <c r="H99" s="117">
        <v>1</v>
      </c>
      <c r="I99" s="117">
        <v>1</v>
      </c>
      <c r="J99" s="117">
        <v>1</v>
      </c>
      <c r="K99" s="117">
        <v>1</v>
      </c>
      <c r="L99" s="117">
        <v>1</v>
      </c>
      <c r="M99" s="117">
        <v>1</v>
      </c>
      <c r="N99" s="117">
        <v>1</v>
      </c>
      <c r="O99" s="85"/>
    </row>
    <row r="100" spans="1:15" ht="16">
      <c r="A100" s="45" t="s">
        <v>1955</v>
      </c>
      <c r="B100" s="45"/>
      <c r="C100" s="55" t="s">
        <v>2027</v>
      </c>
      <c r="D100" s="55"/>
      <c r="E100" s="86" t="s">
        <v>5944</v>
      </c>
      <c r="F100" s="86" t="s">
        <v>5944</v>
      </c>
      <c r="G100" s="86" t="s">
        <v>5944</v>
      </c>
      <c r="H100" s="86" t="s">
        <v>5944</v>
      </c>
      <c r="I100" s="86" t="s">
        <v>5944</v>
      </c>
      <c r="J100" s="86" t="s">
        <v>5944</v>
      </c>
      <c r="K100" s="86" t="s">
        <v>5944</v>
      </c>
      <c r="L100" s="86" t="s">
        <v>5944</v>
      </c>
      <c r="M100" s="86" t="s">
        <v>5944</v>
      </c>
      <c r="N100" s="86" t="s">
        <v>5944</v>
      </c>
      <c r="O100" s="85"/>
    </row>
    <row r="101" spans="1:15" ht="16">
      <c r="A101" s="45" t="s">
        <v>1956</v>
      </c>
      <c r="B101" s="45"/>
      <c r="C101" s="55" t="s">
        <v>2028</v>
      </c>
      <c r="D101" s="55"/>
      <c r="E101" s="117">
        <v>3</v>
      </c>
      <c r="F101" s="117">
        <v>1</v>
      </c>
      <c r="G101" s="117">
        <v>0</v>
      </c>
      <c r="H101" s="117">
        <v>1</v>
      </c>
      <c r="I101" s="117">
        <v>1</v>
      </c>
      <c r="J101" s="117">
        <v>1</v>
      </c>
      <c r="K101" s="117">
        <v>1</v>
      </c>
      <c r="L101" s="117">
        <v>1</v>
      </c>
      <c r="M101" s="117">
        <v>1</v>
      </c>
      <c r="N101" s="117">
        <v>1</v>
      </c>
      <c r="O101" s="85"/>
    </row>
    <row r="102" spans="1:15" ht="16">
      <c r="A102" s="45" t="s">
        <v>1957</v>
      </c>
      <c r="B102" s="45"/>
      <c r="C102" s="27"/>
      <c r="D102" s="55" t="s">
        <v>1333</v>
      </c>
      <c r="E102" s="86"/>
      <c r="F102" s="86"/>
      <c r="G102" s="86"/>
      <c r="H102" s="86"/>
      <c r="I102" s="86"/>
      <c r="J102" s="86"/>
      <c r="K102" s="86"/>
      <c r="L102" s="86"/>
      <c r="M102" s="86"/>
      <c r="N102" s="86"/>
      <c r="O102" s="85"/>
    </row>
    <row r="103" spans="1:15" ht="70">
      <c r="A103" s="45" t="s">
        <v>1958</v>
      </c>
      <c r="B103" s="45" t="s">
        <v>1959</v>
      </c>
      <c r="C103" s="27" t="s">
        <v>4359</v>
      </c>
      <c r="D103" s="55" t="s">
        <v>2029</v>
      </c>
      <c r="E103" s="117">
        <v>65</v>
      </c>
      <c r="F103" s="117">
        <v>2.2309999999999999</v>
      </c>
      <c r="G103" s="117">
        <v>0.55300000000000005</v>
      </c>
      <c r="H103" s="117">
        <v>1</v>
      </c>
      <c r="I103" s="117">
        <v>5</v>
      </c>
      <c r="J103" s="117">
        <v>2</v>
      </c>
      <c r="K103" s="117">
        <v>2</v>
      </c>
      <c r="L103" s="117">
        <v>2</v>
      </c>
      <c r="M103" s="117">
        <v>2</v>
      </c>
      <c r="N103" s="117">
        <v>3</v>
      </c>
      <c r="O103" s="85"/>
    </row>
    <row r="104" spans="1:15" ht="56">
      <c r="A104" s="45" t="s">
        <v>1960</v>
      </c>
      <c r="B104" s="45" t="s">
        <v>2563</v>
      </c>
      <c r="C104" s="27" t="s">
        <v>4360</v>
      </c>
      <c r="D104" s="55" t="s">
        <v>2760</v>
      </c>
      <c r="E104" s="117">
        <v>16</v>
      </c>
      <c r="F104" s="117">
        <v>1.625</v>
      </c>
      <c r="G104" s="117">
        <v>0.5</v>
      </c>
      <c r="H104" s="117">
        <v>1</v>
      </c>
      <c r="I104" s="117">
        <v>2</v>
      </c>
      <c r="J104" s="117">
        <v>1</v>
      </c>
      <c r="K104" s="117">
        <v>1</v>
      </c>
      <c r="L104" s="117">
        <v>2</v>
      </c>
      <c r="M104" s="117">
        <v>2</v>
      </c>
      <c r="N104" s="117">
        <v>2</v>
      </c>
      <c r="O104" s="85"/>
    </row>
    <row r="105" spans="1:15" ht="70">
      <c r="A105" s="45" t="s">
        <v>695</v>
      </c>
      <c r="B105" s="45" t="s">
        <v>2564</v>
      </c>
      <c r="C105" s="27" t="s">
        <v>4361</v>
      </c>
      <c r="D105" s="55" t="s">
        <v>2030</v>
      </c>
      <c r="E105" s="117">
        <v>6</v>
      </c>
      <c r="F105" s="117">
        <v>1</v>
      </c>
      <c r="G105" s="117">
        <v>0</v>
      </c>
      <c r="H105" s="117">
        <v>1</v>
      </c>
      <c r="I105" s="117">
        <v>1</v>
      </c>
      <c r="J105" s="117">
        <v>1</v>
      </c>
      <c r="K105" s="117">
        <v>1</v>
      </c>
      <c r="L105" s="117">
        <v>1</v>
      </c>
      <c r="M105" s="117">
        <v>1</v>
      </c>
      <c r="N105" s="117">
        <v>1</v>
      </c>
      <c r="O105" s="85"/>
    </row>
    <row r="106" spans="1:15" ht="42">
      <c r="A106" s="45" t="s">
        <v>2565</v>
      </c>
      <c r="B106" s="45" t="s">
        <v>2566</v>
      </c>
      <c r="C106" s="27" t="s">
        <v>5595</v>
      </c>
      <c r="D106" s="55" t="s">
        <v>696</v>
      </c>
      <c r="E106" s="117">
        <v>6</v>
      </c>
      <c r="F106" s="117">
        <v>1.333</v>
      </c>
      <c r="G106" s="117">
        <v>0.51600000000000001</v>
      </c>
      <c r="H106" s="117">
        <v>1</v>
      </c>
      <c r="I106" s="117">
        <v>2</v>
      </c>
      <c r="J106" s="117">
        <v>1</v>
      </c>
      <c r="K106" s="117">
        <v>1</v>
      </c>
      <c r="L106" s="117">
        <v>1</v>
      </c>
      <c r="M106" s="117">
        <v>2</v>
      </c>
      <c r="N106" s="117">
        <v>2</v>
      </c>
      <c r="O106" s="85"/>
    </row>
    <row r="107" spans="1:15" ht="16">
      <c r="A107" s="45" t="s">
        <v>2567</v>
      </c>
      <c r="B107" s="45"/>
      <c r="C107" s="27"/>
      <c r="D107" s="55" t="s">
        <v>697</v>
      </c>
      <c r="E107" s="117">
        <v>4</v>
      </c>
      <c r="F107" s="117">
        <v>3</v>
      </c>
      <c r="G107" s="117">
        <v>1.633</v>
      </c>
      <c r="H107" s="117">
        <v>1</v>
      </c>
      <c r="I107" s="117">
        <v>5</v>
      </c>
      <c r="J107" s="117">
        <v>1</v>
      </c>
      <c r="K107" s="117">
        <v>2</v>
      </c>
      <c r="L107" s="117">
        <v>3</v>
      </c>
      <c r="M107" s="117">
        <v>4</v>
      </c>
      <c r="N107" s="117">
        <v>5</v>
      </c>
      <c r="O107" s="85"/>
    </row>
    <row r="108" spans="1:15" ht="42">
      <c r="A108" s="45" t="s">
        <v>2568</v>
      </c>
      <c r="B108" s="45" t="s">
        <v>2569</v>
      </c>
      <c r="C108" s="27" t="s">
        <v>5596</v>
      </c>
      <c r="D108" s="55" t="s">
        <v>698</v>
      </c>
      <c r="E108" s="86" t="s">
        <v>5944</v>
      </c>
      <c r="F108" s="86" t="s">
        <v>5944</v>
      </c>
      <c r="G108" s="86" t="s">
        <v>5944</v>
      </c>
      <c r="H108" s="86" t="s">
        <v>5944</v>
      </c>
      <c r="I108" s="86" t="s">
        <v>5944</v>
      </c>
      <c r="J108" s="86" t="s">
        <v>5944</v>
      </c>
      <c r="K108" s="86" t="s">
        <v>5944</v>
      </c>
      <c r="L108" s="86" t="s">
        <v>5944</v>
      </c>
      <c r="M108" s="86" t="s">
        <v>5944</v>
      </c>
      <c r="N108" s="86" t="s">
        <v>5944</v>
      </c>
      <c r="O108" s="85"/>
    </row>
    <row r="109" spans="1:15" ht="16">
      <c r="A109" s="45" t="s">
        <v>2570</v>
      </c>
      <c r="B109" s="45"/>
      <c r="C109" s="27"/>
      <c r="D109" s="55" t="s">
        <v>699</v>
      </c>
      <c r="E109" s="86" t="s">
        <v>5944</v>
      </c>
      <c r="F109" s="86" t="s">
        <v>5944</v>
      </c>
      <c r="G109" s="86" t="s">
        <v>5944</v>
      </c>
      <c r="H109" s="86" t="s">
        <v>5944</v>
      </c>
      <c r="I109" s="86" t="s">
        <v>5944</v>
      </c>
      <c r="J109" s="86" t="s">
        <v>5944</v>
      </c>
      <c r="K109" s="86" t="s">
        <v>5944</v>
      </c>
      <c r="L109" s="86" t="s">
        <v>5944</v>
      </c>
      <c r="M109" s="86" t="s">
        <v>5944</v>
      </c>
      <c r="N109" s="86" t="s">
        <v>5944</v>
      </c>
      <c r="O109" s="85"/>
    </row>
    <row r="110" spans="1:15" ht="70">
      <c r="A110" s="45" t="s">
        <v>2571</v>
      </c>
      <c r="B110" s="45" t="s">
        <v>2572</v>
      </c>
      <c r="C110" s="27" t="s">
        <v>4362</v>
      </c>
      <c r="D110" s="55" t="s">
        <v>4643</v>
      </c>
      <c r="E110" s="117">
        <v>16</v>
      </c>
      <c r="F110" s="117">
        <v>2.75</v>
      </c>
      <c r="G110" s="117">
        <v>0.77500000000000002</v>
      </c>
      <c r="H110" s="117">
        <v>1</v>
      </c>
      <c r="I110" s="117">
        <v>4</v>
      </c>
      <c r="J110" s="117">
        <v>1</v>
      </c>
      <c r="K110" s="117">
        <v>3</v>
      </c>
      <c r="L110" s="117">
        <v>3</v>
      </c>
      <c r="M110" s="117">
        <v>3</v>
      </c>
      <c r="N110" s="117">
        <v>3</v>
      </c>
      <c r="O110" s="85"/>
    </row>
    <row r="111" spans="1:15" ht="70">
      <c r="A111" s="45" t="s">
        <v>2573</v>
      </c>
      <c r="B111" s="45" t="s">
        <v>2574</v>
      </c>
      <c r="C111" s="27" t="s">
        <v>4363</v>
      </c>
      <c r="D111" s="55" t="s">
        <v>2030</v>
      </c>
      <c r="E111" s="117">
        <v>3</v>
      </c>
      <c r="F111" s="117">
        <v>1.333</v>
      </c>
      <c r="G111" s="117">
        <v>0.57699999999999996</v>
      </c>
      <c r="H111" s="117">
        <v>1</v>
      </c>
      <c r="I111" s="117">
        <v>2</v>
      </c>
      <c r="J111" s="117">
        <v>1</v>
      </c>
      <c r="K111" s="117">
        <v>1</v>
      </c>
      <c r="L111" s="117">
        <v>1</v>
      </c>
      <c r="M111" s="117">
        <v>2</v>
      </c>
      <c r="N111" s="117">
        <v>2</v>
      </c>
      <c r="O111" s="85"/>
    </row>
    <row r="112" spans="1:15" ht="42">
      <c r="A112" s="45" t="s">
        <v>2575</v>
      </c>
      <c r="B112" s="45" t="s">
        <v>2576</v>
      </c>
      <c r="C112" s="27" t="s">
        <v>5595</v>
      </c>
      <c r="D112" s="55" t="s">
        <v>696</v>
      </c>
      <c r="E112" s="117">
        <v>2</v>
      </c>
      <c r="F112" s="117">
        <v>1</v>
      </c>
      <c r="G112" s="117">
        <v>0</v>
      </c>
      <c r="H112" s="117">
        <v>1</v>
      </c>
      <c r="I112" s="117">
        <v>1</v>
      </c>
      <c r="J112" s="117">
        <v>1</v>
      </c>
      <c r="K112" s="117">
        <v>1</v>
      </c>
      <c r="L112" s="117">
        <v>1</v>
      </c>
      <c r="M112" s="117">
        <v>1</v>
      </c>
      <c r="N112" s="117">
        <v>1</v>
      </c>
      <c r="O112" s="85"/>
    </row>
    <row r="113" spans="1:15" ht="16">
      <c r="A113" s="45" t="s">
        <v>2577</v>
      </c>
      <c r="B113" s="45"/>
      <c r="C113" s="27"/>
      <c r="D113" s="55" t="s">
        <v>697</v>
      </c>
      <c r="E113" s="117">
        <v>2</v>
      </c>
      <c r="F113" s="117">
        <v>3</v>
      </c>
      <c r="G113" s="117">
        <v>2.8279999999999998</v>
      </c>
      <c r="H113" s="117">
        <v>1</v>
      </c>
      <c r="I113" s="117">
        <v>5</v>
      </c>
      <c r="J113" s="117">
        <v>1</v>
      </c>
      <c r="K113" s="117">
        <v>1</v>
      </c>
      <c r="L113" s="117">
        <v>3</v>
      </c>
      <c r="M113" s="117">
        <v>5</v>
      </c>
      <c r="N113" s="117">
        <v>5</v>
      </c>
      <c r="O113" s="85"/>
    </row>
    <row r="114" spans="1:15" ht="42">
      <c r="A114" s="45" t="s">
        <v>2578</v>
      </c>
      <c r="B114" s="45" t="s">
        <v>6794</v>
      </c>
      <c r="C114" s="27" t="s">
        <v>5596</v>
      </c>
      <c r="D114" s="55" t="s">
        <v>698</v>
      </c>
      <c r="E114" s="86" t="s">
        <v>5944</v>
      </c>
      <c r="F114" s="86" t="s">
        <v>5944</v>
      </c>
      <c r="G114" s="86" t="s">
        <v>5944</v>
      </c>
      <c r="H114" s="86" t="s">
        <v>5944</v>
      </c>
      <c r="I114" s="86" t="s">
        <v>5944</v>
      </c>
      <c r="J114" s="86" t="s">
        <v>5944</v>
      </c>
      <c r="K114" s="86" t="s">
        <v>5944</v>
      </c>
      <c r="L114" s="86" t="s">
        <v>5944</v>
      </c>
      <c r="M114" s="86" t="s">
        <v>5944</v>
      </c>
      <c r="N114" s="86" t="s">
        <v>5944</v>
      </c>
      <c r="O114" s="85"/>
    </row>
    <row r="115" spans="1:15" ht="16">
      <c r="A115" s="45" t="s">
        <v>2579</v>
      </c>
      <c r="B115" s="45"/>
      <c r="C115" s="27"/>
      <c r="D115" s="55" t="s">
        <v>699</v>
      </c>
      <c r="E115" s="86" t="s">
        <v>5944</v>
      </c>
      <c r="F115" s="86" t="s">
        <v>5944</v>
      </c>
      <c r="G115" s="86" t="s">
        <v>5944</v>
      </c>
      <c r="H115" s="86" t="s">
        <v>5944</v>
      </c>
      <c r="I115" s="86" t="s">
        <v>5944</v>
      </c>
      <c r="J115" s="86" t="s">
        <v>5944</v>
      </c>
      <c r="K115" s="86" t="s">
        <v>5944</v>
      </c>
      <c r="L115" s="86" t="s">
        <v>5944</v>
      </c>
      <c r="M115" s="86" t="s">
        <v>5944</v>
      </c>
      <c r="N115" s="86" t="s">
        <v>5944</v>
      </c>
      <c r="O115" s="85"/>
    </row>
    <row r="116" spans="1:15" ht="70">
      <c r="A116" s="45" t="s">
        <v>2580</v>
      </c>
      <c r="B116" s="45" t="s">
        <v>2581</v>
      </c>
      <c r="C116" s="27" t="s">
        <v>4364</v>
      </c>
      <c r="D116" s="55" t="s">
        <v>4644</v>
      </c>
      <c r="E116" s="117">
        <v>80</v>
      </c>
      <c r="F116" s="117">
        <v>1.9750000000000001</v>
      </c>
      <c r="G116" s="117">
        <v>0.91400000000000003</v>
      </c>
      <c r="H116" s="117">
        <v>1</v>
      </c>
      <c r="I116" s="117">
        <v>5</v>
      </c>
      <c r="J116" s="117">
        <v>1</v>
      </c>
      <c r="K116" s="117">
        <v>1</v>
      </c>
      <c r="L116" s="117">
        <v>2</v>
      </c>
      <c r="M116" s="117">
        <v>3</v>
      </c>
      <c r="N116" s="117">
        <v>3</v>
      </c>
      <c r="O116" s="85"/>
    </row>
    <row r="117" spans="1:15" ht="42">
      <c r="A117" s="45" t="s">
        <v>2582</v>
      </c>
      <c r="B117" s="45" t="s">
        <v>6795</v>
      </c>
      <c r="C117" s="27" t="s">
        <v>700</v>
      </c>
      <c r="D117" s="55" t="s">
        <v>2769</v>
      </c>
      <c r="E117" s="117">
        <v>28</v>
      </c>
      <c r="F117" s="117">
        <v>1.571</v>
      </c>
      <c r="G117" s="117">
        <v>0.92</v>
      </c>
      <c r="H117" s="117">
        <v>1</v>
      </c>
      <c r="I117" s="117">
        <v>3</v>
      </c>
      <c r="J117" s="117">
        <v>1</v>
      </c>
      <c r="K117" s="117">
        <v>1</v>
      </c>
      <c r="L117" s="117">
        <v>1</v>
      </c>
      <c r="M117" s="117">
        <v>3</v>
      </c>
      <c r="N117" s="117">
        <v>3</v>
      </c>
      <c r="O117" s="85"/>
    </row>
    <row r="118" spans="1:15" ht="16">
      <c r="A118" s="45" t="s">
        <v>2583</v>
      </c>
      <c r="B118" s="45"/>
      <c r="C118" s="27"/>
      <c r="D118" s="55" t="s">
        <v>701</v>
      </c>
      <c r="E118" s="117">
        <v>20</v>
      </c>
      <c r="F118" s="117">
        <v>1197</v>
      </c>
      <c r="G118" s="117">
        <v>1418</v>
      </c>
      <c r="H118" s="117">
        <v>25</v>
      </c>
      <c r="I118" s="117">
        <v>5000</v>
      </c>
      <c r="J118" s="117">
        <v>45</v>
      </c>
      <c r="K118" s="117">
        <v>80</v>
      </c>
      <c r="L118" s="117">
        <v>400</v>
      </c>
      <c r="M118" s="117">
        <v>2250</v>
      </c>
      <c r="N118" s="117">
        <v>3000</v>
      </c>
      <c r="O118" s="85"/>
    </row>
    <row r="119" spans="1:15" ht="98">
      <c r="A119" s="45" t="s">
        <v>2584</v>
      </c>
      <c r="B119" s="45" t="s">
        <v>6796</v>
      </c>
      <c r="C119" s="27" t="s">
        <v>702</v>
      </c>
      <c r="D119" s="55" t="s">
        <v>5692</v>
      </c>
      <c r="E119" s="117">
        <v>28</v>
      </c>
      <c r="F119" s="117">
        <v>1.214</v>
      </c>
      <c r="G119" s="117">
        <v>0.68600000000000005</v>
      </c>
      <c r="H119" s="117">
        <v>1</v>
      </c>
      <c r="I119" s="117">
        <v>4</v>
      </c>
      <c r="J119" s="117">
        <v>1</v>
      </c>
      <c r="K119" s="117">
        <v>1</v>
      </c>
      <c r="L119" s="117">
        <v>1</v>
      </c>
      <c r="M119" s="117">
        <v>1</v>
      </c>
      <c r="N119" s="117">
        <v>2</v>
      </c>
      <c r="O119" s="85"/>
    </row>
    <row r="120" spans="1:15" ht="16">
      <c r="A120" s="45" t="s">
        <v>2585</v>
      </c>
      <c r="B120" s="45"/>
      <c r="C120" s="27"/>
      <c r="D120" s="55" t="s">
        <v>1333</v>
      </c>
      <c r="E120" s="86"/>
      <c r="F120" s="86"/>
      <c r="G120" s="86"/>
      <c r="H120" s="86"/>
      <c r="I120" s="86"/>
      <c r="J120" s="86"/>
      <c r="K120" s="86"/>
      <c r="L120" s="86"/>
      <c r="M120" s="86"/>
      <c r="N120" s="86"/>
      <c r="O120" s="85"/>
    </row>
    <row r="121" spans="1:15" ht="56">
      <c r="A121" s="45" t="s">
        <v>2586</v>
      </c>
      <c r="B121" s="45" t="s">
        <v>6797</v>
      </c>
      <c r="C121" s="27" t="s">
        <v>4356</v>
      </c>
      <c r="D121" s="55" t="s">
        <v>4645</v>
      </c>
      <c r="E121" s="117">
        <v>1</v>
      </c>
      <c r="F121" s="117">
        <v>3</v>
      </c>
      <c r="G121" s="86" t="s">
        <v>71</v>
      </c>
      <c r="H121" s="117">
        <v>3</v>
      </c>
      <c r="I121" s="117">
        <v>3</v>
      </c>
      <c r="J121" s="117">
        <v>3</v>
      </c>
      <c r="K121" s="117">
        <v>3</v>
      </c>
      <c r="L121" s="117">
        <v>3</v>
      </c>
      <c r="M121" s="117">
        <v>3</v>
      </c>
      <c r="N121" s="117">
        <v>3</v>
      </c>
      <c r="O121" s="85"/>
    </row>
    <row r="122" spans="1:15" ht="16">
      <c r="A122" s="45" t="s">
        <v>2587</v>
      </c>
      <c r="B122" s="45"/>
      <c r="C122" s="27"/>
      <c r="D122" s="55" t="s">
        <v>665</v>
      </c>
      <c r="E122" s="86" t="s">
        <v>5944</v>
      </c>
      <c r="F122" s="86" t="s">
        <v>5944</v>
      </c>
      <c r="G122" s="86" t="s">
        <v>5944</v>
      </c>
      <c r="H122" s="86" t="s">
        <v>5944</v>
      </c>
      <c r="I122" s="86" t="s">
        <v>5944</v>
      </c>
      <c r="J122" s="86" t="s">
        <v>5944</v>
      </c>
      <c r="K122" s="86" t="s">
        <v>5944</v>
      </c>
      <c r="L122" s="86" t="s">
        <v>5944</v>
      </c>
      <c r="M122" s="86" t="s">
        <v>5944</v>
      </c>
      <c r="N122" s="86" t="s">
        <v>5944</v>
      </c>
      <c r="O122" s="85"/>
    </row>
    <row r="123" spans="1:15" ht="16">
      <c r="A123" s="45" t="s">
        <v>2588</v>
      </c>
      <c r="B123" s="45"/>
      <c r="C123" s="27"/>
      <c r="D123" s="55" t="s">
        <v>666</v>
      </c>
      <c r="E123" s="86" t="s">
        <v>5944</v>
      </c>
      <c r="F123" s="86" t="s">
        <v>5944</v>
      </c>
      <c r="G123" s="86" t="s">
        <v>5944</v>
      </c>
      <c r="H123" s="86" t="s">
        <v>5944</v>
      </c>
      <c r="I123" s="86" t="s">
        <v>5944</v>
      </c>
      <c r="J123" s="86" t="s">
        <v>5944</v>
      </c>
      <c r="K123" s="86" t="s">
        <v>5944</v>
      </c>
      <c r="L123" s="86" t="s">
        <v>5944</v>
      </c>
      <c r="M123" s="86" t="s">
        <v>5944</v>
      </c>
      <c r="N123" s="86" t="s">
        <v>5944</v>
      </c>
      <c r="O123" s="85"/>
    </row>
    <row r="124" spans="1:15" ht="16">
      <c r="A124" s="45" t="s">
        <v>2589</v>
      </c>
      <c r="B124" s="45"/>
      <c r="C124" s="27"/>
      <c r="D124" s="55" t="s">
        <v>1333</v>
      </c>
      <c r="E124" s="86"/>
      <c r="F124" s="86"/>
      <c r="G124" s="86"/>
      <c r="H124" s="86"/>
      <c r="I124" s="86"/>
      <c r="J124" s="86"/>
      <c r="K124" s="86"/>
      <c r="L124" s="86"/>
      <c r="M124" s="86"/>
      <c r="N124" s="86"/>
      <c r="O124" s="85"/>
    </row>
    <row r="125" spans="1:15" ht="112">
      <c r="A125" s="45" t="s">
        <v>2590</v>
      </c>
      <c r="B125" s="45" t="s">
        <v>6798</v>
      </c>
      <c r="C125" s="27" t="s">
        <v>703</v>
      </c>
      <c r="D125" s="55" t="s">
        <v>5693</v>
      </c>
      <c r="E125" s="117">
        <v>1</v>
      </c>
      <c r="F125" s="117">
        <v>5</v>
      </c>
      <c r="G125" s="86" t="s">
        <v>71</v>
      </c>
      <c r="H125" s="117">
        <v>5</v>
      </c>
      <c r="I125" s="117">
        <v>5</v>
      </c>
      <c r="J125" s="117">
        <v>5</v>
      </c>
      <c r="K125" s="117">
        <v>5</v>
      </c>
      <c r="L125" s="117">
        <v>5</v>
      </c>
      <c r="M125" s="117">
        <v>5</v>
      </c>
      <c r="N125" s="117">
        <v>5</v>
      </c>
      <c r="O125" s="85"/>
    </row>
    <row r="126" spans="1:15" ht="16">
      <c r="A126" s="45" t="s">
        <v>2591</v>
      </c>
      <c r="B126" s="45"/>
      <c r="C126" s="27"/>
      <c r="D126" s="55" t="s">
        <v>4646</v>
      </c>
      <c r="E126" s="86" t="s">
        <v>5944</v>
      </c>
      <c r="F126" s="86" t="s">
        <v>5944</v>
      </c>
      <c r="G126" s="86" t="s">
        <v>5944</v>
      </c>
      <c r="H126" s="86" t="s">
        <v>5944</v>
      </c>
      <c r="I126" s="86" t="s">
        <v>5944</v>
      </c>
      <c r="J126" s="86" t="s">
        <v>5944</v>
      </c>
      <c r="K126" s="86" t="s">
        <v>5944</v>
      </c>
      <c r="L126" s="86" t="s">
        <v>5944</v>
      </c>
      <c r="M126" s="86" t="s">
        <v>5944</v>
      </c>
      <c r="N126" s="86" t="s">
        <v>5944</v>
      </c>
      <c r="O126" s="85"/>
    </row>
    <row r="127" spans="1:15" ht="16">
      <c r="A127" s="45" t="s">
        <v>2592</v>
      </c>
      <c r="B127" s="45"/>
      <c r="C127" s="27"/>
      <c r="D127" s="55" t="s">
        <v>4647</v>
      </c>
      <c r="E127" s="86" t="s">
        <v>5944</v>
      </c>
      <c r="F127" s="86" t="s">
        <v>5944</v>
      </c>
      <c r="G127" s="86" t="s">
        <v>5944</v>
      </c>
      <c r="H127" s="86" t="s">
        <v>5944</v>
      </c>
      <c r="I127" s="86" t="s">
        <v>5944</v>
      </c>
      <c r="J127" s="86" t="s">
        <v>5944</v>
      </c>
      <c r="K127" s="86" t="s">
        <v>5944</v>
      </c>
      <c r="L127" s="86" t="s">
        <v>5944</v>
      </c>
      <c r="M127" s="86" t="s">
        <v>5944</v>
      </c>
      <c r="N127" s="86" t="s">
        <v>5944</v>
      </c>
      <c r="O127" s="85"/>
    </row>
    <row r="128" spans="1:15" ht="16">
      <c r="A128" s="45" t="s">
        <v>704</v>
      </c>
      <c r="B128" s="45"/>
      <c r="C128" s="27"/>
      <c r="D128" s="55" t="s">
        <v>4648</v>
      </c>
      <c r="E128" s="86" t="s">
        <v>5944</v>
      </c>
      <c r="F128" s="86" t="s">
        <v>5944</v>
      </c>
      <c r="G128" s="86" t="s">
        <v>5944</v>
      </c>
      <c r="H128" s="86" t="s">
        <v>5944</v>
      </c>
      <c r="I128" s="86" t="s">
        <v>5944</v>
      </c>
      <c r="J128" s="86" t="s">
        <v>5944</v>
      </c>
      <c r="K128" s="86" t="s">
        <v>5944</v>
      </c>
      <c r="L128" s="86" t="s">
        <v>5944</v>
      </c>
      <c r="M128" s="86" t="s">
        <v>5944</v>
      </c>
      <c r="N128" s="86" t="s">
        <v>5944</v>
      </c>
      <c r="O128" s="85"/>
    </row>
    <row r="129" spans="1:15" ht="16">
      <c r="A129" s="45" t="s">
        <v>705</v>
      </c>
      <c r="B129" s="45"/>
      <c r="C129" s="27"/>
      <c r="D129" s="55" t="s">
        <v>1333</v>
      </c>
      <c r="E129" s="86"/>
      <c r="F129" s="86"/>
      <c r="G129" s="86"/>
      <c r="H129" s="86"/>
      <c r="I129" s="86"/>
      <c r="J129" s="86"/>
      <c r="K129" s="86"/>
      <c r="L129" s="86"/>
      <c r="M129" s="86"/>
      <c r="N129" s="86"/>
      <c r="O129" s="85"/>
    </row>
    <row r="130" spans="1:15" ht="84">
      <c r="A130" s="45" t="s">
        <v>2593</v>
      </c>
      <c r="B130" s="45" t="s">
        <v>6799</v>
      </c>
      <c r="C130" s="27" t="s">
        <v>672</v>
      </c>
      <c r="D130" s="55" t="s">
        <v>217</v>
      </c>
      <c r="E130" s="117">
        <v>1</v>
      </c>
      <c r="F130" s="117">
        <v>1</v>
      </c>
      <c r="G130" s="86" t="s">
        <v>71</v>
      </c>
      <c r="H130" s="117">
        <v>1</v>
      </c>
      <c r="I130" s="117">
        <v>1</v>
      </c>
      <c r="J130" s="117">
        <v>1</v>
      </c>
      <c r="K130" s="117">
        <v>1</v>
      </c>
      <c r="L130" s="117">
        <v>1</v>
      </c>
      <c r="M130" s="117">
        <v>1</v>
      </c>
      <c r="N130" s="117">
        <v>1</v>
      </c>
      <c r="O130" s="85"/>
    </row>
    <row r="131" spans="1:15" ht="16">
      <c r="A131" s="45" t="s">
        <v>2594</v>
      </c>
      <c r="B131" s="45"/>
      <c r="C131" s="27"/>
      <c r="D131" s="55" t="s">
        <v>218</v>
      </c>
      <c r="E131" s="117">
        <v>1</v>
      </c>
      <c r="F131" s="117">
        <v>7</v>
      </c>
      <c r="G131" s="86" t="s">
        <v>71</v>
      </c>
      <c r="H131" s="117">
        <v>7</v>
      </c>
      <c r="I131" s="117">
        <v>7</v>
      </c>
      <c r="J131" s="117">
        <v>7</v>
      </c>
      <c r="K131" s="117">
        <v>7</v>
      </c>
      <c r="L131" s="117">
        <v>7</v>
      </c>
      <c r="M131" s="117">
        <v>7</v>
      </c>
      <c r="N131" s="117">
        <v>7</v>
      </c>
      <c r="O131" s="85"/>
    </row>
    <row r="132" spans="1:15" ht="16">
      <c r="A132" s="45" t="s">
        <v>2595</v>
      </c>
      <c r="B132" s="45"/>
      <c r="C132" s="27"/>
      <c r="D132" s="55" t="s">
        <v>5697</v>
      </c>
      <c r="E132" s="117">
        <v>1</v>
      </c>
      <c r="F132" s="117">
        <v>15</v>
      </c>
      <c r="G132" s="86" t="s">
        <v>71</v>
      </c>
      <c r="H132" s="117">
        <v>15</v>
      </c>
      <c r="I132" s="117">
        <v>15</v>
      </c>
      <c r="J132" s="117">
        <v>15</v>
      </c>
      <c r="K132" s="117">
        <v>15</v>
      </c>
      <c r="L132" s="117">
        <v>15</v>
      </c>
      <c r="M132" s="117">
        <v>15</v>
      </c>
      <c r="N132" s="117">
        <v>15</v>
      </c>
      <c r="O132" s="85"/>
    </row>
    <row r="133" spans="1:15" ht="16">
      <c r="A133" s="45" t="s">
        <v>2596</v>
      </c>
      <c r="B133" s="45"/>
      <c r="C133" s="27"/>
      <c r="D133" s="55" t="s">
        <v>5370</v>
      </c>
      <c r="E133" s="86" t="s">
        <v>5944</v>
      </c>
      <c r="F133" s="86" t="s">
        <v>5944</v>
      </c>
      <c r="G133" s="86" t="s">
        <v>5944</v>
      </c>
      <c r="H133" s="86" t="s">
        <v>5944</v>
      </c>
      <c r="I133" s="86" t="s">
        <v>5944</v>
      </c>
      <c r="J133" s="86" t="s">
        <v>5944</v>
      </c>
      <c r="K133" s="86" t="s">
        <v>5944</v>
      </c>
      <c r="L133" s="86" t="s">
        <v>5944</v>
      </c>
      <c r="M133" s="86" t="s">
        <v>5944</v>
      </c>
      <c r="N133" s="86" t="s">
        <v>5944</v>
      </c>
      <c r="O133" s="85"/>
    </row>
    <row r="134" spans="1:15" ht="16">
      <c r="A134" s="45" t="s">
        <v>2597</v>
      </c>
      <c r="B134" s="45"/>
      <c r="C134" s="27"/>
      <c r="D134" s="55" t="s">
        <v>5698</v>
      </c>
      <c r="E134" s="86" t="s">
        <v>5944</v>
      </c>
      <c r="F134" s="86" t="s">
        <v>5944</v>
      </c>
      <c r="G134" s="86" t="s">
        <v>5944</v>
      </c>
      <c r="H134" s="86" t="s">
        <v>5944</v>
      </c>
      <c r="I134" s="86" t="s">
        <v>5944</v>
      </c>
      <c r="J134" s="86" t="s">
        <v>5944</v>
      </c>
      <c r="K134" s="86" t="s">
        <v>5944</v>
      </c>
      <c r="L134" s="86" t="s">
        <v>5944</v>
      </c>
      <c r="M134" s="86" t="s">
        <v>5944</v>
      </c>
      <c r="N134" s="86" t="s">
        <v>5944</v>
      </c>
      <c r="O134" s="85"/>
    </row>
    <row r="135" spans="1:15" ht="16">
      <c r="A135" s="45" t="s">
        <v>2598</v>
      </c>
      <c r="B135" s="45"/>
      <c r="C135" s="27"/>
      <c r="D135" s="55" t="s">
        <v>676</v>
      </c>
      <c r="E135" s="86" t="s">
        <v>5944</v>
      </c>
      <c r="F135" s="86" t="s">
        <v>5944</v>
      </c>
      <c r="G135" s="86" t="s">
        <v>5944</v>
      </c>
      <c r="H135" s="86" t="s">
        <v>5944</v>
      </c>
      <c r="I135" s="86" t="s">
        <v>5944</v>
      </c>
      <c r="J135" s="86" t="s">
        <v>5944</v>
      </c>
      <c r="K135" s="86" t="s">
        <v>5944</v>
      </c>
      <c r="L135" s="86" t="s">
        <v>5944</v>
      </c>
      <c r="M135" s="86" t="s">
        <v>5944</v>
      </c>
      <c r="N135" s="86" t="s">
        <v>5944</v>
      </c>
      <c r="O135" s="85"/>
    </row>
    <row r="136" spans="1:15" ht="16">
      <c r="A136" s="45" t="s">
        <v>2599</v>
      </c>
      <c r="B136" s="45"/>
      <c r="C136" s="27"/>
      <c r="D136" s="55" t="s">
        <v>1333</v>
      </c>
      <c r="E136" s="86"/>
      <c r="F136" s="86"/>
      <c r="G136" s="86"/>
      <c r="H136" s="86"/>
      <c r="I136" s="86"/>
      <c r="J136" s="86"/>
      <c r="K136" s="86"/>
      <c r="L136" s="86"/>
      <c r="M136" s="86"/>
      <c r="N136" s="86"/>
      <c r="O136" s="85"/>
    </row>
    <row r="137" spans="1:15" ht="70">
      <c r="A137" s="45" t="s">
        <v>2600</v>
      </c>
      <c r="B137" s="45" t="s">
        <v>2601</v>
      </c>
      <c r="C137" s="27" t="s">
        <v>4365</v>
      </c>
      <c r="D137" s="55" t="s">
        <v>2760</v>
      </c>
      <c r="E137" s="117">
        <v>69</v>
      </c>
      <c r="F137" s="117">
        <v>1.8839999999999999</v>
      </c>
      <c r="G137" s="117">
        <v>0.438</v>
      </c>
      <c r="H137" s="117">
        <v>1</v>
      </c>
      <c r="I137" s="117">
        <v>4</v>
      </c>
      <c r="J137" s="117">
        <v>1</v>
      </c>
      <c r="K137" s="117">
        <v>2</v>
      </c>
      <c r="L137" s="117">
        <v>2</v>
      </c>
      <c r="M137" s="117">
        <v>2</v>
      </c>
      <c r="N137" s="117">
        <v>2</v>
      </c>
      <c r="O137" s="85"/>
    </row>
    <row r="138" spans="1:15" ht="56">
      <c r="A138" s="45" t="s">
        <v>2602</v>
      </c>
      <c r="B138" s="45" t="s">
        <v>2603</v>
      </c>
      <c r="C138" s="27" t="s">
        <v>219</v>
      </c>
      <c r="D138" s="55" t="s">
        <v>5371</v>
      </c>
      <c r="E138" s="117">
        <v>10</v>
      </c>
      <c r="F138" s="117">
        <v>1</v>
      </c>
      <c r="G138" s="117">
        <v>0</v>
      </c>
      <c r="H138" s="117">
        <v>1</v>
      </c>
      <c r="I138" s="117">
        <v>1</v>
      </c>
      <c r="J138" s="117">
        <v>1</v>
      </c>
      <c r="K138" s="117">
        <v>1</v>
      </c>
      <c r="L138" s="117">
        <v>1</v>
      </c>
      <c r="M138" s="117">
        <v>1</v>
      </c>
      <c r="N138" s="117">
        <v>1</v>
      </c>
      <c r="O138" s="85"/>
    </row>
    <row r="139" spans="1:15" ht="16">
      <c r="A139" s="45" t="s">
        <v>2604</v>
      </c>
      <c r="B139" s="45"/>
      <c r="C139" s="27" t="s">
        <v>220</v>
      </c>
      <c r="D139" s="56" t="d">
        <v>2009-01-01</v>
      </c>
      <c r="E139" s="117">
        <v>1</v>
      </c>
      <c r="F139" s="117">
        <v>1</v>
      </c>
      <c r="G139" s="86" t="s">
        <v>71</v>
      </c>
      <c r="H139" s="117">
        <v>1</v>
      </c>
      <c r="I139" s="117">
        <v>1</v>
      </c>
      <c r="J139" s="117">
        <v>1</v>
      </c>
      <c r="K139" s="117">
        <v>1</v>
      </c>
      <c r="L139" s="117">
        <v>1</v>
      </c>
      <c r="M139" s="117">
        <v>1</v>
      </c>
      <c r="N139" s="117">
        <v>1</v>
      </c>
      <c r="O139" s="85"/>
    </row>
    <row r="140" spans="1:15" ht="16">
      <c r="A140" s="45" t="s">
        <v>2605</v>
      </c>
      <c r="B140" s="45"/>
      <c r="C140" s="27" t="s">
        <v>220</v>
      </c>
      <c r="D140" s="56" t="d">
        <v>2009-02-01</v>
      </c>
      <c r="E140" s="86" t="s">
        <v>5944</v>
      </c>
      <c r="F140" s="86" t="s">
        <v>5944</v>
      </c>
      <c r="G140" s="86" t="s">
        <v>5944</v>
      </c>
      <c r="H140" s="86" t="s">
        <v>5944</v>
      </c>
      <c r="I140" s="86" t="s">
        <v>5944</v>
      </c>
      <c r="J140" s="86" t="s">
        <v>5944</v>
      </c>
      <c r="K140" s="86" t="s">
        <v>5944</v>
      </c>
      <c r="L140" s="86" t="s">
        <v>5944</v>
      </c>
      <c r="M140" s="86" t="s">
        <v>5944</v>
      </c>
      <c r="N140" s="86" t="s">
        <v>5944</v>
      </c>
      <c r="O140" s="85"/>
    </row>
    <row r="141" spans="1:15" ht="16">
      <c r="A141" s="45" t="s">
        <v>2606</v>
      </c>
      <c r="B141" s="45"/>
      <c r="C141" s="27" t="s">
        <v>220</v>
      </c>
      <c r="D141" s="56" t="d">
        <v>2009-03-01</v>
      </c>
      <c r="E141" s="117">
        <v>1</v>
      </c>
      <c r="F141" s="117">
        <v>1</v>
      </c>
      <c r="G141" s="86" t="s">
        <v>71</v>
      </c>
      <c r="H141" s="117">
        <v>1</v>
      </c>
      <c r="I141" s="117">
        <v>1</v>
      </c>
      <c r="J141" s="117">
        <v>1</v>
      </c>
      <c r="K141" s="117">
        <v>1</v>
      </c>
      <c r="L141" s="117">
        <v>1</v>
      </c>
      <c r="M141" s="117">
        <v>1</v>
      </c>
      <c r="N141" s="117">
        <v>1</v>
      </c>
      <c r="O141" s="85"/>
    </row>
    <row r="142" spans="1:15" ht="16">
      <c r="A142" s="45" t="s">
        <v>2607</v>
      </c>
      <c r="B142" s="45"/>
      <c r="C142" s="27" t="s">
        <v>220</v>
      </c>
      <c r="D142" s="56" t="d">
        <v>2009-04-01</v>
      </c>
      <c r="E142" s="86" t="s">
        <v>5944</v>
      </c>
      <c r="F142" s="86" t="s">
        <v>5944</v>
      </c>
      <c r="G142" s="86" t="s">
        <v>5944</v>
      </c>
      <c r="H142" s="86" t="s">
        <v>5944</v>
      </c>
      <c r="I142" s="86" t="s">
        <v>5944</v>
      </c>
      <c r="J142" s="86" t="s">
        <v>5944</v>
      </c>
      <c r="K142" s="86" t="s">
        <v>5944</v>
      </c>
      <c r="L142" s="86" t="s">
        <v>5944</v>
      </c>
      <c r="M142" s="86" t="s">
        <v>5944</v>
      </c>
      <c r="N142" s="86" t="s">
        <v>5944</v>
      </c>
      <c r="O142" s="85"/>
    </row>
    <row r="143" spans="1:15" ht="16">
      <c r="A143" s="45" t="s">
        <v>2608</v>
      </c>
      <c r="B143" s="45"/>
      <c r="C143" s="27" t="s">
        <v>220</v>
      </c>
      <c r="D143" s="56" t="d">
        <v>2009-05-01</v>
      </c>
      <c r="E143" s="86" t="s">
        <v>5944</v>
      </c>
      <c r="F143" s="86" t="s">
        <v>5944</v>
      </c>
      <c r="G143" s="86" t="s">
        <v>5944</v>
      </c>
      <c r="H143" s="86" t="s">
        <v>5944</v>
      </c>
      <c r="I143" s="86" t="s">
        <v>5944</v>
      </c>
      <c r="J143" s="86" t="s">
        <v>5944</v>
      </c>
      <c r="K143" s="86" t="s">
        <v>5944</v>
      </c>
      <c r="L143" s="86" t="s">
        <v>5944</v>
      </c>
      <c r="M143" s="86" t="s">
        <v>5944</v>
      </c>
      <c r="N143" s="86" t="s">
        <v>5944</v>
      </c>
      <c r="O143" s="85"/>
    </row>
    <row r="144" spans="1:15" ht="16">
      <c r="A144" s="45" t="s">
        <v>2609</v>
      </c>
      <c r="B144" s="45"/>
      <c r="C144" s="27" t="s">
        <v>220</v>
      </c>
      <c r="D144" s="56" t="d">
        <v>2009-06-01</v>
      </c>
      <c r="E144" s="86" t="s">
        <v>5944</v>
      </c>
      <c r="F144" s="86" t="s">
        <v>5944</v>
      </c>
      <c r="G144" s="86" t="s">
        <v>5944</v>
      </c>
      <c r="H144" s="86" t="s">
        <v>5944</v>
      </c>
      <c r="I144" s="86" t="s">
        <v>5944</v>
      </c>
      <c r="J144" s="86" t="s">
        <v>5944</v>
      </c>
      <c r="K144" s="86" t="s">
        <v>5944</v>
      </c>
      <c r="L144" s="86" t="s">
        <v>5944</v>
      </c>
      <c r="M144" s="86" t="s">
        <v>5944</v>
      </c>
      <c r="N144" s="86" t="s">
        <v>5944</v>
      </c>
      <c r="O144" s="85"/>
    </row>
    <row r="145" spans="1:15" ht="16">
      <c r="A145" s="45" t="s">
        <v>2610</v>
      </c>
      <c r="B145" s="45"/>
      <c r="C145" s="27" t="s">
        <v>220</v>
      </c>
      <c r="D145" s="56" t="d">
        <v>2009-07-01</v>
      </c>
      <c r="E145" s="86" t="s">
        <v>5944</v>
      </c>
      <c r="F145" s="86" t="s">
        <v>5944</v>
      </c>
      <c r="G145" s="86" t="s">
        <v>5944</v>
      </c>
      <c r="H145" s="86" t="s">
        <v>5944</v>
      </c>
      <c r="I145" s="86" t="s">
        <v>5944</v>
      </c>
      <c r="J145" s="86" t="s">
        <v>5944</v>
      </c>
      <c r="K145" s="86" t="s">
        <v>5944</v>
      </c>
      <c r="L145" s="86" t="s">
        <v>5944</v>
      </c>
      <c r="M145" s="86" t="s">
        <v>5944</v>
      </c>
      <c r="N145" s="86" t="s">
        <v>5944</v>
      </c>
      <c r="O145" s="85"/>
    </row>
    <row r="146" spans="1:15" ht="16">
      <c r="A146" s="45" t="s">
        <v>2611</v>
      </c>
      <c r="B146" s="45"/>
      <c r="C146" s="27" t="s">
        <v>220</v>
      </c>
      <c r="D146" s="56" t="d">
        <v>2009-08-01</v>
      </c>
      <c r="E146" s="117">
        <v>1</v>
      </c>
      <c r="F146" s="117">
        <v>1</v>
      </c>
      <c r="G146" s="86" t="s">
        <v>71</v>
      </c>
      <c r="H146" s="117">
        <v>1</v>
      </c>
      <c r="I146" s="117">
        <v>1</v>
      </c>
      <c r="J146" s="117">
        <v>1</v>
      </c>
      <c r="K146" s="117">
        <v>1</v>
      </c>
      <c r="L146" s="117">
        <v>1</v>
      </c>
      <c r="M146" s="117">
        <v>1</v>
      </c>
      <c r="N146" s="117">
        <v>1</v>
      </c>
      <c r="O146" s="85"/>
    </row>
    <row r="147" spans="1:15" ht="16">
      <c r="A147" s="45" t="s">
        <v>2612</v>
      </c>
      <c r="B147" s="45"/>
      <c r="C147" s="27" t="s">
        <v>220</v>
      </c>
      <c r="D147" s="56" t="d">
        <v>2009-09-01</v>
      </c>
      <c r="E147" s="117">
        <v>1</v>
      </c>
      <c r="F147" s="117">
        <v>1</v>
      </c>
      <c r="G147" s="86" t="s">
        <v>71</v>
      </c>
      <c r="H147" s="117">
        <v>1</v>
      </c>
      <c r="I147" s="117">
        <v>1</v>
      </c>
      <c r="J147" s="117">
        <v>1</v>
      </c>
      <c r="K147" s="117">
        <v>1</v>
      </c>
      <c r="L147" s="117">
        <v>1</v>
      </c>
      <c r="M147" s="117">
        <v>1</v>
      </c>
      <c r="N147" s="117">
        <v>1</v>
      </c>
      <c r="O147" s="85"/>
    </row>
    <row r="148" spans="1:15" ht="16">
      <c r="A148" s="45" t="s">
        <v>2613</v>
      </c>
      <c r="B148" s="45"/>
      <c r="C148" s="27" t="s">
        <v>220</v>
      </c>
      <c r="D148" s="56" t="d">
        <v>2009-10-01</v>
      </c>
      <c r="E148" s="86" t="s">
        <v>5944</v>
      </c>
      <c r="F148" s="86" t="s">
        <v>5944</v>
      </c>
      <c r="G148" s="86" t="s">
        <v>5944</v>
      </c>
      <c r="H148" s="86" t="s">
        <v>5944</v>
      </c>
      <c r="I148" s="86" t="s">
        <v>5944</v>
      </c>
      <c r="J148" s="86" t="s">
        <v>5944</v>
      </c>
      <c r="K148" s="86" t="s">
        <v>5944</v>
      </c>
      <c r="L148" s="86" t="s">
        <v>5944</v>
      </c>
      <c r="M148" s="86" t="s">
        <v>5944</v>
      </c>
      <c r="N148" s="86" t="s">
        <v>5944</v>
      </c>
      <c r="O148" s="85"/>
    </row>
    <row r="149" spans="1:15" ht="16">
      <c r="A149" s="45" t="s">
        <v>2614</v>
      </c>
      <c r="B149" s="45"/>
      <c r="C149" s="27" t="s">
        <v>220</v>
      </c>
      <c r="D149" s="56" t="d">
        <v>2009-11-01</v>
      </c>
      <c r="E149" s="86" t="s">
        <v>5944</v>
      </c>
      <c r="F149" s="86" t="s">
        <v>5944</v>
      </c>
      <c r="G149" s="86" t="s">
        <v>5944</v>
      </c>
      <c r="H149" s="86" t="s">
        <v>5944</v>
      </c>
      <c r="I149" s="86" t="s">
        <v>5944</v>
      </c>
      <c r="J149" s="86" t="s">
        <v>5944</v>
      </c>
      <c r="K149" s="86" t="s">
        <v>5944</v>
      </c>
      <c r="L149" s="86" t="s">
        <v>5944</v>
      </c>
      <c r="M149" s="86" t="s">
        <v>5944</v>
      </c>
      <c r="N149" s="86" t="s">
        <v>5944</v>
      </c>
      <c r="O149" s="85"/>
    </row>
    <row r="150" spans="1:15" ht="16">
      <c r="A150" s="45" t="s">
        <v>2615</v>
      </c>
      <c r="B150" s="45"/>
      <c r="C150" s="27" t="s">
        <v>220</v>
      </c>
      <c r="D150" s="56" t="d">
        <v>2009-12-01</v>
      </c>
      <c r="E150" s="117">
        <v>1</v>
      </c>
      <c r="F150" s="117">
        <v>1</v>
      </c>
      <c r="G150" s="86" t="s">
        <v>71</v>
      </c>
      <c r="H150" s="117">
        <v>1</v>
      </c>
      <c r="I150" s="117">
        <v>1</v>
      </c>
      <c r="J150" s="117">
        <v>1</v>
      </c>
      <c r="K150" s="117">
        <v>1</v>
      </c>
      <c r="L150" s="117">
        <v>1</v>
      </c>
      <c r="M150" s="117">
        <v>1</v>
      </c>
      <c r="N150" s="117">
        <v>1</v>
      </c>
      <c r="O150" s="85"/>
    </row>
    <row r="151" spans="1:15" ht="16">
      <c r="A151" s="45" t="s">
        <v>2616</v>
      </c>
      <c r="B151" s="45"/>
      <c r="C151" s="27" t="s">
        <v>220</v>
      </c>
      <c r="D151" s="56" t="d">
        <v>2010-01-01</v>
      </c>
      <c r="E151" s="117">
        <v>2</v>
      </c>
      <c r="F151" s="117">
        <v>1</v>
      </c>
      <c r="G151" s="117">
        <v>0</v>
      </c>
      <c r="H151" s="117">
        <v>1</v>
      </c>
      <c r="I151" s="117">
        <v>1</v>
      </c>
      <c r="J151" s="117">
        <v>1</v>
      </c>
      <c r="K151" s="117">
        <v>1</v>
      </c>
      <c r="L151" s="117">
        <v>1</v>
      </c>
      <c r="M151" s="117">
        <v>1</v>
      </c>
      <c r="N151" s="117">
        <v>1</v>
      </c>
      <c r="O151" s="85"/>
    </row>
    <row r="152" spans="1:15" ht="16">
      <c r="A152" s="45" t="s">
        <v>2617</v>
      </c>
      <c r="B152" s="45"/>
      <c r="C152" s="27" t="s">
        <v>220</v>
      </c>
      <c r="D152" s="56" t="d">
        <v>2010-02-01</v>
      </c>
      <c r="E152" s="117">
        <v>1</v>
      </c>
      <c r="F152" s="117">
        <v>1</v>
      </c>
      <c r="G152" s="86" t="s">
        <v>71</v>
      </c>
      <c r="H152" s="117">
        <v>1</v>
      </c>
      <c r="I152" s="117">
        <v>1</v>
      </c>
      <c r="J152" s="117">
        <v>1</v>
      </c>
      <c r="K152" s="117">
        <v>1</v>
      </c>
      <c r="L152" s="117">
        <v>1</v>
      </c>
      <c r="M152" s="117">
        <v>1</v>
      </c>
      <c r="N152" s="117">
        <v>1</v>
      </c>
      <c r="O152" s="85"/>
    </row>
    <row r="153" spans="1:15" ht="16">
      <c r="A153" s="45" t="s">
        <v>2618</v>
      </c>
      <c r="B153" s="45"/>
      <c r="C153" s="27" t="s">
        <v>220</v>
      </c>
      <c r="D153" s="56" t="d">
        <v>2010-03-01</v>
      </c>
      <c r="E153" s="117">
        <v>2</v>
      </c>
      <c r="F153" s="117">
        <v>1</v>
      </c>
      <c r="G153" s="117">
        <v>0</v>
      </c>
      <c r="H153" s="117">
        <v>1</v>
      </c>
      <c r="I153" s="117">
        <v>1</v>
      </c>
      <c r="J153" s="117">
        <v>1</v>
      </c>
      <c r="K153" s="117">
        <v>1</v>
      </c>
      <c r="L153" s="117">
        <v>1</v>
      </c>
      <c r="M153" s="117">
        <v>1</v>
      </c>
      <c r="N153" s="117">
        <v>1</v>
      </c>
      <c r="O153" s="85"/>
    </row>
    <row r="154" spans="1:15" ht="16">
      <c r="A154" s="45" t="s">
        <v>2619</v>
      </c>
      <c r="B154" s="45"/>
      <c r="C154" s="27" t="s">
        <v>220</v>
      </c>
      <c r="D154" s="56" t="d">
        <v>2010-04-01</v>
      </c>
      <c r="E154" s="117">
        <v>2</v>
      </c>
      <c r="F154" s="117">
        <v>1</v>
      </c>
      <c r="G154" s="117">
        <v>0</v>
      </c>
      <c r="H154" s="117">
        <v>1</v>
      </c>
      <c r="I154" s="117">
        <v>1</v>
      </c>
      <c r="J154" s="117">
        <v>1</v>
      </c>
      <c r="K154" s="117">
        <v>1</v>
      </c>
      <c r="L154" s="117">
        <v>1</v>
      </c>
      <c r="M154" s="117">
        <v>1</v>
      </c>
      <c r="N154" s="117">
        <v>1</v>
      </c>
      <c r="O154" s="85"/>
    </row>
    <row r="155" spans="1:15" ht="16">
      <c r="A155" s="45" t="s">
        <v>2620</v>
      </c>
      <c r="B155" s="45"/>
      <c r="C155" s="27" t="s">
        <v>220</v>
      </c>
      <c r="D155" s="56" t="d">
        <v>2010-05-01</v>
      </c>
      <c r="E155" s="117">
        <v>1</v>
      </c>
      <c r="F155" s="117">
        <v>1</v>
      </c>
      <c r="G155" s="86" t="s">
        <v>71</v>
      </c>
      <c r="H155" s="117">
        <v>1</v>
      </c>
      <c r="I155" s="117">
        <v>1</v>
      </c>
      <c r="J155" s="117">
        <v>1</v>
      </c>
      <c r="K155" s="117">
        <v>1</v>
      </c>
      <c r="L155" s="117">
        <v>1</v>
      </c>
      <c r="M155" s="117">
        <v>1</v>
      </c>
      <c r="N155" s="117">
        <v>1</v>
      </c>
      <c r="O155" s="85"/>
    </row>
    <row r="156" spans="1:15" ht="16">
      <c r="A156" s="45" t="s">
        <v>2621</v>
      </c>
      <c r="B156" s="45"/>
      <c r="C156" s="27" t="s">
        <v>220</v>
      </c>
      <c r="D156" s="56" t="d">
        <v>2010-06-01</v>
      </c>
      <c r="E156" s="117">
        <v>2</v>
      </c>
      <c r="F156" s="117">
        <v>1</v>
      </c>
      <c r="G156" s="117">
        <v>0</v>
      </c>
      <c r="H156" s="117">
        <v>1</v>
      </c>
      <c r="I156" s="117">
        <v>1</v>
      </c>
      <c r="J156" s="117">
        <v>1</v>
      </c>
      <c r="K156" s="117">
        <v>1</v>
      </c>
      <c r="L156" s="117">
        <v>1</v>
      </c>
      <c r="M156" s="117">
        <v>1</v>
      </c>
      <c r="N156" s="117">
        <v>1</v>
      </c>
      <c r="O156" s="85"/>
    </row>
    <row r="157" spans="1:15" ht="16">
      <c r="A157" s="45" t="s">
        <v>2622</v>
      </c>
      <c r="B157" s="45"/>
      <c r="C157" s="27" t="s">
        <v>220</v>
      </c>
      <c r="D157" s="56" t="d">
        <v>2010-07-01</v>
      </c>
      <c r="E157" s="117">
        <v>2</v>
      </c>
      <c r="F157" s="117">
        <v>1</v>
      </c>
      <c r="G157" s="117">
        <v>0</v>
      </c>
      <c r="H157" s="117">
        <v>1</v>
      </c>
      <c r="I157" s="117">
        <v>1</v>
      </c>
      <c r="J157" s="117">
        <v>1</v>
      </c>
      <c r="K157" s="117">
        <v>1</v>
      </c>
      <c r="L157" s="117">
        <v>1</v>
      </c>
      <c r="M157" s="117">
        <v>1</v>
      </c>
      <c r="N157" s="117">
        <v>1</v>
      </c>
      <c r="O157" s="85"/>
    </row>
    <row r="158" spans="1:15" ht="16">
      <c r="A158" s="45" t="s">
        <v>2623</v>
      </c>
      <c r="B158" s="45"/>
      <c r="C158" s="27" t="s">
        <v>220</v>
      </c>
      <c r="D158" s="56" t="d">
        <v>2010-08-01</v>
      </c>
      <c r="E158" s="117">
        <v>3</v>
      </c>
      <c r="F158" s="117">
        <v>1</v>
      </c>
      <c r="G158" s="117">
        <v>0</v>
      </c>
      <c r="H158" s="117">
        <v>1</v>
      </c>
      <c r="I158" s="117">
        <v>1</v>
      </c>
      <c r="J158" s="117">
        <v>1</v>
      </c>
      <c r="K158" s="117">
        <v>1</v>
      </c>
      <c r="L158" s="117">
        <v>1</v>
      </c>
      <c r="M158" s="117">
        <v>1</v>
      </c>
      <c r="N158" s="117">
        <v>1</v>
      </c>
      <c r="O158" s="85"/>
    </row>
    <row r="159" spans="1:15" ht="16">
      <c r="A159" s="45" t="s">
        <v>2624</v>
      </c>
      <c r="B159" s="45"/>
      <c r="C159" s="27" t="s">
        <v>220</v>
      </c>
      <c r="D159" s="56" t="d">
        <v>2010-09-01</v>
      </c>
      <c r="E159" s="117">
        <v>2</v>
      </c>
      <c r="F159" s="117">
        <v>1</v>
      </c>
      <c r="G159" s="117">
        <v>0</v>
      </c>
      <c r="H159" s="117">
        <v>1</v>
      </c>
      <c r="I159" s="117">
        <v>1</v>
      </c>
      <c r="J159" s="117">
        <v>1</v>
      </c>
      <c r="K159" s="117">
        <v>1</v>
      </c>
      <c r="L159" s="117">
        <v>1</v>
      </c>
      <c r="M159" s="117">
        <v>1</v>
      </c>
      <c r="N159" s="117">
        <v>1</v>
      </c>
      <c r="O159" s="85"/>
    </row>
    <row r="160" spans="1:15" ht="16">
      <c r="A160" s="45" t="s">
        <v>2625</v>
      </c>
      <c r="B160" s="45"/>
      <c r="C160" s="27" t="s">
        <v>220</v>
      </c>
      <c r="D160" s="56" t="d">
        <v>2010-10-01</v>
      </c>
      <c r="E160" s="117">
        <v>2</v>
      </c>
      <c r="F160" s="117">
        <v>1</v>
      </c>
      <c r="G160" s="117">
        <v>0</v>
      </c>
      <c r="H160" s="117">
        <v>1</v>
      </c>
      <c r="I160" s="117">
        <v>1</v>
      </c>
      <c r="J160" s="117">
        <v>1</v>
      </c>
      <c r="K160" s="117">
        <v>1</v>
      </c>
      <c r="L160" s="117">
        <v>1</v>
      </c>
      <c r="M160" s="117">
        <v>1</v>
      </c>
      <c r="N160" s="117">
        <v>1</v>
      </c>
      <c r="O160" s="85"/>
    </row>
    <row r="161" spans="1:15" ht="16">
      <c r="A161" s="45" t="s">
        <v>2626</v>
      </c>
      <c r="B161" s="45"/>
      <c r="C161" s="27" t="s">
        <v>220</v>
      </c>
      <c r="D161" s="56" t="d">
        <v>2010-11-01</v>
      </c>
      <c r="E161" s="117">
        <v>2</v>
      </c>
      <c r="F161" s="117">
        <v>1</v>
      </c>
      <c r="G161" s="117">
        <v>0</v>
      </c>
      <c r="H161" s="117">
        <v>1</v>
      </c>
      <c r="I161" s="117">
        <v>1</v>
      </c>
      <c r="J161" s="117">
        <v>1</v>
      </c>
      <c r="K161" s="117">
        <v>1</v>
      </c>
      <c r="L161" s="117">
        <v>1</v>
      </c>
      <c r="M161" s="117">
        <v>1</v>
      </c>
      <c r="N161" s="117">
        <v>1</v>
      </c>
      <c r="O161" s="85"/>
    </row>
    <row r="162" spans="1:15" ht="16">
      <c r="A162" s="45" t="s">
        <v>2627</v>
      </c>
      <c r="B162" s="45"/>
      <c r="C162" s="27" t="s">
        <v>220</v>
      </c>
      <c r="D162" s="56" t="d">
        <v>2010-12-01</v>
      </c>
      <c r="E162" s="117">
        <v>2</v>
      </c>
      <c r="F162" s="117">
        <v>1</v>
      </c>
      <c r="G162" s="117">
        <v>0</v>
      </c>
      <c r="H162" s="117">
        <v>1</v>
      </c>
      <c r="I162" s="117">
        <v>1</v>
      </c>
      <c r="J162" s="117">
        <v>1</v>
      </c>
      <c r="K162" s="117">
        <v>1</v>
      </c>
      <c r="L162" s="117">
        <v>1</v>
      </c>
      <c r="M162" s="117">
        <v>1</v>
      </c>
      <c r="N162" s="117">
        <v>1</v>
      </c>
      <c r="O162" s="85"/>
    </row>
    <row r="163" spans="1:15" ht="16">
      <c r="A163" s="45" t="s">
        <v>2628</v>
      </c>
      <c r="B163" s="45"/>
      <c r="C163" s="27" t="s">
        <v>220</v>
      </c>
      <c r="D163" s="56" t="d">
        <v>2011-01-01</v>
      </c>
      <c r="E163" s="117">
        <v>2</v>
      </c>
      <c r="F163" s="117">
        <v>1</v>
      </c>
      <c r="G163" s="117">
        <v>0</v>
      </c>
      <c r="H163" s="117">
        <v>1</v>
      </c>
      <c r="I163" s="117">
        <v>1</v>
      </c>
      <c r="J163" s="117">
        <v>1</v>
      </c>
      <c r="K163" s="117">
        <v>1</v>
      </c>
      <c r="L163" s="117">
        <v>1</v>
      </c>
      <c r="M163" s="117">
        <v>1</v>
      </c>
      <c r="N163" s="117">
        <v>1</v>
      </c>
      <c r="O163" s="85"/>
    </row>
    <row r="164" spans="1:15" ht="16">
      <c r="A164" s="45" t="s">
        <v>2629</v>
      </c>
      <c r="B164" s="45"/>
      <c r="C164" s="27" t="s">
        <v>220</v>
      </c>
      <c r="D164" s="56" t="d">
        <v>2011-02-01</v>
      </c>
      <c r="E164" s="117">
        <v>2</v>
      </c>
      <c r="F164" s="117">
        <v>1</v>
      </c>
      <c r="G164" s="117">
        <v>0</v>
      </c>
      <c r="H164" s="117">
        <v>1</v>
      </c>
      <c r="I164" s="117">
        <v>1</v>
      </c>
      <c r="J164" s="117">
        <v>1</v>
      </c>
      <c r="K164" s="117">
        <v>1</v>
      </c>
      <c r="L164" s="117">
        <v>1</v>
      </c>
      <c r="M164" s="117">
        <v>1</v>
      </c>
      <c r="N164" s="117">
        <v>1</v>
      </c>
      <c r="O164" s="85"/>
    </row>
    <row r="165" spans="1:15" ht="16">
      <c r="A165" s="45" t="s">
        <v>2630</v>
      </c>
      <c r="B165" s="45"/>
      <c r="C165" s="27" t="s">
        <v>220</v>
      </c>
      <c r="D165" s="56" t="d">
        <v>2011-03-01</v>
      </c>
      <c r="E165" s="117">
        <v>3</v>
      </c>
      <c r="F165" s="117">
        <v>1</v>
      </c>
      <c r="G165" s="117">
        <v>0</v>
      </c>
      <c r="H165" s="117">
        <v>1</v>
      </c>
      <c r="I165" s="117">
        <v>1</v>
      </c>
      <c r="J165" s="117">
        <v>1</v>
      </c>
      <c r="K165" s="117">
        <v>1</v>
      </c>
      <c r="L165" s="117">
        <v>1</v>
      </c>
      <c r="M165" s="117">
        <v>1</v>
      </c>
      <c r="N165" s="117">
        <v>1</v>
      </c>
      <c r="O165" s="85"/>
    </row>
    <row r="166" spans="1:15" ht="16">
      <c r="A166" s="45" t="s">
        <v>2631</v>
      </c>
      <c r="B166" s="45"/>
      <c r="C166" s="27" t="s">
        <v>220</v>
      </c>
      <c r="D166" s="56" t="d">
        <v>2011-04-01</v>
      </c>
      <c r="E166" s="117">
        <v>3</v>
      </c>
      <c r="F166" s="117">
        <v>1</v>
      </c>
      <c r="G166" s="117">
        <v>0</v>
      </c>
      <c r="H166" s="117">
        <v>1</v>
      </c>
      <c r="I166" s="117">
        <v>1</v>
      </c>
      <c r="J166" s="117">
        <v>1</v>
      </c>
      <c r="K166" s="117">
        <v>1</v>
      </c>
      <c r="L166" s="117">
        <v>1</v>
      </c>
      <c r="M166" s="117">
        <v>1</v>
      </c>
      <c r="N166" s="117">
        <v>1</v>
      </c>
      <c r="O166" s="85"/>
    </row>
    <row r="167" spans="1:15" ht="16">
      <c r="A167" s="45" t="s">
        <v>2632</v>
      </c>
      <c r="B167" s="45"/>
      <c r="C167" s="27" t="s">
        <v>220</v>
      </c>
      <c r="D167" s="56" t="d">
        <v>2011-05-01</v>
      </c>
      <c r="E167" s="117">
        <v>2</v>
      </c>
      <c r="F167" s="117">
        <v>1</v>
      </c>
      <c r="G167" s="117">
        <v>0</v>
      </c>
      <c r="H167" s="117">
        <v>1</v>
      </c>
      <c r="I167" s="117">
        <v>1</v>
      </c>
      <c r="J167" s="117">
        <v>1</v>
      </c>
      <c r="K167" s="117">
        <v>1</v>
      </c>
      <c r="L167" s="117">
        <v>1</v>
      </c>
      <c r="M167" s="117">
        <v>1</v>
      </c>
      <c r="N167" s="117">
        <v>1</v>
      </c>
      <c r="O167" s="85"/>
    </row>
    <row r="168" spans="1:15" ht="16">
      <c r="A168" s="45" t="s">
        <v>2633</v>
      </c>
      <c r="B168" s="45"/>
      <c r="C168" s="27" t="s">
        <v>220</v>
      </c>
      <c r="D168" s="56" t="d">
        <v>2011-06-01</v>
      </c>
      <c r="E168" s="117">
        <v>2</v>
      </c>
      <c r="F168" s="117">
        <v>1</v>
      </c>
      <c r="G168" s="117">
        <v>0</v>
      </c>
      <c r="H168" s="117">
        <v>1</v>
      </c>
      <c r="I168" s="117">
        <v>1</v>
      </c>
      <c r="J168" s="117">
        <v>1</v>
      </c>
      <c r="K168" s="117">
        <v>1</v>
      </c>
      <c r="L168" s="117">
        <v>1</v>
      </c>
      <c r="M168" s="117">
        <v>1</v>
      </c>
      <c r="N168" s="117">
        <v>1</v>
      </c>
      <c r="O168" s="85"/>
    </row>
    <row r="169" spans="1:15" ht="16">
      <c r="A169" s="45" t="s">
        <v>2634</v>
      </c>
      <c r="B169" s="45"/>
      <c r="C169" s="27" t="s">
        <v>220</v>
      </c>
      <c r="D169" s="56" t="d">
        <v>2011-07-01</v>
      </c>
      <c r="E169" s="117">
        <v>1</v>
      </c>
      <c r="F169" s="117">
        <v>1</v>
      </c>
      <c r="G169" s="86" t="s">
        <v>71</v>
      </c>
      <c r="H169" s="117">
        <v>1</v>
      </c>
      <c r="I169" s="117">
        <v>1</v>
      </c>
      <c r="J169" s="117">
        <v>1</v>
      </c>
      <c r="K169" s="117">
        <v>1</v>
      </c>
      <c r="L169" s="117">
        <v>1</v>
      </c>
      <c r="M169" s="117">
        <v>1</v>
      </c>
      <c r="N169" s="117">
        <v>1</v>
      </c>
      <c r="O169" s="85"/>
    </row>
    <row r="170" spans="1:15" ht="16">
      <c r="A170" s="45" t="s">
        <v>2635</v>
      </c>
      <c r="B170" s="45"/>
      <c r="C170" s="27" t="s">
        <v>220</v>
      </c>
      <c r="D170" s="56" t="d">
        <v>2011-08-01</v>
      </c>
      <c r="E170" s="117">
        <v>2</v>
      </c>
      <c r="F170" s="117">
        <v>1</v>
      </c>
      <c r="G170" s="117">
        <v>0</v>
      </c>
      <c r="H170" s="117">
        <v>1</v>
      </c>
      <c r="I170" s="117">
        <v>1</v>
      </c>
      <c r="J170" s="117">
        <v>1</v>
      </c>
      <c r="K170" s="117">
        <v>1</v>
      </c>
      <c r="L170" s="117">
        <v>1</v>
      </c>
      <c r="M170" s="117">
        <v>1</v>
      </c>
      <c r="N170" s="117">
        <v>1</v>
      </c>
      <c r="O170" s="85"/>
    </row>
    <row r="171" spans="1:15" ht="16">
      <c r="A171" s="45" t="s">
        <v>2636</v>
      </c>
      <c r="B171" s="45"/>
      <c r="C171" s="27" t="s">
        <v>220</v>
      </c>
      <c r="D171" s="56" t="d">
        <v>2011-09-01</v>
      </c>
      <c r="E171" s="117">
        <v>1</v>
      </c>
      <c r="F171" s="117">
        <v>1</v>
      </c>
      <c r="G171" s="86" t="s">
        <v>71</v>
      </c>
      <c r="H171" s="117">
        <v>1</v>
      </c>
      <c r="I171" s="117">
        <v>1</v>
      </c>
      <c r="J171" s="117">
        <v>1</v>
      </c>
      <c r="K171" s="117">
        <v>1</v>
      </c>
      <c r="L171" s="117">
        <v>1</v>
      </c>
      <c r="M171" s="117">
        <v>1</v>
      </c>
      <c r="N171" s="117">
        <v>1</v>
      </c>
      <c r="O171" s="85"/>
    </row>
    <row r="172" spans="1:15" ht="16">
      <c r="A172" s="45" t="s">
        <v>2637</v>
      </c>
      <c r="B172" s="45"/>
      <c r="C172" s="27" t="s">
        <v>220</v>
      </c>
      <c r="D172" s="56" t="d">
        <v>2011-10-01</v>
      </c>
      <c r="E172" s="86" t="s">
        <v>5944</v>
      </c>
      <c r="F172" s="86" t="s">
        <v>5944</v>
      </c>
      <c r="G172" s="86" t="s">
        <v>5944</v>
      </c>
      <c r="H172" s="86" t="s">
        <v>5944</v>
      </c>
      <c r="I172" s="86" t="s">
        <v>5944</v>
      </c>
      <c r="J172" s="86" t="s">
        <v>5944</v>
      </c>
      <c r="K172" s="86" t="s">
        <v>5944</v>
      </c>
      <c r="L172" s="86" t="s">
        <v>5944</v>
      </c>
      <c r="M172" s="86" t="s">
        <v>5944</v>
      </c>
      <c r="N172" s="86" t="s">
        <v>5944</v>
      </c>
      <c r="O172" s="85"/>
    </row>
    <row r="173" spans="1:15" ht="16">
      <c r="A173" s="45" t="s">
        <v>2638</v>
      </c>
      <c r="B173" s="45"/>
      <c r="C173" s="27" t="s">
        <v>220</v>
      </c>
      <c r="D173" s="56" t="d">
        <v>2011-11-01</v>
      </c>
      <c r="E173" s="86" t="s">
        <v>5944</v>
      </c>
      <c r="F173" s="86" t="s">
        <v>5944</v>
      </c>
      <c r="G173" s="86" t="s">
        <v>5944</v>
      </c>
      <c r="H173" s="86" t="s">
        <v>5944</v>
      </c>
      <c r="I173" s="86" t="s">
        <v>5944</v>
      </c>
      <c r="J173" s="86" t="s">
        <v>5944</v>
      </c>
      <c r="K173" s="86" t="s">
        <v>5944</v>
      </c>
      <c r="L173" s="86" t="s">
        <v>5944</v>
      </c>
      <c r="M173" s="86" t="s">
        <v>5944</v>
      </c>
      <c r="N173" s="86" t="s">
        <v>5944</v>
      </c>
      <c r="O173" s="85"/>
    </row>
    <row r="174" spans="1:15" ht="16">
      <c r="A174" s="45" t="s">
        <v>2639</v>
      </c>
      <c r="B174" s="45"/>
      <c r="C174" s="27" t="s">
        <v>220</v>
      </c>
      <c r="D174" s="56" t="d">
        <v>2011-12-01</v>
      </c>
      <c r="E174" s="86" t="s">
        <v>5944</v>
      </c>
      <c r="F174" s="86" t="s">
        <v>5944</v>
      </c>
      <c r="G174" s="86" t="s">
        <v>5944</v>
      </c>
      <c r="H174" s="86" t="s">
        <v>5944</v>
      </c>
      <c r="I174" s="86" t="s">
        <v>5944</v>
      </c>
      <c r="J174" s="86" t="s">
        <v>5944</v>
      </c>
      <c r="K174" s="86" t="s">
        <v>5944</v>
      </c>
      <c r="L174" s="86" t="s">
        <v>5944</v>
      </c>
      <c r="M174" s="86" t="s">
        <v>5944</v>
      </c>
      <c r="N174" s="86" t="s">
        <v>5944</v>
      </c>
      <c r="O174" s="85"/>
    </row>
    <row r="175" spans="1:15" ht="42">
      <c r="A175" s="45"/>
      <c r="B175" s="45" t="s">
        <v>2641</v>
      </c>
      <c r="C175" s="27" t="s">
        <v>221</v>
      </c>
      <c r="D175" s="56"/>
      <c r="E175" s="86" t="s">
        <v>5944</v>
      </c>
      <c r="F175" s="86" t="s">
        <v>5944</v>
      </c>
      <c r="G175" s="86" t="s">
        <v>5944</v>
      </c>
      <c r="H175" s="86" t="s">
        <v>5944</v>
      </c>
      <c r="I175" s="86" t="s">
        <v>5944</v>
      </c>
      <c r="J175" s="86" t="s">
        <v>5944</v>
      </c>
      <c r="K175" s="86" t="s">
        <v>5944</v>
      </c>
      <c r="L175" s="86" t="s">
        <v>5944</v>
      </c>
      <c r="M175" s="86" t="s">
        <v>5944</v>
      </c>
      <c r="N175" s="86" t="s">
        <v>5944</v>
      </c>
      <c r="O175" s="85"/>
    </row>
    <row r="176" spans="1:15" ht="16">
      <c r="A176" s="45" t="s">
        <v>2640</v>
      </c>
      <c r="B176" s="45"/>
      <c r="C176" s="55" t="s">
        <v>5372</v>
      </c>
      <c r="D176" s="55"/>
      <c r="E176" s="117">
        <v>48</v>
      </c>
      <c r="F176" s="117">
        <v>1</v>
      </c>
      <c r="G176" s="117">
        <v>0</v>
      </c>
      <c r="H176" s="117">
        <v>1</v>
      </c>
      <c r="I176" s="117">
        <v>1</v>
      </c>
      <c r="J176" s="117">
        <v>1</v>
      </c>
      <c r="K176" s="117">
        <v>1</v>
      </c>
      <c r="L176" s="117">
        <v>1</v>
      </c>
      <c r="M176" s="117">
        <v>1</v>
      </c>
      <c r="N176" s="117">
        <v>1</v>
      </c>
      <c r="O176" s="85"/>
    </row>
    <row r="177" spans="1:15" ht="16">
      <c r="A177" s="45" t="s">
        <v>2642</v>
      </c>
      <c r="B177" s="45"/>
      <c r="C177" s="55" t="s">
        <v>5373</v>
      </c>
      <c r="D177" s="55"/>
      <c r="E177" s="117">
        <v>8</v>
      </c>
      <c r="F177" s="117">
        <v>1</v>
      </c>
      <c r="G177" s="117">
        <v>0</v>
      </c>
      <c r="H177" s="117">
        <v>1</v>
      </c>
      <c r="I177" s="117">
        <v>1</v>
      </c>
      <c r="J177" s="117">
        <v>1</v>
      </c>
      <c r="K177" s="117">
        <v>1</v>
      </c>
      <c r="L177" s="117">
        <v>1</v>
      </c>
      <c r="M177" s="117">
        <v>1</v>
      </c>
      <c r="N177" s="117">
        <v>1</v>
      </c>
      <c r="O177" s="85"/>
    </row>
    <row r="178" spans="1:15" ht="16">
      <c r="A178" s="45" t="s">
        <v>2643</v>
      </c>
      <c r="B178" s="45"/>
      <c r="C178" s="55" t="s">
        <v>5374</v>
      </c>
      <c r="D178" s="55"/>
      <c r="E178" s="117">
        <v>9</v>
      </c>
      <c r="F178" s="117">
        <v>1</v>
      </c>
      <c r="G178" s="117">
        <v>0</v>
      </c>
      <c r="H178" s="117">
        <v>1</v>
      </c>
      <c r="I178" s="117">
        <v>1</v>
      </c>
      <c r="J178" s="117">
        <v>1</v>
      </c>
      <c r="K178" s="117">
        <v>1</v>
      </c>
      <c r="L178" s="117">
        <v>1</v>
      </c>
      <c r="M178" s="117">
        <v>1</v>
      </c>
      <c r="N178" s="117">
        <v>1</v>
      </c>
      <c r="O178" s="85"/>
    </row>
    <row r="179" spans="1:15" ht="16">
      <c r="A179" s="45" t="s">
        <v>2644</v>
      </c>
      <c r="B179" s="45"/>
      <c r="C179" s="55" t="s">
        <v>5375</v>
      </c>
      <c r="D179" s="55"/>
      <c r="E179" s="117">
        <v>11</v>
      </c>
      <c r="F179" s="117">
        <v>1</v>
      </c>
      <c r="G179" s="117">
        <v>0</v>
      </c>
      <c r="H179" s="117">
        <v>1</v>
      </c>
      <c r="I179" s="117">
        <v>1</v>
      </c>
      <c r="J179" s="117">
        <v>1</v>
      </c>
      <c r="K179" s="117">
        <v>1</v>
      </c>
      <c r="L179" s="117">
        <v>1</v>
      </c>
      <c r="M179" s="117">
        <v>1</v>
      </c>
      <c r="N179" s="117">
        <v>1</v>
      </c>
      <c r="O179" s="85"/>
    </row>
    <row r="180" spans="1:15" ht="16">
      <c r="A180" s="45" t="s">
        <v>2645</v>
      </c>
      <c r="B180" s="45"/>
      <c r="C180" s="55" t="s">
        <v>5376</v>
      </c>
      <c r="D180" s="55"/>
      <c r="E180" s="117">
        <v>15</v>
      </c>
      <c r="F180" s="117">
        <v>1</v>
      </c>
      <c r="G180" s="117">
        <v>0</v>
      </c>
      <c r="H180" s="117">
        <v>1</v>
      </c>
      <c r="I180" s="117">
        <v>1</v>
      </c>
      <c r="J180" s="117">
        <v>1</v>
      </c>
      <c r="K180" s="117">
        <v>1</v>
      </c>
      <c r="L180" s="117">
        <v>1</v>
      </c>
      <c r="M180" s="117">
        <v>1</v>
      </c>
      <c r="N180" s="117">
        <v>1</v>
      </c>
      <c r="O180" s="85"/>
    </row>
    <row r="181" spans="1:15" ht="16">
      <c r="A181" s="45" t="s">
        <v>2646</v>
      </c>
      <c r="B181" s="45"/>
      <c r="C181" s="55" t="s">
        <v>5377</v>
      </c>
      <c r="D181" s="55"/>
      <c r="E181" s="117">
        <v>35</v>
      </c>
      <c r="F181" s="117">
        <v>1</v>
      </c>
      <c r="G181" s="117">
        <v>0</v>
      </c>
      <c r="H181" s="117">
        <v>1</v>
      </c>
      <c r="I181" s="117">
        <v>1</v>
      </c>
      <c r="J181" s="117">
        <v>1</v>
      </c>
      <c r="K181" s="117">
        <v>1</v>
      </c>
      <c r="L181" s="117">
        <v>1</v>
      </c>
      <c r="M181" s="117">
        <v>1</v>
      </c>
      <c r="N181" s="117">
        <v>1</v>
      </c>
      <c r="O181" s="85"/>
    </row>
    <row r="182" spans="1:15" ht="16">
      <c r="A182" s="45" t="s">
        <v>2647</v>
      </c>
      <c r="B182" s="45"/>
      <c r="C182" s="55" t="s">
        <v>5378</v>
      </c>
      <c r="D182" s="55"/>
      <c r="E182" s="86" t="s">
        <v>5944</v>
      </c>
      <c r="F182" s="86" t="s">
        <v>5944</v>
      </c>
      <c r="G182" s="86" t="s">
        <v>5944</v>
      </c>
      <c r="H182" s="86" t="s">
        <v>5944</v>
      </c>
      <c r="I182" s="86" t="s">
        <v>5944</v>
      </c>
      <c r="J182" s="86" t="s">
        <v>5944</v>
      </c>
      <c r="K182" s="86" t="s">
        <v>5944</v>
      </c>
      <c r="L182" s="86" t="s">
        <v>5944</v>
      </c>
      <c r="M182" s="86" t="s">
        <v>5944</v>
      </c>
      <c r="N182" s="86" t="s">
        <v>5944</v>
      </c>
      <c r="O182" s="85"/>
    </row>
    <row r="183" spans="1:15" ht="16">
      <c r="A183" s="45" t="s">
        <v>2648</v>
      </c>
      <c r="B183" s="45"/>
      <c r="C183" s="55" t="s">
        <v>5379</v>
      </c>
      <c r="D183" s="55"/>
      <c r="E183" s="117">
        <v>22</v>
      </c>
      <c r="F183" s="117">
        <v>1</v>
      </c>
      <c r="G183" s="117">
        <v>0</v>
      </c>
      <c r="H183" s="117">
        <v>1</v>
      </c>
      <c r="I183" s="117">
        <v>1</v>
      </c>
      <c r="J183" s="117">
        <v>1</v>
      </c>
      <c r="K183" s="117">
        <v>1</v>
      </c>
      <c r="L183" s="117">
        <v>1</v>
      </c>
      <c r="M183" s="117">
        <v>1</v>
      </c>
      <c r="N183" s="117">
        <v>1</v>
      </c>
      <c r="O183" s="85"/>
    </row>
    <row r="184" spans="1:15" ht="16">
      <c r="A184" s="45" t="s">
        <v>2649</v>
      </c>
      <c r="B184" s="45"/>
      <c r="C184" s="55" t="s">
        <v>5380</v>
      </c>
      <c r="D184" s="55"/>
      <c r="E184" s="117">
        <v>34</v>
      </c>
      <c r="F184" s="117">
        <v>1</v>
      </c>
      <c r="G184" s="117">
        <v>0</v>
      </c>
      <c r="H184" s="117">
        <v>1</v>
      </c>
      <c r="I184" s="117">
        <v>1</v>
      </c>
      <c r="J184" s="117">
        <v>1</v>
      </c>
      <c r="K184" s="117">
        <v>1</v>
      </c>
      <c r="L184" s="117">
        <v>1</v>
      </c>
      <c r="M184" s="117">
        <v>1</v>
      </c>
      <c r="N184" s="117">
        <v>1</v>
      </c>
      <c r="O184" s="85"/>
    </row>
    <row r="185" spans="1:15" ht="16">
      <c r="A185" s="45" t="s">
        <v>2650</v>
      </c>
      <c r="B185" s="45"/>
      <c r="C185" s="55" t="s">
        <v>5381</v>
      </c>
      <c r="D185" s="55"/>
      <c r="E185" s="86" t="s">
        <v>5944</v>
      </c>
      <c r="F185" s="86" t="s">
        <v>5944</v>
      </c>
      <c r="G185" s="86" t="s">
        <v>5944</v>
      </c>
      <c r="H185" s="86" t="s">
        <v>5944</v>
      </c>
      <c r="I185" s="86" t="s">
        <v>5944</v>
      </c>
      <c r="J185" s="86" t="s">
        <v>5944</v>
      </c>
      <c r="K185" s="86" t="s">
        <v>5944</v>
      </c>
      <c r="L185" s="86" t="s">
        <v>5944</v>
      </c>
      <c r="M185" s="86" t="s">
        <v>5944</v>
      </c>
      <c r="N185" s="86" t="s">
        <v>5944</v>
      </c>
      <c r="O185" s="85"/>
    </row>
    <row r="186" spans="1:15" ht="16">
      <c r="A186" s="45" t="s">
        <v>2651</v>
      </c>
      <c r="B186" s="45"/>
      <c r="C186" s="55" t="s">
        <v>5382</v>
      </c>
      <c r="D186" s="55"/>
      <c r="E186" s="86" t="s">
        <v>5944</v>
      </c>
      <c r="F186" s="86" t="s">
        <v>5944</v>
      </c>
      <c r="G186" s="86" t="s">
        <v>5944</v>
      </c>
      <c r="H186" s="86" t="s">
        <v>5944</v>
      </c>
      <c r="I186" s="86" t="s">
        <v>5944</v>
      </c>
      <c r="J186" s="86" t="s">
        <v>5944</v>
      </c>
      <c r="K186" s="86" t="s">
        <v>5944</v>
      </c>
      <c r="L186" s="86" t="s">
        <v>5944</v>
      </c>
      <c r="M186" s="86" t="s">
        <v>5944</v>
      </c>
      <c r="N186" s="86" t="s">
        <v>5944</v>
      </c>
      <c r="O186" s="85"/>
    </row>
    <row r="187" spans="1:15" ht="16">
      <c r="A187" s="45" t="s">
        <v>2652</v>
      </c>
      <c r="B187" s="45"/>
      <c r="C187" s="27"/>
      <c r="D187" s="55" t="s">
        <v>1333</v>
      </c>
      <c r="E187" s="117">
        <v>1</v>
      </c>
      <c r="F187" s="117">
        <v>888</v>
      </c>
      <c r="G187" s="86" t="s">
        <v>71</v>
      </c>
      <c r="H187" s="117">
        <v>888</v>
      </c>
      <c r="I187" s="117">
        <v>888</v>
      </c>
      <c r="J187" s="117">
        <v>888</v>
      </c>
      <c r="K187" s="117">
        <v>888</v>
      </c>
      <c r="L187" s="117">
        <v>888</v>
      </c>
      <c r="M187" s="117">
        <v>888</v>
      </c>
      <c r="N187" s="117">
        <v>888</v>
      </c>
      <c r="O187" s="85"/>
    </row>
    <row r="188" spans="1:15" ht="56">
      <c r="A188" s="45" t="s">
        <v>2653</v>
      </c>
      <c r="B188" s="45" t="s">
        <v>2654</v>
      </c>
      <c r="C188" s="27" t="s">
        <v>220</v>
      </c>
      <c r="D188" s="55" t="s">
        <v>5371</v>
      </c>
      <c r="E188" s="117">
        <v>204</v>
      </c>
      <c r="F188" s="117">
        <v>1.4219999999999999</v>
      </c>
      <c r="G188" s="117">
        <v>0.79900000000000004</v>
      </c>
      <c r="H188" s="117">
        <v>1</v>
      </c>
      <c r="I188" s="117">
        <v>4</v>
      </c>
      <c r="J188" s="117">
        <v>1</v>
      </c>
      <c r="K188" s="117">
        <v>1</v>
      </c>
      <c r="L188" s="117">
        <v>1</v>
      </c>
      <c r="M188" s="117">
        <v>2</v>
      </c>
      <c r="N188" s="117">
        <v>3</v>
      </c>
      <c r="O188" s="85"/>
    </row>
    <row r="189" spans="1:15" ht="16">
      <c r="A189" s="45" t="s">
        <v>222</v>
      </c>
      <c r="B189" s="45"/>
      <c r="C189" s="27"/>
      <c r="D189" s="55" t="s">
        <v>1371</v>
      </c>
      <c r="E189" s="117">
        <v>175</v>
      </c>
      <c r="F189" s="117">
        <v>2004</v>
      </c>
      <c r="G189" s="117">
        <v>14.06</v>
      </c>
      <c r="H189" s="117">
        <v>1923</v>
      </c>
      <c r="I189" s="117">
        <v>2012</v>
      </c>
      <c r="J189" s="117">
        <v>1991</v>
      </c>
      <c r="K189" s="117">
        <v>2006</v>
      </c>
      <c r="L189" s="117">
        <v>2010</v>
      </c>
      <c r="M189" s="117">
        <v>2011</v>
      </c>
      <c r="N189" s="117">
        <v>2011</v>
      </c>
      <c r="O189" s="85"/>
    </row>
    <row r="190" spans="1:15" ht="16">
      <c r="A190" s="45" t="s">
        <v>223</v>
      </c>
      <c r="B190" s="45"/>
      <c r="C190" s="27"/>
      <c r="D190" s="55" t="s">
        <v>1372</v>
      </c>
      <c r="E190" s="117">
        <v>176</v>
      </c>
      <c r="F190" s="117">
        <v>6.0060000000000002</v>
      </c>
      <c r="G190" s="117">
        <v>2.907</v>
      </c>
      <c r="H190" s="117">
        <v>1</v>
      </c>
      <c r="I190" s="117">
        <v>12</v>
      </c>
      <c r="J190" s="117">
        <v>3</v>
      </c>
      <c r="K190" s="117">
        <v>4</v>
      </c>
      <c r="L190" s="117">
        <v>6</v>
      </c>
      <c r="M190" s="117">
        <v>8</v>
      </c>
      <c r="N190" s="117">
        <v>10</v>
      </c>
      <c r="O190" s="85"/>
    </row>
    <row r="191" spans="1:15" ht="42">
      <c r="A191" s="45" t="s">
        <v>224</v>
      </c>
      <c r="B191" s="45" t="s">
        <v>2655</v>
      </c>
      <c r="C191" s="27" t="s">
        <v>4358</v>
      </c>
      <c r="D191" s="55" t="s">
        <v>5700</v>
      </c>
      <c r="E191" s="117">
        <v>210</v>
      </c>
      <c r="F191" s="117">
        <v>1.048</v>
      </c>
      <c r="G191" s="117">
        <v>0.30599999999999999</v>
      </c>
      <c r="H191" s="117">
        <v>1</v>
      </c>
      <c r="I191" s="117">
        <v>3</v>
      </c>
      <c r="J191" s="117">
        <v>1</v>
      </c>
      <c r="K191" s="117">
        <v>1</v>
      </c>
      <c r="L191" s="117">
        <v>1</v>
      </c>
      <c r="M191" s="117">
        <v>1</v>
      </c>
      <c r="N191" s="117">
        <v>1</v>
      </c>
      <c r="O191" s="85"/>
    </row>
    <row r="192" spans="1:15" ht="16">
      <c r="A192" s="45" t="s">
        <v>2656</v>
      </c>
      <c r="B192" s="45"/>
      <c r="C192" s="27"/>
      <c r="D192" s="55" t="s">
        <v>5701</v>
      </c>
      <c r="E192" s="117">
        <v>191</v>
      </c>
      <c r="F192" s="117">
        <v>468.4</v>
      </c>
      <c r="G192" s="117">
        <v>213</v>
      </c>
      <c r="H192" s="117">
        <v>51</v>
      </c>
      <c r="I192" s="117">
        <v>809</v>
      </c>
      <c r="J192" s="117">
        <v>251</v>
      </c>
      <c r="K192" s="117">
        <v>324</v>
      </c>
      <c r="L192" s="117">
        <v>431</v>
      </c>
      <c r="M192" s="117">
        <v>663</v>
      </c>
      <c r="N192" s="117">
        <v>801</v>
      </c>
      <c r="O192" s="85"/>
    </row>
    <row r="193" spans="1:15" ht="16">
      <c r="A193" s="45" t="s">
        <v>2657</v>
      </c>
      <c r="B193" s="45"/>
      <c r="C193" s="27"/>
      <c r="D193" s="55" t="s">
        <v>1333</v>
      </c>
      <c r="E193" s="86"/>
      <c r="F193" s="86"/>
      <c r="G193" s="86"/>
      <c r="H193" s="86"/>
      <c r="I193" s="86"/>
      <c r="J193" s="86"/>
      <c r="K193" s="86"/>
      <c r="L193" s="86"/>
      <c r="M193" s="86"/>
      <c r="N193" s="86"/>
      <c r="O193" s="85"/>
    </row>
    <row r="194" spans="1:15" ht="42">
      <c r="A194" s="45" t="s">
        <v>225</v>
      </c>
      <c r="B194" s="45" t="s">
        <v>2658</v>
      </c>
      <c r="C194" s="27" t="s">
        <v>689</v>
      </c>
      <c r="D194" s="55" t="s">
        <v>5700</v>
      </c>
      <c r="E194" s="117">
        <v>207</v>
      </c>
      <c r="F194" s="117">
        <v>1.0580000000000001</v>
      </c>
      <c r="G194" s="117">
        <v>0.33600000000000002</v>
      </c>
      <c r="H194" s="117">
        <v>1</v>
      </c>
      <c r="I194" s="117">
        <v>3</v>
      </c>
      <c r="J194" s="117">
        <v>1</v>
      </c>
      <c r="K194" s="117">
        <v>1</v>
      </c>
      <c r="L194" s="117">
        <v>1</v>
      </c>
      <c r="M194" s="117">
        <v>1</v>
      </c>
      <c r="N194" s="117">
        <v>1</v>
      </c>
      <c r="O194" s="85"/>
    </row>
    <row r="195" spans="1:15" ht="16">
      <c r="A195" s="45" t="s">
        <v>226</v>
      </c>
      <c r="B195" s="45"/>
      <c r="C195" s="27"/>
      <c r="D195" s="55" t="s">
        <v>5701</v>
      </c>
      <c r="E195" s="117">
        <v>138</v>
      </c>
      <c r="F195" s="117">
        <v>617.1</v>
      </c>
      <c r="G195" s="117">
        <v>316.89999999999998</v>
      </c>
      <c r="H195" s="117">
        <v>11</v>
      </c>
      <c r="I195" s="117">
        <v>982</v>
      </c>
      <c r="J195" s="117">
        <v>81</v>
      </c>
      <c r="K195" s="117">
        <v>331</v>
      </c>
      <c r="L195" s="117">
        <v>758.5</v>
      </c>
      <c r="M195" s="117">
        <v>854</v>
      </c>
      <c r="N195" s="117">
        <v>922</v>
      </c>
      <c r="O195" s="85"/>
    </row>
    <row r="196" spans="1:15" ht="16">
      <c r="A196" s="45" t="s">
        <v>2098</v>
      </c>
      <c r="B196" s="45"/>
      <c r="C196" s="27"/>
      <c r="D196" s="55" t="s">
        <v>1333</v>
      </c>
      <c r="E196" s="86"/>
      <c r="F196" s="86"/>
      <c r="G196" s="86"/>
      <c r="H196" s="86"/>
      <c r="I196" s="86"/>
      <c r="J196" s="86"/>
      <c r="K196" s="86"/>
      <c r="L196" s="86"/>
      <c r="M196" s="86"/>
      <c r="N196" s="86"/>
      <c r="O196" s="85"/>
    </row>
    <row r="197" spans="1:15" ht="126">
      <c r="A197" s="45" t="s">
        <v>2099</v>
      </c>
      <c r="B197" s="45" t="s">
        <v>2100</v>
      </c>
      <c r="C197" s="27" t="s">
        <v>4366</v>
      </c>
      <c r="D197" s="55" t="s">
        <v>227</v>
      </c>
      <c r="E197" s="117">
        <v>1696</v>
      </c>
      <c r="F197" s="117">
        <v>2.0680000000000001</v>
      </c>
      <c r="G197" s="117">
        <v>1.4239999999999999</v>
      </c>
      <c r="H197" s="117">
        <v>1</v>
      </c>
      <c r="I197" s="117">
        <v>7</v>
      </c>
      <c r="J197" s="117">
        <v>1</v>
      </c>
      <c r="K197" s="117">
        <v>1</v>
      </c>
      <c r="L197" s="117">
        <v>1</v>
      </c>
      <c r="M197" s="117">
        <v>3</v>
      </c>
      <c r="N197" s="117">
        <v>4</v>
      </c>
      <c r="O197" s="85"/>
    </row>
    <row r="198" spans="1:15" ht="98">
      <c r="A198" s="45" t="s">
        <v>2101</v>
      </c>
      <c r="B198" s="45" t="s">
        <v>2102</v>
      </c>
      <c r="C198" s="27" t="s">
        <v>4367</v>
      </c>
      <c r="D198" s="55" t="s">
        <v>4693</v>
      </c>
      <c r="E198" s="117">
        <v>1053</v>
      </c>
      <c r="F198" s="117">
        <v>2.0110000000000001</v>
      </c>
      <c r="G198" s="117">
        <v>1.266</v>
      </c>
      <c r="H198" s="117">
        <v>1</v>
      </c>
      <c r="I198" s="117">
        <v>7</v>
      </c>
      <c r="J198" s="117">
        <v>1</v>
      </c>
      <c r="K198" s="117">
        <v>1</v>
      </c>
      <c r="L198" s="117">
        <v>2</v>
      </c>
      <c r="M198" s="117">
        <v>2</v>
      </c>
      <c r="N198" s="117">
        <v>4</v>
      </c>
      <c r="O198" s="85"/>
    </row>
    <row r="199" spans="1:15" ht="16">
      <c r="A199" s="3" t="s">
        <v>2103</v>
      </c>
      <c r="B199" s="3"/>
      <c r="C199" s="27"/>
      <c r="D199" s="55" t="s">
        <v>1333</v>
      </c>
      <c r="E199" s="117">
        <v>2</v>
      </c>
      <c r="F199" s="117">
        <v>888</v>
      </c>
      <c r="G199" s="117">
        <v>0</v>
      </c>
      <c r="H199" s="117">
        <v>888</v>
      </c>
      <c r="I199" s="117">
        <v>888</v>
      </c>
      <c r="J199" s="117">
        <v>888</v>
      </c>
      <c r="K199" s="117">
        <v>888</v>
      </c>
      <c r="L199" s="117">
        <v>888</v>
      </c>
      <c r="M199" s="117">
        <v>888</v>
      </c>
      <c r="N199" s="117">
        <v>888</v>
      </c>
      <c r="O199" s="85"/>
    </row>
    <row r="200" spans="1:15" ht="42">
      <c r="A200" s="3" t="s">
        <v>2104</v>
      </c>
      <c r="B200" s="3" t="s">
        <v>2105</v>
      </c>
      <c r="C200" s="27" t="s">
        <v>4368</v>
      </c>
      <c r="D200" s="55" t="s">
        <v>4694</v>
      </c>
      <c r="E200" s="117">
        <v>1717</v>
      </c>
      <c r="F200" s="117">
        <v>1.1459999999999999</v>
      </c>
      <c r="G200" s="117">
        <v>0.371</v>
      </c>
      <c r="H200" s="117">
        <v>1</v>
      </c>
      <c r="I200" s="117">
        <v>3</v>
      </c>
      <c r="J200" s="117">
        <v>1</v>
      </c>
      <c r="K200" s="117">
        <v>1</v>
      </c>
      <c r="L200" s="117">
        <v>1</v>
      </c>
      <c r="M200" s="117">
        <v>1</v>
      </c>
      <c r="N200" s="117">
        <v>2</v>
      </c>
      <c r="O200" s="85"/>
    </row>
    <row r="201" spans="1:15" ht="16">
      <c r="A201" s="3" t="s">
        <v>2106</v>
      </c>
      <c r="B201" s="3"/>
      <c r="C201" s="27"/>
      <c r="D201" s="55" t="s">
        <v>652</v>
      </c>
      <c r="E201" s="117">
        <v>1476</v>
      </c>
      <c r="F201" s="117">
        <v>604.4</v>
      </c>
      <c r="G201" s="117">
        <v>8481</v>
      </c>
      <c r="H201" s="117">
        <v>0</v>
      </c>
      <c r="I201" s="117">
        <v>300000</v>
      </c>
      <c r="J201" s="117">
        <v>1</v>
      </c>
      <c r="K201" s="117">
        <v>2</v>
      </c>
      <c r="L201" s="117">
        <v>9</v>
      </c>
      <c r="M201" s="117">
        <v>60</v>
      </c>
      <c r="N201" s="117">
        <v>400</v>
      </c>
      <c r="O201" s="85"/>
    </row>
    <row r="202" spans="1:15" ht="196">
      <c r="A202" s="3" t="s">
        <v>822</v>
      </c>
      <c r="B202" s="3" t="s">
        <v>2107</v>
      </c>
      <c r="C202" s="27" t="s">
        <v>823</v>
      </c>
      <c r="D202" s="54" t="s">
        <v>824</v>
      </c>
      <c r="E202" s="117">
        <v>239</v>
      </c>
      <c r="F202" s="117">
        <v>10.23</v>
      </c>
      <c r="G202" s="117">
        <v>3.1549999999999998</v>
      </c>
      <c r="H202" s="117">
        <v>1</v>
      </c>
      <c r="I202" s="117">
        <v>14</v>
      </c>
      <c r="J202" s="117">
        <v>6</v>
      </c>
      <c r="K202" s="117">
        <v>8</v>
      </c>
      <c r="L202" s="117">
        <v>11</v>
      </c>
      <c r="M202" s="117">
        <v>13</v>
      </c>
      <c r="N202" s="117">
        <v>13</v>
      </c>
      <c r="O202" s="85"/>
    </row>
    <row r="203" spans="1:15" ht="70">
      <c r="A203" s="3" t="s">
        <v>2108</v>
      </c>
      <c r="B203" s="3" t="s">
        <v>2109</v>
      </c>
      <c r="C203" s="27" t="s">
        <v>4369</v>
      </c>
      <c r="D203" s="55" t="s">
        <v>4695</v>
      </c>
      <c r="E203" s="117">
        <v>1717</v>
      </c>
      <c r="F203" s="117">
        <v>1.3260000000000001</v>
      </c>
      <c r="G203" s="117">
        <v>0.67800000000000005</v>
      </c>
      <c r="H203" s="117">
        <v>1</v>
      </c>
      <c r="I203" s="117">
        <v>5</v>
      </c>
      <c r="J203" s="117">
        <v>1</v>
      </c>
      <c r="K203" s="117">
        <v>1</v>
      </c>
      <c r="L203" s="117">
        <v>1</v>
      </c>
      <c r="M203" s="117">
        <v>1</v>
      </c>
      <c r="N203" s="117">
        <v>2</v>
      </c>
      <c r="O203" s="85"/>
    </row>
    <row r="204" spans="1:15" ht="42">
      <c r="A204" s="3" t="s">
        <v>2110</v>
      </c>
      <c r="B204" s="3" t="s">
        <v>2111</v>
      </c>
      <c r="C204" s="27" t="s">
        <v>825</v>
      </c>
      <c r="D204" s="55" t="s">
        <v>826</v>
      </c>
      <c r="E204" s="117">
        <v>1332</v>
      </c>
      <c r="F204" s="117">
        <v>1.026</v>
      </c>
      <c r="G204" s="117">
        <v>0.16500000000000001</v>
      </c>
      <c r="H204" s="117">
        <v>1</v>
      </c>
      <c r="I204" s="117">
        <v>3</v>
      </c>
      <c r="J204" s="117">
        <v>1</v>
      </c>
      <c r="K204" s="117">
        <v>1</v>
      </c>
      <c r="L204" s="117">
        <v>1</v>
      </c>
      <c r="M204" s="117">
        <v>1</v>
      </c>
      <c r="N204" s="117">
        <v>1</v>
      </c>
      <c r="O204" s="85"/>
    </row>
    <row r="205" spans="1:15" ht="16">
      <c r="A205" s="3" t="s">
        <v>2112</v>
      </c>
      <c r="B205" s="3"/>
      <c r="C205" s="27"/>
      <c r="D205" s="55" t="s">
        <v>2096</v>
      </c>
      <c r="E205" s="117">
        <v>1289</v>
      </c>
      <c r="F205" s="117">
        <v>37.82</v>
      </c>
      <c r="G205" s="117">
        <v>15.64</v>
      </c>
      <c r="H205" s="117">
        <v>1</v>
      </c>
      <c r="I205" s="117">
        <v>85</v>
      </c>
      <c r="J205" s="117">
        <v>15</v>
      </c>
      <c r="K205" s="117">
        <v>28</v>
      </c>
      <c r="L205" s="117">
        <v>40</v>
      </c>
      <c r="M205" s="117">
        <v>48</v>
      </c>
      <c r="N205" s="117">
        <v>56</v>
      </c>
      <c r="O205" s="85"/>
    </row>
    <row r="206" spans="1:15" ht="42">
      <c r="A206" s="3" t="s">
        <v>2113</v>
      </c>
      <c r="B206" s="3" t="s">
        <v>2114</v>
      </c>
      <c r="C206" s="27" t="s">
        <v>4370</v>
      </c>
      <c r="D206" s="55" t="s">
        <v>826</v>
      </c>
      <c r="E206" s="117">
        <v>234</v>
      </c>
      <c r="F206" s="117">
        <v>1.1839999999999999</v>
      </c>
      <c r="G206" s="117">
        <v>0.39900000000000002</v>
      </c>
      <c r="H206" s="117">
        <v>1</v>
      </c>
      <c r="I206" s="117">
        <v>3</v>
      </c>
      <c r="J206" s="117">
        <v>1</v>
      </c>
      <c r="K206" s="117">
        <v>1</v>
      </c>
      <c r="L206" s="117">
        <v>1</v>
      </c>
      <c r="M206" s="117">
        <v>1</v>
      </c>
      <c r="N206" s="117">
        <v>2</v>
      </c>
      <c r="O206" s="85"/>
    </row>
    <row r="207" spans="1:15" ht="16">
      <c r="A207" s="3" t="s">
        <v>2115</v>
      </c>
      <c r="B207" s="3"/>
      <c r="C207" s="27"/>
      <c r="D207" s="55" t="s">
        <v>2096</v>
      </c>
      <c r="E207" s="117">
        <v>192</v>
      </c>
      <c r="F207" s="117">
        <v>30.37</v>
      </c>
      <c r="G207" s="117">
        <v>20.25</v>
      </c>
      <c r="H207" s="117">
        <v>0</v>
      </c>
      <c r="I207" s="117">
        <v>153</v>
      </c>
      <c r="J207" s="117">
        <v>6</v>
      </c>
      <c r="K207" s="117">
        <v>15</v>
      </c>
      <c r="L207" s="117">
        <v>29</v>
      </c>
      <c r="M207" s="117">
        <v>42</v>
      </c>
      <c r="N207" s="117">
        <v>55</v>
      </c>
      <c r="O207" s="85"/>
    </row>
    <row r="208" spans="1:15" ht="42">
      <c r="A208" s="3" t="s">
        <v>2116</v>
      </c>
      <c r="B208" s="3" t="s">
        <v>2117</v>
      </c>
      <c r="C208" s="27" t="s">
        <v>827</v>
      </c>
      <c r="D208" s="55" t="s">
        <v>4696</v>
      </c>
      <c r="E208" s="117">
        <v>1566</v>
      </c>
      <c r="F208" s="117">
        <v>1.155</v>
      </c>
      <c r="G208" s="117">
        <v>0.36699999999999999</v>
      </c>
      <c r="H208" s="117">
        <v>1</v>
      </c>
      <c r="I208" s="117">
        <v>3</v>
      </c>
      <c r="J208" s="117">
        <v>1</v>
      </c>
      <c r="K208" s="117">
        <v>1</v>
      </c>
      <c r="L208" s="117">
        <v>1</v>
      </c>
      <c r="M208" s="117">
        <v>1</v>
      </c>
      <c r="N208" s="117">
        <v>2</v>
      </c>
      <c r="O208" s="85"/>
    </row>
    <row r="209" spans="1:15" ht="16">
      <c r="A209" s="3" t="s">
        <v>2118</v>
      </c>
      <c r="B209" s="3"/>
      <c r="C209" s="27"/>
      <c r="D209" s="55" t="s">
        <v>828</v>
      </c>
      <c r="E209" s="117">
        <v>1326</v>
      </c>
      <c r="F209" s="117">
        <v>47.11</v>
      </c>
      <c r="G209" s="117">
        <v>9.2899999999999991</v>
      </c>
      <c r="H209" s="117">
        <v>0</v>
      </c>
      <c r="I209" s="117">
        <v>52</v>
      </c>
      <c r="J209" s="117">
        <v>35</v>
      </c>
      <c r="K209" s="117">
        <v>48</v>
      </c>
      <c r="L209" s="117">
        <v>52</v>
      </c>
      <c r="M209" s="117">
        <v>52</v>
      </c>
      <c r="N209" s="117">
        <v>52</v>
      </c>
      <c r="O209" s="85"/>
    </row>
    <row r="210" spans="1:15" ht="42">
      <c r="A210" s="3" t="s">
        <v>2119</v>
      </c>
      <c r="B210" s="3" t="s">
        <v>2120</v>
      </c>
      <c r="C210" s="27" t="s">
        <v>829</v>
      </c>
      <c r="D210" s="55" t="s">
        <v>826</v>
      </c>
      <c r="E210" s="117">
        <v>134</v>
      </c>
      <c r="F210" s="117">
        <v>1.4630000000000001</v>
      </c>
      <c r="G210" s="117">
        <v>0.5</v>
      </c>
      <c r="H210" s="117">
        <v>1</v>
      </c>
      <c r="I210" s="117">
        <v>2</v>
      </c>
      <c r="J210" s="117">
        <v>1</v>
      </c>
      <c r="K210" s="117">
        <v>1</v>
      </c>
      <c r="L210" s="117">
        <v>1</v>
      </c>
      <c r="M210" s="117">
        <v>2</v>
      </c>
      <c r="N210" s="117">
        <v>2</v>
      </c>
      <c r="O210" s="85"/>
    </row>
    <row r="211" spans="1:15" ht="16">
      <c r="A211" s="3" t="s">
        <v>2121</v>
      </c>
      <c r="B211" s="3"/>
      <c r="C211" s="27"/>
      <c r="D211" s="55" t="s">
        <v>2096</v>
      </c>
      <c r="E211" s="117">
        <v>73</v>
      </c>
      <c r="F211" s="117">
        <v>25.96</v>
      </c>
      <c r="G211" s="117">
        <v>15.99</v>
      </c>
      <c r="H211" s="117">
        <v>0</v>
      </c>
      <c r="I211" s="117">
        <v>56</v>
      </c>
      <c r="J211" s="117">
        <v>4</v>
      </c>
      <c r="K211" s="117">
        <v>12</v>
      </c>
      <c r="L211" s="117">
        <v>24</v>
      </c>
      <c r="M211" s="117">
        <v>40</v>
      </c>
      <c r="N211" s="117">
        <v>48</v>
      </c>
      <c r="O211" s="85"/>
    </row>
    <row r="212" spans="1:15" ht="42">
      <c r="A212" s="3" t="s">
        <v>2122</v>
      </c>
      <c r="B212" s="3" t="s">
        <v>2123</v>
      </c>
      <c r="C212" s="27" t="s">
        <v>2883</v>
      </c>
      <c r="D212" s="55" t="s">
        <v>830</v>
      </c>
      <c r="E212" s="117">
        <v>134</v>
      </c>
      <c r="F212" s="117">
        <v>1.4330000000000001</v>
      </c>
      <c r="G212" s="117">
        <v>0.497</v>
      </c>
      <c r="H212" s="117">
        <v>1</v>
      </c>
      <c r="I212" s="117">
        <v>2</v>
      </c>
      <c r="J212" s="117">
        <v>1</v>
      </c>
      <c r="K212" s="117">
        <v>1</v>
      </c>
      <c r="L212" s="117">
        <v>1</v>
      </c>
      <c r="M212" s="117">
        <v>2</v>
      </c>
      <c r="N212" s="117">
        <v>2</v>
      </c>
      <c r="O212" s="85"/>
    </row>
    <row r="213" spans="1:15" ht="16">
      <c r="A213" s="3" t="s">
        <v>2124</v>
      </c>
      <c r="B213" s="3"/>
      <c r="C213" s="27"/>
      <c r="D213" s="55" t="s">
        <v>828</v>
      </c>
      <c r="E213" s="117">
        <v>76</v>
      </c>
      <c r="F213" s="117">
        <v>27.11</v>
      </c>
      <c r="G213" s="117">
        <v>13.91</v>
      </c>
      <c r="H213" s="117">
        <v>0</v>
      </c>
      <c r="I213" s="117">
        <v>52</v>
      </c>
      <c r="J213" s="117">
        <v>12</v>
      </c>
      <c r="K213" s="117">
        <v>14.5</v>
      </c>
      <c r="L213" s="117">
        <v>26</v>
      </c>
      <c r="M213" s="117">
        <v>40</v>
      </c>
      <c r="N213" s="117">
        <v>48</v>
      </c>
      <c r="O213" s="85"/>
    </row>
    <row r="214" spans="1:15" ht="56">
      <c r="A214" s="3" t="s">
        <v>831</v>
      </c>
      <c r="B214" s="3" t="s">
        <v>2125</v>
      </c>
      <c r="C214" s="3" t="s">
        <v>832</v>
      </c>
      <c r="D214" s="54" t="s">
        <v>4697</v>
      </c>
      <c r="E214" s="117">
        <v>134</v>
      </c>
      <c r="F214" s="117">
        <v>2.0299999999999998</v>
      </c>
      <c r="G214" s="117">
        <v>0.21</v>
      </c>
      <c r="H214" s="117">
        <v>1</v>
      </c>
      <c r="I214" s="117">
        <v>3</v>
      </c>
      <c r="J214" s="117">
        <v>2</v>
      </c>
      <c r="K214" s="117">
        <v>2</v>
      </c>
      <c r="L214" s="117">
        <v>2</v>
      </c>
      <c r="M214" s="117">
        <v>2</v>
      </c>
      <c r="N214" s="117">
        <v>2</v>
      </c>
      <c r="O214" s="85"/>
    </row>
    <row r="215" spans="1:15" ht="42">
      <c r="A215" s="3" t="s">
        <v>2126</v>
      </c>
      <c r="B215" s="3" t="s">
        <v>2127</v>
      </c>
      <c r="C215" s="27" t="s">
        <v>2884</v>
      </c>
      <c r="D215" s="55" t="s">
        <v>833</v>
      </c>
      <c r="E215" s="117">
        <v>1584</v>
      </c>
      <c r="F215" s="117">
        <v>1.179</v>
      </c>
      <c r="G215" s="117">
        <v>0.41</v>
      </c>
      <c r="H215" s="117">
        <v>1</v>
      </c>
      <c r="I215" s="117">
        <v>3</v>
      </c>
      <c r="J215" s="117">
        <v>1</v>
      </c>
      <c r="K215" s="117">
        <v>1</v>
      </c>
      <c r="L215" s="117">
        <v>1</v>
      </c>
      <c r="M215" s="117">
        <v>1</v>
      </c>
      <c r="N215" s="117">
        <v>2</v>
      </c>
      <c r="O215" s="85"/>
    </row>
    <row r="216" spans="1:15" ht="16">
      <c r="A216" s="3" t="s">
        <v>2128</v>
      </c>
      <c r="B216" s="3"/>
      <c r="C216" s="27"/>
      <c r="D216" s="55" t="s">
        <v>834</v>
      </c>
      <c r="E216" s="117">
        <v>1319</v>
      </c>
      <c r="F216" s="117">
        <v>7.9139999999999997</v>
      </c>
      <c r="G216" s="117">
        <v>12.47</v>
      </c>
      <c r="H216" s="117">
        <v>0</v>
      </c>
      <c r="I216" s="117">
        <v>100</v>
      </c>
      <c r="J216" s="117">
        <v>0</v>
      </c>
      <c r="K216" s="117">
        <v>0</v>
      </c>
      <c r="L216" s="117">
        <v>0</v>
      </c>
      <c r="M216" s="117">
        <v>15</v>
      </c>
      <c r="N216" s="117">
        <v>20</v>
      </c>
      <c r="O216" s="85"/>
    </row>
    <row r="217" spans="1:15" ht="70">
      <c r="A217" s="3" t="s">
        <v>2129</v>
      </c>
      <c r="B217" s="3" t="s">
        <v>2130</v>
      </c>
      <c r="C217" s="27" t="s">
        <v>4652</v>
      </c>
      <c r="D217" s="55" t="s">
        <v>5926</v>
      </c>
      <c r="E217" s="117">
        <v>1717</v>
      </c>
      <c r="F217" s="117">
        <v>2.496</v>
      </c>
      <c r="G217" s="117">
        <v>0.83199999999999996</v>
      </c>
      <c r="H217" s="117">
        <v>1</v>
      </c>
      <c r="I217" s="117">
        <v>5</v>
      </c>
      <c r="J217" s="117">
        <v>1</v>
      </c>
      <c r="K217" s="117">
        <v>2</v>
      </c>
      <c r="L217" s="117">
        <v>3</v>
      </c>
      <c r="M217" s="117">
        <v>3</v>
      </c>
      <c r="N217" s="117">
        <v>3</v>
      </c>
      <c r="O217" s="85"/>
    </row>
    <row r="218" spans="1:15" ht="16">
      <c r="A218" s="3" t="s">
        <v>2131</v>
      </c>
      <c r="B218" s="3"/>
      <c r="C218" s="27"/>
      <c r="D218" s="55" t="s">
        <v>834</v>
      </c>
      <c r="E218" s="117">
        <v>205</v>
      </c>
      <c r="F218" s="117">
        <v>20.010000000000002</v>
      </c>
      <c r="G218" s="117">
        <v>47.99</v>
      </c>
      <c r="H218" s="117">
        <v>0</v>
      </c>
      <c r="I218" s="117">
        <v>365</v>
      </c>
      <c r="J218" s="117">
        <v>0</v>
      </c>
      <c r="K218" s="117">
        <v>0</v>
      </c>
      <c r="L218" s="117">
        <v>0</v>
      </c>
      <c r="M218" s="117">
        <v>20</v>
      </c>
      <c r="N218" s="117">
        <v>60</v>
      </c>
      <c r="O218" s="85"/>
    </row>
    <row r="219" spans="1:15" ht="70">
      <c r="A219" s="3" t="s">
        <v>2132</v>
      </c>
      <c r="B219" s="3" t="s">
        <v>2133</v>
      </c>
      <c r="C219" s="27" t="s">
        <v>4652</v>
      </c>
      <c r="D219" s="55" t="s">
        <v>5926</v>
      </c>
      <c r="E219" s="117">
        <v>1717</v>
      </c>
      <c r="F219" s="117">
        <v>1.2150000000000001</v>
      </c>
      <c r="G219" s="117">
        <v>0.496</v>
      </c>
      <c r="H219" s="117">
        <v>1</v>
      </c>
      <c r="I219" s="117">
        <v>4</v>
      </c>
      <c r="J219" s="117">
        <v>1</v>
      </c>
      <c r="K219" s="117">
        <v>1</v>
      </c>
      <c r="L219" s="117">
        <v>1</v>
      </c>
      <c r="M219" s="117">
        <v>1</v>
      </c>
      <c r="N219" s="117">
        <v>2</v>
      </c>
      <c r="O219" s="85"/>
    </row>
    <row r="220" spans="1:15" ht="16">
      <c r="A220" s="3" t="s">
        <v>2134</v>
      </c>
      <c r="B220" s="3"/>
      <c r="C220" s="27"/>
      <c r="D220" s="55" t="s">
        <v>834</v>
      </c>
      <c r="E220" s="117">
        <v>265</v>
      </c>
      <c r="F220" s="117">
        <v>23.87</v>
      </c>
      <c r="G220" s="117">
        <v>59.06</v>
      </c>
      <c r="H220" s="117">
        <v>0</v>
      </c>
      <c r="I220" s="117">
        <v>365</v>
      </c>
      <c r="J220" s="117">
        <v>1</v>
      </c>
      <c r="K220" s="117">
        <v>2</v>
      </c>
      <c r="L220" s="117">
        <v>5</v>
      </c>
      <c r="M220" s="117">
        <v>17</v>
      </c>
      <c r="N220" s="117">
        <v>60</v>
      </c>
      <c r="O220" s="85"/>
    </row>
    <row r="221" spans="1:15" ht="56">
      <c r="A221" s="3" t="s">
        <v>835</v>
      </c>
      <c r="B221" s="3" t="s">
        <v>2135</v>
      </c>
      <c r="C221" s="27" t="s">
        <v>836</v>
      </c>
      <c r="D221" s="55" t="s">
        <v>4697</v>
      </c>
      <c r="E221" s="117">
        <v>1717</v>
      </c>
      <c r="F221" s="117">
        <v>1.9830000000000001</v>
      </c>
      <c r="G221" s="117">
        <v>0.55500000000000005</v>
      </c>
      <c r="H221" s="117">
        <v>1</v>
      </c>
      <c r="I221" s="117">
        <v>4</v>
      </c>
      <c r="J221" s="117">
        <v>1</v>
      </c>
      <c r="K221" s="117">
        <v>2</v>
      </c>
      <c r="L221" s="117">
        <v>2</v>
      </c>
      <c r="M221" s="117">
        <v>2</v>
      </c>
      <c r="N221" s="117">
        <v>3</v>
      </c>
      <c r="O221" s="85"/>
    </row>
    <row r="222" spans="1:15" ht="56">
      <c r="A222" s="3" t="s">
        <v>837</v>
      </c>
      <c r="B222" s="3" t="s">
        <v>2136</v>
      </c>
      <c r="C222" s="27" t="s">
        <v>838</v>
      </c>
      <c r="D222" s="55" t="s">
        <v>839</v>
      </c>
      <c r="E222" s="117">
        <v>267</v>
      </c>
      <c r="F222" s="117">
        <v>2.202</v>
      </c>
      <c r="G222" s="117">
        <v>0.74399999999999999</v>
      </c>
      <c r="H222" s="117">
        <v>1</v>
      </c>
      <c r="I222" s="117">
        <v>3</v>
      </c>
      <c r="J222" s="117">
        <v>1</v>
      </c>
      <c r="K222" s="117">
        <v>2</v>
      </c>
      <c r="L222" s="117">
        <v>2</v>
      </c>
      <c r="M222" s="117">
        <v>3</v>
      </c>
      <c r="N222" s="117">
        <v>3</v>
      </c>
      <c r="O222" s="85"/>
    </row>
    <row r="223" spans="1:15" ht="16">
      <c r="A223" s="3" t="s">
        <v>840</v>
      </c>
      <c r="B223" s="3"/>
      <c r="C223" s="27"/>
      <c r="D223" s="55" t="s">
        <v>841</v>
      </c>
      <c r="E223" s="117">
        <v>52</v>
      </c>
      <c r="F223" s="117">
        <v>72.48</v>
      </c>
      <c r="G223" s="117">
        <v>87.84</v>
      </c>
      <c r="H223" s="117">
        <v>0</v>
      </c>
      <c r="I223" s="117">
        <v>365</v>
      </c>
      <c r="J223" s="117">
        <v>0</v>
      </c>
      <c r="K223" s="117">
        <v>7</v>
      </c>
      <c r="L223" s="117">
        <v>60</v>
      </c>
      <c r="M223" s="117">
        <v>90</v>
      </c>
      <c r="N223" s="117">
        <v>180</v>
      </c>
      <c r="O223" s="85"/>
    </row>
    <row r="224" spans="1:15" ht="56">
      <c r="A224" s="3" t="s">
        <v>842</v>
      </c>
      <c r="B224" s="3" t="s">
        <v>2137</v>
      </c>
      <c r="C224" s="27" t="s">
        <v>843</v>
      </c>
      <c r="D224" s="55" t="s">
        <v>844</v>
      </c>
      <c r="E224" s="117">
        <v>1717</v>
      </c>
      <c r="F224" s="117">
        <v>1.069</v>
      </c>
      <c r="G224" s="117">
        <v>0.36399999999999999</v>
      </c>
      <c r="H224" s="117">
        <v>1</v>
      </c>
      <c r="I224" s="117">
        <v>4</v>
      </c>
      <c r="J224" s="117">
        <v>1</v>
      </c>
      <c r="K224" s="117">
        <v>1</v>
      </c>
      <c r="L224" s="117">
        <v>1</v>
      </c>
      <c r="M224" s="117">
        <v>1</v>
      </c>
      <c r="N224" s="117">
        <v>1</v>
      </c>
      <c r="O224" s="85"/>
    </row>
    <row r="225" spans="1:15" ht="16">
      <c r="A225" s="3" t="s">
        <v>845</v>
      </c>
      <c r="B225" s="3"/>
      <c r="C225" s="27"/>
      <c r="D225" s="55" t="s">
        <v>841</v>
      </c>
      <c r="E225" s="117">
        <v>27</v>
      </c>
      <c r="F225" s="117">
        <v>31.96</v>
      </c>
      <c r="G225" s="117">
        <v>38.74</v>
      </c>
      <c r="H225" s="117">
        <v>1</v>
      </c>
      <c r="I225" s="117">
        <v>150</v>
      </c>
      <c r="J225" s="117">
        <v>1</v>
      </c>
      <c r="K225" s="117">
        <v>3</v>
      </c>
      <c r="L225" s="117">
        <v>10</v>
      </c>
      <c r="M225" s="117">
        <v>60</v>
      </c>
      <c r="N225" s="117">
        <v>80</v>
      </c>
      <c r="O225" s="85"/>
    </row>
    <row r="226" spans="1:15" ht="56">
      <c r="A226" s="3" t="s">
        <v>2138</v>
      </c>
      <c r="B226" s="3" t="s">
        <v>2139</v>
      </c>
      <c r="C226" s="27" t="s">
        <v>5185</v>
      </c>
      <c r="D226" s="55" t="s">
        <v>2760</v>
      </c>
      <c r="E226" s="117">
        <v>1717</v>
      </c>
      <c r="F226" s="117">
        <v>1.8220000000000001</v>
      </c>
      <c r="G226" s="117">
        <v>0.626</v>
      </c>
      <c r="H226" s="117">
        <v>1</v>
      </c>
      <c r="I226" s="117">
        <v>4</v>
      </c>
      <c r="J226" s="117">
        <v>1</v>
      </c>
      <c r="K226" s="117">
        <v>1</v>
      </c>
      <c r="L226" s="117">
        <v>2</v>
      </c>
      <c r="M226" s="117">
        <v>2</v>
      </c>
      <c r="N226" s="117">
        <v>3</v>
      </c>
      <c r="O226" s="85"/>
    </row>
    <row r="227" spans="1:15" ht="56">
      <c r="A227" s="3" t="s">
        <v>2140</v>
      </c>
      <c r="B227" s="3" t="s">
        <v>2141</v>
      </c>
      <c r="C227" s="27" t="s">
        <v>5186</v>
      </c>
      <c r="D227" s="55" t="s">
        <v>2760</v>
      </c>
      <c r="E227" s="117">
        <v>1717</v>
      </c>
      <c r="F227" s="117">
        <v>1.903</v>
      </c>
      <c r="G227" s="117">
        <v>0.60199999999999998</v>
      </c>
      <c r="H227" s="117">
        <v>1</v>
      </c>
      <c r="I227" s="117">
        <v>4</v>
      </c>
      <c r="J227" s="117">
        <v>1</v>
      </c>
      <c r="K227" s="117">
        <v>2</v>
      </c>
      <c r="L227" s="117">
        <v>2</v>
      </c>
      <c r="M227" s="117">
        <v>2</v>
      </c>
      <c r="N227" s="117">
        <v>3</v>
      </c>
      <c r="O227" s="85"/>
    </row>
    <row r="228" spans="1:15" ht="42">
      <c r="A228" s="3" t="s">
        <v>2142</v>
      </c>
      <c r="B228" s="3" t="s">
        <v>2143</v>
      </c>
      <c r="C228" s="27" t="s">
        <v>5187</v>
      </c>
      <c r="D228" s="55" t="s">
        <v>5927</v>
      </c>
      <c r="E228" s="117">
        <v>383</v>
      </c>
      <c r="F228" s="117">
        <v>1.2110000000000001</v>
      </c>
      <c r="G228" s="117">
        <v>0.40899999999999997</v>
      </c>
      <c r="H228" s="117">
        <v>1</v>
      </c>
      <c r="I228" s="117">
        <v>2</v>
      </c>
      <c r="J228" s="117">
        <v>1</v>
      </c>
      <c r="K228" s="117">
        <v>1</v>
      </c>
      <c r="L228" s="117">
        <v>1</v>
      </c>
      <c r="M228" s="117">
        <v>1</v>
      </c>
      <c r="N228" s="117">
        <v>2</v>
      </c>
      <c r="O228" s="85"/>
    </row>
    <row r="229" spans="1:15" ht="16">
      <c r="A229" s="3" t="s">
        <v>2144</v>
      </c>
      <c r="B229" s="3"/>
      <c r="C229" s="27"/>
      <c r="D229" s="55" t="s">
        <v>846</v>
      </c>
      <c r="E229" s="117">
        <v>302</v>
      </c>
      <c r="F229" s="117">
        <v>30.38</v>
      </c>
      <c r="G229" s="117">
        <v>12.51</v>
      </c>
      <c r="H229" s="117">
        <v>0</v>
      </c>
      <c r="I229" s="117">
        <v>76</v>
      </c>
      <c r="J229" s="117">
        <v>12</v>
      </c>
      <c r="K229" s="117">
        <v>24</v>
      </c>
      <c r="L229" s="117">
        <v>30</v>
      </c>
      <c r="M229" s="117">
        <v>40</v>
      </c>
      <c r="N229" s="117">
        <v>42</v>
      </c>
      <c r="O229" s="85"/>
    </row>
    <row r="230" spans="1:15" ht="56">
      <c r="A230" s="3" t="s">
        <v>2145</v>
      </c>
      <c r="B230" s="3" t="s">
        <v>2146</v>
      </c>
      <c r="C230" s="27" t="s">
        <v>5188</v>
      </c>
      <c r="D230" s="55" t="s">
        <v>2760</v>
      </c>
      <c r="E230" s="117">
        <v>1717</v>
      </c>
      <c r="F230" s="117">
        <v>1.851</v>
      </c>
      <c r="G230" s="117">
        <v>0.64</v>
      </c>
      <c r="H230" s="117">
        <v>1</v>
      </c>
      <c r="I230" s="117">
        <v>4</v>
      </c>
      <c r="J230" s="117">
        <v>1</v>
      </c>
      <c r="K230" s="117">
        <v>1</v>
      </c>
      <c r="L230" s="117">
        <v>2</v>
      </c>
      <c r="M230" s="117">
        <v>2</v>
      </c>
      <c r="N230" s="117">
        <v>3</v>
      </c>
      <c r="O230" s="85"/>
    </row>
    <row r="231" spans="1:15" ht="56">
      <c r="A231" s="3" t="s">
        <v>2147</v>
      </c>
      <c r="B231" s="3" t="s">
        <v>2148</v>
      </c>
      <c r="C231" s="27" t="s">
        <v>6035</v>
      </c>
      <c r="D231" s="55" t="s">
        <v>2760</v>
      </c>
      <c r="E231" s="117">
        <v>1717</v>
      </c>
      <c r="F231" s="117">
        <v>1.907</v>
      </c>
      <c r="G231" s="117">
        <v>0.55200000000000005</v>
      </c>
      <c r="H231" s="117">
        <v>1</v>
      </c>
      <c r="I231" s="117">
        <v>4</v>
      </c>
      <c r="J231" s="117">
        <v>1</v>
      </c>
      <c r="K231" s="117">
        <v>2</v>
      </c>
      <c r="L231" s="117">
        <v>2</v>
      </c>
      <c r="M231" s="117">
        <v>2</v>
      </c>
      <c r="N231" s="117">
        <v>2</v>
      </c>
      <c r="O231" s="85"/>
    </row>
    <row r="232" spans="1:15" ht="42">
      <c r="A232" s="3" t="s">
        <v>2149</v>
      </c>
      <c r="B232" s="3" t="s">
        <v>2150</v>
      </c>
      <c r="C232" s="27" t="s">
        <v>6036</v>
      </c>
      <c r="D232" s="55" t="s">
        <v>5928</v>
      </c>
      <c r="E232" s="117">
        <v>329</v>
      </c>
      <c r="F232" s="117">
        <v>1.3069999999999999</v>
      </c>
      <c r="G232" s="117">
        <v>0.46899999999999997</v>
      </c>
      <c r="H232" s="117">
        <v>1</v>
      </c>
      <c r="I232" s="117">
        <v>3</v>
      </c>
      <c r="J232" s="117">
        <v>1</v>
      </c>
      <c r="K232" s="117">
        <v>1</v>
      </c>
      <c r="L232" s="117">
        <v>1</v>
      </c>
      <c r="M232" s="117">
        <v>2</v>
      </c>
      <c r="N232" s="117">
        <v>2</v>
      </c>
      <c r="O232" s="85"/>
    </row>
    <row r="233" spans="1:15" ht="16">
      <c r="A233" s="3" t="s">
        <v>2151</v>
      </c>
      <c r="B233" s="3"/>
      <c r="C233" s="27"/>
      <c r="D233" s="55" t="s">
        <v>846</v>
      </c>
      <c r="E233" s="117">
        <v>229</v>
      </c>
      <c r="F233" s="117">
        <v>35.21</v>
      </c>
      <c r="G233" s="117">
        <v>17.95</v>
      </c>
      <c r="H233" s="117">
        <v>0</v>
      </c>
      <c r="I233" s="117">
        <v>100</v>
      </c>
      <c r="J233" s="117">
        <v>6</v>
      </c>
      <c r="K233" s="117">
        <v>24</v>
      </c>
      <c r="L233" s="117">
        <v>40</v>
      </c>
      <c r="M233" s="117">
        <v>48</v>
      </c>
      <c r="N233" s="117">
        <v>53</v>
      </c>
      <c r="O233" s="85"/>
    </row>
    <row r="234" spans="1:15" ht="56">
      <c r="A234" s="3" t="s">
        <v>847</v>
      </c>
      <c r="B234" s="3" t="s">
        <v>2152</v>
      </c>
      <c r="C234" s="3" t="s">
        <v>848</v>
      </c>
      <c r="D234" s="54" t="s">
        <v>4697</v>
      </c>
      <c r="E234" s="117">
        <v>1718</v>
      </c>
      <c r="F234" s="117">
        <v>1.0720000000000001</v>
      </c>
      <c r="G234" s="117">
        <v>0.32500000000000001</v>
      </c>
      <c r="H234" s="117">
        <v>1</v>
      </c>
      <c r="I234" s="117">
        <v>4</v>
      </c>
      <c r="J234" s="117">
        <v>1</v>
      </c>
      <c r="K234" s="117">
        <v>1</v>
      </c>
      <c r="L234" s="117">
        <v>1</v>
      </c>
      <c r="M234" s="117">
        <v>1</v>
      </c>
      <c r="N234" s="117">
        <v>1</v>
      </c>
      <c r="O234" s="85"/>
    </row>
    <row r="235" spans="1:15" ht="140">
      <c r="A235" s="3" t="s">
        <v>2153</v>
      </c>
      <c r="B235" s="3" t="s">
        <v>2154</v>
      </c>
      <c r="C235" s="3" t="s">
        <v>6037</v>
      </c>
      <c r="D235" s="54" t="s">
        <v>849</v>
      </c>
      <c r="E235" s="117">
        <v>1617</v>
      </c>
      <c r="F235" s="117">
        <v>3.4159999999999999</v>
      </c>
      <c r="G235" s="117">
        <v>2.0760000000000001</v>
      </c>
      <c r="H235" s="117">
        <v>1</v>
      </c>
      <c r="I235" s="117">
        <v>9</v>
      </c>
      <c r="J235" s="117">
        <v>1</v>
      </c>
      <c r="K235" s="117">
        <v>2</v>
      </c>
      <c r="L235" s="117">
        <v>3</v>
      </c>
      <c r="M235" s="117">
        <v>5</v>
      </c>
      <c r="N235" s="117">
        <v>7</v>
      </c>
      <c r="O235" s="85"/>
    </row>
    <row r="236" spans="1:15" ht="16">
      <c r="A236" s="3" t="s">
        <v>850</v>
      </c>
      <c r="B236" s="3"/>
      <c r="C236" s="3"/>
      <c r="D236" s="3" t="s">
        <v>851</v>
      </c>
      <c r="E236" s="86"/>
      <c r="F236" s="86"/>
      <c r="G236" s="86"/>
      <c r="H236" s="86"/>
      <c r="I236" s="86"/>
      <c r="J236" s="86"/>
      <c r="K236" s="86"/>
      <c r="L236" s="86"/>
      <c r="M236" s="86"/>
      <c r="N236" s="86"/>
      <c r="O236" s="85"/>
    </row>
    <row r="237" spans="1:15" ht="16">
      <c r="A237" s="3" t="s">
        <v>852</v>
      </c>
      <c r="B237" s="3"/>
      <c r="C237" s="3"/>
      <c r="D237" s="3" t="s">
        <v>853</v>
      </c>
      <c r="E237" s="86"/>
      <c r="F237" s="86"/>
      <c r="G237" s="86"/>
      <c r="H237" s="86"/>
      <c r="I237" s="86"/>
      <c r="J237" s="86"/>
      <c r="K237" s="86"/>
      <c r="L237" s="86"/>
      <c r="M237" s="86"/>
      <c r="N237" s="86"/>
      <c r="O237" s="85"/>
    </row>
    <row r="238" spans="1:15" ht="56">
      <c r="A238" s="3" t="s">
        <v>2155</v>
      </c>
      <c r="B238" s="3" t="s">
        <v>2156</v>
      </c>
      <c r="C238" s="27" t="s">
        <v>6038</v>
      </c>
      <c r="D238" s="55" t="s">
        <v>5929</v>
      </c>
      <c r="E238" s="117">
        <v>377</v>
      </c>
      <c r="F238" s="117">
        <v>1.3580000000000001</v>
      </c>
      <c r="G238" s="117">
        <v>0.75600000000000001</v>
      </c>
      <c r="H238" s="117">
        <v>1</v>
      </c>
      <c r="I238" s="117">
        <v>4</v>
      </c>
      <c r="J238" s="117">
        <v>1</v>
      </c>
      <c r="K238" s="117">
        <v>1</v>
      </c>
      <c r="L238" s="117">
        <v>1</v>
      </c>
      <c r="M238" s="117">
        <v>1</v>
      </c>
      <c r="N238" s="117">
        <v>2</v>
      </c>
      <c r="O238" s="85"/>
    </row>
    <row r="239" spans="1:15" ht="16">
      <c r="A239" s="3" t="s">
        <v>854</v>
      </c>
      <c r="B239" s="3"/>
      <c r="C239" s="27"/>
      <c r="D239" s="55" t="s">
        <v>855</v>
      </c>
      <c r="E239" s="117">
        <v>339</v>
      </c>
      <c r="F239" s="117">
        <v>3790</v>
      </c>
      <c r="G239" s="117">
        <v>13880</v>
      </c>
      <c r="H239" s="117">
        <v>620</v>
      </c>
      <c r="I239" s="117">
        <v>90000</v>
      </c>
      <c r="J239" s="117">
        <v>700</v>
      </c>
      <c r="K239" s="117">
        <v>740</v>
      </c>
      <c r="L239" s="117">
        <v>850</v>
      </c>
      <c r="M239" s="117">
        <v>1000</v>
      </c>
      <c r="N239" s="117">
        <v>1500</v>
      </c>
      <c r="O239" s="85"/>
    </row>
    <row r="240" spans="1:15" ht="56">
      <c r="A240" s="3" t="s">
        <v>2749</v>
      </c>
      <c r="B240" s="3" t="s">
        <v>2750</v>
      </c>
      <c r="C240" s="27" t="s">
        <v>6039</v>
      </c>
      <c r="D240" s="55" t="s">
        <v>5929</v>
      </c>
      <c r="E240" s="117">
        <v>124</v>
      </c>
      <c r="F240" s="117">
        <v>1.411</v>
      </c>
      <c r="G240" s="117">
        <v>0.69899999999999995</v>
      </c>
      <c r="H240" s="117">
        <v>1</v>
      </c>
      <c r="I240" s="117">
        <v>4</v>
      </c>
      <c r="J240" s="117">
        <v>1</v>
      </c>
      <c r="K240" s="117">
        <v>1</v>
      </c>
      <c r="L240" s="117">
        <v>1</v>
      </c>
      <c r="M240" s="117">
        <v>2</v>
      </c>
      <c r="N240" s="117">
        <v>2</v>
      </c>
      <c r="O240" s="85"/>
    </row>
    <row r="241" spans="1:15" ht="16">
      <c r="A241" s="3" t="s">
        <v>856</v>
      </c>
      <c r="B241" s="3"/>
      <c r="C241" s="27"/>
      <c r="D241" s="55" t="s">
        <v>855</v>
      </c>
      <c r="E241" s="117">
        <v>115</v>
      </c>
      <c r="F241" s="117">
        <v>13839</v>
      </c>
      <c r="G241" s="117">
        <v>23876</v>
      </c>
      <c r="H241" s="117">
        <v>800</v>
      </c>
      <c r="I241" s="117">
        <v>180000</v>
      </c>
      <c r="J241" s="117">
        <v>5970</v>
      </c>
      <c r="K241" s="117">
        <v>6800</v>
      </c>
      <c r="L241" s="117">
        <v>9000</v>
      </c>
      <c r="M241" s="117">
        <v>12000</v>
      </c>
      <c r="N241" s="117">
        <v>15000</v>
      </c>
      <c r="O241" s="85"/>
    </row>
    <row r="242" spans="1:15" ht="42">
      <c r="A242" s="3" t="s">
        <v>2751</v>
      </c>
      <c r="B242" s="3" t="s">
        <v>2752</v>
      </c>
      <c r="C242" s="27" t="s">
        <v>6040</v>
      </c>
      <c r="D242" s="55" t="s">
        <v>5931</v>
      </c>
      <c r="E242" s="117">
        <v>124</v>
      </c>
      <c r="F242" s="117">
        <v>1.048</v>
      </c>
      <c r="G242" s="117">
        <v>0.25</v>
      </c>
      <c r="H242" s="117">
        <v>1</v>
      </c>
      <c r="I242" s="117">
        <v>3</v>
      </c>
      <c r="J242" s="117">
        <v>1</v>
      </c>
      <c r="K242" s="117">
        <v>1</v>
      </c>
      <c r="L242" s="117">
        <v>1</v>
      </c>
      <c r="M242" s="117">
        <v>1</v>
      </c>
      <c r="N242" s="117">
        <v>1</v>
      </c>
      <c r="O242" s="85"/>
    </row>
    <row r="243" spans="1:15" ht="16">
      <c r="A243" s="3" t="s">
        <v>2753</v>
      </c>
      <c r="B243" s="3"/>
      <c r="C243" s="27"/>
      <c r="D243" s="55" t="s">
        <v>361</v>
      </c>
      <c r="E243" s="117">
        <v>118</v>
      </c>
      <c r="F243" s="117">
        <v>7.7709999999999999</v>
      </c>
      <c r="G243" s="117">
        <v>1.1259999999999999</v>
      </c>
      <c r="H243" s="117">
        <v>2</v>
      </c>
      <c r="I243" s="117">
        <v>10</v>
      </c>
      <c r="J243" s="117">
        <v>6</v>
      </c>
      <c r="K243" s="117">
        <v>8</v>
      </c>
      <c r="L243" s="117">
        <v>8</v>
      </c>
      <c r="M243" s="117">
        <v>8</v>
      </c>
      <c r="N243" s="117">
        <v>9</v>
      </c>
      <c r="O243" s="85"/>
    </row>
    <row r="244" spans="1:15" ht="56">
      <c r="A244" s="3" t="s">
        <v>2754</v>
      </c>
      <c r="B244" s="3" t="s">
        <v>2755</v>
      </c>
      <c r="C244" s="27" t="s">
        <v>6041</v>
      </c>
      <c r="D244" s="55" t="s">
        <v>5929</v>
      </c>
      <c r="E244" s="117">
        <v>632</v>
      </c>
      <c r="F244" s="117">
        <v>1.57</v>
      </c>
      <c r="G244" s="117">
        <v>0.9</v>
      </c>
      <c r="H244" s="117">
        <v>1</v>
      </c>
      <c r="I244" s="117">
        <v>4</v>
      </c>
      <c r="J244" s="117">
        <v>1</v>
      </c>
      <c r="K244" s="117">
        <v>1</v>
      </c>
      <c r="L244" s="117">
        <v>1</v>
      </c>
      <c r="M244" s="117">
        <v>2</v>
      </c>
      <c r="N244" s="117">
        <v>3</v>
      </c>
      <c r="O244" s="85"/>
    </row>
    <row r="245" spans="1:15" ht="16">
      <c r="A245" s="3" t="s">
        <v>857</v>
      </c>
      <c r="B245" s="3"/>
      <c r="C245" s="27"/>
      <c r="D245" s="55" t="s">
        <v>855</v>
      </c>
      <c r="E245" s="117">
        <v>566</v>
      </c>
      <c r="F245" s="117">
        <v>315581</v>
      </c>
      <c r="G245" s="117">
        <v>540903</v>
      </c>
      <c r="H245" s="117">
        <v>10000</v>
      </c>
      <c r="I245" s="118">
        <v>12000000</v>
      </c>
      <c r="J245" s="117">
        <v>100000</v>
      </c>
      <c r="K245" s="117">
        <v>160000</v>
      </c>
      <c r="L245" s="117">
        <v>255000</v>
      </c>
      <c r="M245" s="117">
        <v>400000</v>
      </c>
      <c r="N245" s="117">
        <v>500000</v>
      </c>
      <c r="O245" s="85"/>
    </row>
    <row r="246" spans="1:15" ht="28">
      <c r="A246" s="3" t="s">
        <v>2756</v>
      </c>
      <c r="B246" s="3" t="s">
        <v>1518</v>
      </c>
      <c r="C246" s="27" t="s">
        <v>72</v>
      </c>
      <c r="D246" s="55" t="s">
        <v>73</v>
      </c>
      <c r="E246" s="117">
        <v>0</v>
      </c>
      <c r="F246" s="86" t="s">
        <v>71</v>
      </c>
      <c r="G246" s="86" t="s">
        <v>71</v>
      </c>
      <c r="H246" s="86" t="s">
        <v>71</v>
      </c>
      <c r="I246" s="86" t="s">
        <v>71</v>
      </c>
      <c r="J246" s="86" t="s">
        <v>71</v>
      </c>
      <c r="K246" s="86" t="s">
        <v>71</v>
      </c>
      <c r="L246" s="86" t="s">
        <v>71</v>
      </c>
      <c r="M246" s="86" t="s">
        <v>71</v>
      </c>
      <c r="N246" s="86" t="s">
        <v>71</v>
      </c>
      <c r="O246" s="85"/>
    </row>
    <row r="247" spans="1:15" ht="16">
      <c r="A247" s="3" t="s">
        <v>74</v>
      </c>
      <c r="B247" s="3"/>
      <c r="C247" s="58"/>
      <c r="D247" s="55" t="s">
        <v>855</v>
      </c>
      <c r="E247" s="117">
        <v>34</v>
      </c>
      <c r="F247" s="118">
        <v>4746000</v>
      </c>
      <c r="G247" s="118">
        <v>3298000</v>
      </c>
      <c r="H247" s="117">
        <v>400000</v>
      </c>
      <c r="I247" s="118">
        <v>12000000</v>
      </c>
      <c r="J247" s="118">
        <v>1200000</v>
      </c>
      <c r="K247" s="118">
        <v>2300000</v>
      </c>
      <c r="L247" s="118">
        <v>3750000</v>
      </c>
      <c r="M247" s="118">
        <v>6500000</v>
      </c>
      <c r="N247" s="118">
        <v>10500000</v>
      </c>
      <c r="O247" s="85"/>
    </row>
    <row r="248" spans="1:15" ht="84">
      <c r="A248" s="3" t="s">
        <v>75</v>
      </c>
      <c r="B248" s="3" t="s">
        <v>1519</v>
      </c>
      <c r="C248" s="27" t="s">
        <v>76</v>
      </c>
      <c r="D248" s="55" t="s">
        <v>2412</v>
      </c>
      <c r="E248" s="117">
        <v>168</v>
      </c>
      <c r="F248" s="117">
        <v>3.0649999999999999</v>
      </c>
      <c r="G248" s="117">
        <v>1.345</v>
      </c>
      <c r="H248" s="117">
        <v>1</v>
      </c>
      <c r="I248" s="117">
        <v>6</v>
      </c>
      <c r="J248" s="117">
        <v>2</v>
      </c>
      <c r="K248" s="117">
        <v>2</v>
      </c>
      <c r="L248" s="117">
        <v>3</v>
      </c>
      <c r="M248" s="117">
        <v>4</v>
      </c>
      <c r="N248" s="117">
        <v>5</v>
      </c>
      <c r="O248" s="85"/>
    </row>
    <row r="249" spans="1:15" ht="16">
      <c r="A249" s="3" t="s">
        <v>2413</v>
      </c>
      <c r="B249" s="3"/>
      <c r="C249" s="27"/>
      <c r="D249" s="55" t="s">
        <v>2414</v>
      </c>
      <c r="E249" s="117">
        <v>7</v>
      </c>
      <c r="F249" s="117">
        <v>9252</v>
      </c>
      <c r="G249" s="117">
        <v>10580</v>
      </c>
      <c r="H249" s="117">
        <v>864</v>
      </c>
      <c r="I249" s="117">
        <v>30000</v>
      </c>
      <c r="J249" s="117">
        <v>864</v>
      </c>
      <c r="K249" s="117">
        <v>1200</v>
      </c>
      <c r="L249" s="117">
        <v>6500</v>
      </c>
      <c r="M249" s="117">
        <v>15000</v>
      </c>
      <c r="N249" s="117">
        <v>30000</v>
      </c>
      <c r="O249" s="85"/>
    </row>
    <row r="250" spans="1:15" ht="16">
      <c r="A250" s="3" t="s">
        <v>2415</v>
      </c>
      <c r="B250" s="3"/>
      <c r="C250" s="27"/>
      <c r="D250" s="55" t="s">
        <v>2416</v>
      </c>
      <c r="E250" s="117">
        <v>69</v>
      </c>
      <c r="F250" s="117">
        <v>140319</v>
      </c>
      <c r="G250" s="117">
        <v>145987</v>
      </c>
      <c r="H250" s="117">
        <v>10000</v>
      </c>
      <c r="I250" s="117">
        <v>800000</v>
      </c>
      <c r="J250" s="117">
        <v>30000</v>
      </c>
      <c r="K250" s="117">
        <v>60000</v>
      </c>
      <c r="L250" s="117">
        <v>100000</v>
      </c>
      <c r="M250" s="117">
        <v>160000</v>
      </c>
      <c r="N250" s="117">
        <v>250000</v>
      </c>
      <c r="O250" s="85"/>
    </row>
    <row r="251" spans="1:15" ht="16">
      <c r="A251" s="3" t="s">
        <v>2417</v>
      </c>
      <c r="B251" s="3"/>
      <c r="C251" s="27"/>
      <c r="D251" s="55" t="s">
        <v>2418</v>
      </c>
      <c r="E251" s="117">
        <v>18</v>
      </c>
      <c r="F251" s="118">
        <v>2101000</v>
      </c>
      <c r="G251" s="118">
        <v>2946000</v>
      </c>
      <c r="H251" s="117">
        <v>0</v>
      </c>
      <c r="I251" s="118">
        <v>12000000</v>
      </c>
      <c r="J251" s="117">
        <v>50000</v>
      </c>
      <c r="K251" s="117">
        <v>150000</v>
      </c>
      <c r="L251" s="118">
        <v>1155000</v>
      </c>
      <c r="M251" s="118">
        <v>3000000</v>
      </c>
      <c r="N251" s="118">
        <v>5000000</v>
      </c>
      <c r="O251" s="85"/>
    </row>
    <row r="252" spans="1:15" ht="16">
      <c r="A252" s="3" t="s">
        <v>2419</v>
      </c>
      <c r="B252" s="3"/>
      <c r="C252" s="27"/>
      <c r="D252" s="55" t="s">
        <v>1333</v>
      </c>
      <c r="E252" s="117">
        <v>2</v>
      </c>
      <c r="F252" s="117">
        <v>50444</v>
      </c>
      <c r="G252" s="117">
        <v>70083</v>
      </c>
      <c r="H252" s="117">
        <v>888</v>
      </c>
      <c r="I252" s="117">
        <v>100000</v>
      </c>
      <c r="J252" s="117">
        <v>888</v>
      </c>
      <c r="K252" s="117">
        <v>888</v>
      </c>
      <c r="L252" s="117">
        <v>50444</v>
      </c>
      <c r="M252" s="117">
        <v>100000</v>
      </c>
      <c r="N252" s="117">
        <v>100000</v>
      </c>
      <c r="O252" s="85"/>
    </row>
    <row r="253" spans="1:15" ht="56">
      <c r="A253" s="3" t="s">
        <v>2420</v>
      </c>
      <c r="B253" s="3" t="s">
        <v>1520</v>
      </c>
      <c r="C253" s="27" t="s">
        <v>2421</v>
      </c>
      <c r="D253" s="55" t="s">
        <v>5932</v>
      </c>
      <c r="E253" s="117">
        <v>1347</v>
      </c>
      <c r="F253" s="117">
        <v>1.659</v>
      </c>
      <c r="G253" s="117">
        <v>0.50700000000000001</v>
      </c>
      <c r="H253" s="117">
        <v>1</v>
      </c>
      <c r="I253" s="117">
        <v>4</v>
      </c>
      <c r="J253" s="117">
        <v>1</v>
      </c>
      <c r="K253" s="117">
        <v>1</v>
      </c>
      <c r="L253" s="117">
        <v>2</v>
      </c>
      <c r="M253" s="117">
        <v>2</v>
      </c>
      <c r="N253" s="117">
        <v>2</v>
      </c>
      <c r="O253" s="85"/>
    </row>
    <row r="254" spans="1:15" ht="56">
      <c r="A254" s="3" t="s">
        <v>1521</v>
      </c>
      <c r="B254" s="3" t="s">
        <v>1522</v>
      </c>
      <c r="C254" s="27" t="s">
        <v>6042</v>
      </c>
      <c r="D254" s="55" t="s">
        <v>5929</v>
      </c>
      <c r="E254" s="117">
        <v>477</v>
      </c>
      <c r="F254" s="117">
        <v>1.677</v>
      </c>
      <c r="G254" s="117">
        <v>0.93500000000000005</v>
      </c>
      <c r="H254" s="117">
        <v>1</v>
      </c>
      <c r="I254" s="117">
        <v>4</v>
      </c>
      <c r="J254" s="117">
        <v>1</v>
      </c>
      <c r="K254" s="117">
        <v>1</v>
      </c>
      <c r="L254" s="117">
        <v>1</v>
      </c>
      <c r="M254" s="117">
        <v>2</v>
      </c>
      <c r="N254" s="117">
        <v>3</v>
      </c>
      <c r="O254" s="85"/>
    </row>
    <row r="255" spans="1:15" ht="16">
      <c r="A255" s="3" t="s">
        <v>2422</v>
      </c>
      <c r="B255" s="3"/>
      <c r="C255" s="27"/>
      <c r="D255" s="55" t="s">
        <v>855</v>
      </c>
      <c r="E255" s="117">
        <v>407</v>
      </c>
      <c r="F255" s="117">
        <v>688059</v>
      </c>
      <c r="G255" s="117">
        <v>762411</v>
      </c>
      <c r="H255" s="117">
        <v>0</v>
      </c>
      <c r="I255" s="118">
        <v>4800000</v>
      </c>
      <c r="J255" s="117">
        <v>20000</v>
      </c>
      <c r="K255" s="117">
        <v>100000</v>
      </c>
      <c r="L255" s="117">
        <v>400000</v>
      </c>
      <c r="M255" s="117">
        <v>1000000</v>
      </c>
      <c r="N255" s="118">
        <v>2000000</v>
      </c>
      <c r="O255" s="85"/>
    </row>
    <row r="256" spans="1:15" ht="56">
      <c r="A256" s="3" t="s">
        <v>1523</v>
      </c>
      <c r="B256" s="3" t="s">
        <v>1524</v>
      </c>
      <c r="C256" s="27" t="s">
        <v>6043</v>
      </c>
      <c r="D256" s="55" t="s">
        <v>5929</v>
      </c>
      <c r="E256" s="117">
        <v>270</v>
      </c>
      <c r="F256" s="117">
        <v>2.2850000000000001</v>
      </c>
      <c r="G256" s="117">
        <v>0.90600000000000003</v>
      </c>
      <c r="H256" s="117">
        <v>1</v>
      </c>
      <c r="I256" s="117">
        <v>4</v>
      </c>
      <c r="J256" s="117">
        <v>1</v>
      </c>
      <c r="K256" s="117">
        <v>2</v>
      </c>
      <c r="L256" s="117">
        <v>2</v>
      </c>
      <c r="M256" s="117">
        <v>3</v>
      </c>
      <c r="N256" s="117">
        <v>3</v>
      </c>
      <c r="O256" s="85"/>
    </row>
    <row r="257" spans="1:15" ht="16">
      <c r="A257" s="3" t="s">
        <v>2423</v>
      </c>
      <c r="B257" s="3"/>
      <c r="C257" s="27"/>
      <c r="D257" s="55" t="s">
        <v>855</v>
      </c>
      <c r="E257" s="117">
        <v>142</v>
      </c>
      <c r="F257" s="118">
        <v>4512000</v>
      </c>
      <c r="G257" s="118">
        <v>10200000</v>
      </c>
      <c r="H257" s="117">
        <v>0</v>
      </c>
      <c r="I257" s="118">
        <v>80000000</v>
      </c>
      <c r="J257" s="117">
        <v>0</v>
      </c>
      <c r="K257" s="117">
        <v>600000</v>
      </c>
      <c r="L257" s="118">
        <v>2000000</v>
      </c>
      <c r="M257" s="118">
        <v>4200000</v>
      </c>
      <c r="N257" s="118">
        <v>9900000</v>
      </c>
      <c r="O257" s="85"/>
    </row>
    <row r="258" spans="1:15" ht="84">
      <c r="A258" s="3" t="s">
        <v>1525</v>
      </c>
      <c r="B258" s="3" t="s">
        <v>1526</v>
      </c>
      <c r="C258" s="27" t="s">
        <v>6044</v>
      </c>
      <c r="D258" s="55" t="s">
        <v>5933</v>
      </c>
      <c r="E258" s="117">
        <v>1718</v>
      </c>
      <c r="F258" s="117">
        <v>2.125</v>
      </c>
      <c r="G258" s="117">
        <v>0.83099999999999996</v>
      </c>
      <c r="H258" s="117">
        <v>1</v>
      </c>
      <c r="I258" s="117">
        <v>6</v>
      </c>
      <c r="J258" s="117">
        <v>1</v>
      </c>
      <c r="K258" s="117">
        <v>2</v>
      </c>
      <c r="L258" s="117">
        <v>2</v>
      </c>
      <c r="M258" s="117">
        <v>2</v>
      </c>
      <c r="N258" s="117">
        <v>3</v>
      </c>
      <c r="O258" s="85"/>
    </row>
    <row r="259" spans="1:15" ht="84">
      <c r="A259" s="3" t="s">
        <v>1527</v>
      </c>
      <c r="B259" s="3" t="s">
        <v>1528</v>
      </c>
      <c r="C259" s="27" t="s">
        <v>6045</v>
      </c>
      <c r="D259" s="55" t="s">
        <v>5933</v>
      </c>
      <c r="E259" s="117">
        <v>1717</v>
      </c>
      <c r="F259" s="117">
        <v>2.6589999999999998</v>
      </c>
      <c r="G259" s="117">
        <v>1.0740000000000001</v>
      </c>
      <c r="H259" s="117">
        <v>1</v>
      </c>
      <c r="I259" s="117">
        <v>6</v>
      </c>
      <c r="J259" s="117">
        <v>1</v>
      </c>
      <c r="K259" s="117">
        <v>2</v>
      </c>
      <c r="L259" s="117">
        <v>3</v>
      </c>
      <c r="M259" s="117">
        <v>4</v>
      </c>
      <c r="N259" s="117">
        <v>4</v>
      </c>
      <c r="O259" s="85"/>
    </row>
    <row r="260" spans="1:15" ht="84">
      <c r="A260" s="3" t="s">
        <v>1529</v>
      </c>
      <c r="B260" s="3" t="s">
        <v>1530</v>
      </c>
      <c r="C260" s="27" t="s">
        <v>6046</v>
      </c>
      <c r="D260" s="55" t="s">
        <v>5933</v>
      </c>
      <c r="E260" s="117">
        <v>1717</v>
      </c>
      <c r="F260" s="117">
        <v>2.835</v>
      </c>
      <c r="G260" s="117">
        <v>0.97899999999999998</v>
      </c>
      <c r="H260" s="117">
        <v>1</v>
      </c>
      <c r="I260" s="117">
        <v>6</v>
      </c>
      <c r="J260" s="117">
        <v>1</v>
      </c>
      <c r="K260" s="117">
        <v>2</v>
      </c>
      <c r="L260" s="117">
        <v>3</v>
      </c>
      <c r="M260" s="117">
        <v>4</v>
      </c>
      <c r="N260" s="117">
        <v>4</v>
      </c>
      <c r="O260" s="85"/>
    </row>
    <row r="261" spans="1:15" ht="84">
      <c r="A261" s="3" t="s">
        <v>1531</v>
      </c>
      <c r="B261" s="3" t="s">
        <v>1532</v>
      </c>
      <c r="C261" s="27" t="s">
        <v>6047</v>
      </c>
      <c r="D261" s="55" t="s">
        <v>5933</v>
      </c>
      <c r="E261" s="117">
        <v>1717</v>
      </c>
      <c r="F261" s="117">
        <v>3.012</v>
      </c>
      <c r="G261" s="117">
        <v>1.117</v>
      </c>
      <c r="H261" s="117">
        <v>1</v>
      </c>
      <c r="I261" s="117">
        <v>6</v>
      </c>
      <c r="J261" s="117">
        <v>1</v>
      </c>
      <c r="K261" s="117">
        <v>2</v>
      </c>
      <c r="L261" s="117">
        <v>3</v>
      </c>
      <c r="M261" s="117">
        <v>4</v>
      </c>
      <c r="N261" s="117">
        <v>4</v>
      </c>
      <c r="O261" s="85"/>
    </row>
    <row r="262" spans="1:15" ht="84">
      <c r="A262" s="3" t="s">
        <v>1533</v>
      </c>
      <c r="B262" s="3" t="s">
        <v>1534</v>
      </c>
      <c r="C262" s="27" t="s">
        <v>6048</v>
      </c>
      <c r="D262" s="55" t="s">
        <v>5933</v>
      </c>
      <c r="E262" s="117">
        <v>1717</v>
      </c>
      <c r="F262" s="117">
        <v>3.032</v>
      </c>
      <c r="G262" s="117">
        <v>0.98699999999999999</v>
      </c>
      <c r="H262" s="117">
        <v>1</v>
      </c>
      <c r="I262" s="117">
        <v>6</v>
      </c>
      <c r="J262" s="117">
        <v>2</v>
      </c>
      <c r="K262" s="117">
        <v>2</v>
      </c>
      <c r="L262" s="117">
        <v>3</v>
      </c>
      <c r="M262" s="117">
        <v>4</v>
      </c>
      <c r="N262" s="117">
        <v>4</v>
      </c>
      <c r="O262" s="85"/>
    </row>
    <row r="263" spans="1:15" ht="84">
      <c r="A263" s="3" t="s">
        <v>1535</v>
      </c>
      <c r="B263" s="3" t="s">
        <v>1536</v>
      </c>
      <c r="C263" s="27" t="s">
        <v>6049</v>
      </c>
      <c r="D263" s="55" t="s">
        <v>5934</v>
      </c>
      <c r="E263" s="117">
        <v>1717</v>
      </c>
      <c r="F263" s="117">
        <v>2.1869999999999998</v>
      </c>
      <c r="G263" s="117">
        <v>0.96499999999999997</v>
      </c>
      <c r="H263" s="117">
        <v>1</v>
      </c>
      <c r="I263" s="117">
        <v>6</v>
      </c>
      <c r="J263" s="117">
        <v>1</v>
      </c>
      <c r="K263" s="117">
        <v>2</v>
      </c>
      <c r="L263" s="117">
        <v>2</v>
      </c>
      <c r="M263" s="117">
        <v>2</v>
      </c>
      <c r="N263" s="117">
        <v>4</v>
      </c>
      <c r="O263" s="85"/>
    </row>
    <row r="264" spans="1:15" ht="84">
      <c r="A264" s="3" t="s">
        <v>1537</v>
      </c>
      <c r="B264" s="3" t="s">
        <v>1538</v>
      </c>
      <c r="C264" s="27" t="s">
        <v>6050</v>
      </c>
      <c r="D264" s="55" t="s">
        <v>5933</v>
      </c>
      <c r="E264" s="117">
        <v>1717</v>
      </c>
      <c r="F264" s="117">
        <v>2.2149999999999999</v>
      </c>
      <c r="G264" s="117">
        <v>1.03</v>
      </c>
      <c r="H264" s="117">
        <v>1</v>
      </c>
      <c r="I264" s="117">
        <v>6</v>
      </c>
      <c r="J264" s="117">
        <v>1</v>
      </c>
      <c r="K264" s="117">
        <v>2</v>
      </c>
      <c r="L264" s="117">
        <v>2</v>
      </c>
      <c r="M264" s="117">
        <v>2</v>
      </c>
      <c r="N264" s="117">
        <v>3</v>
      </c>
      <c r="O264" s="85"/>
    </row>
    <row r="265" spans="1:15" ht="84">
      <c r="A265" s="3" t="s">
        <v>1539</v>
      </c>
      <c r="B265" s="3" t="s">
        <v>1540</v>
      </c>
      <c r="C265" s="27" t="s">
        <v>6051</v>
      </c>
      <c r="D265" s="55" t="s">
        <v>5933</v>
      </c>
      <c r="E265" s="117">
        <v>1717</v>
      </c>
      <c r="F265" s="117">
        <v>2.6070000000000002</v>
      </c>
      <c r="G265" s="117">
        <v>0.98199999999999998</v>
      </c>
      <c r="H265" s="117">
        <v>1</v>
      </c>
      <c r="I265" s="117">
        <v>6</v>
      </c>
      <c r="J265" s="117">
        <v>2</v>
      </c>
      <c r="K265" s="117">
        <v>2</v>
      </c>
      <c r="L265" s="117">
        <v>2</v>
      </c>
      <c r="M265" s="117">
        <v>3</v>
      </c>
      <c r="N265" s="117">
        <v>4</v>
      </c>
      <c r="O265" s="85"/>
    </row>
    <row r="266" spans="1:15" ht="84">
      <c r="A266" s="3" t="s">
        <v>1541</v>
      </c>
      <c r="B266" s="3" t="s">
        <v>1542</v>
      </c>
      <c r="C266" s="27" t="s">
        <v>6052</v>
      </c>
      <c r="D266" s="55" t="s">
        <v>5934</v>
      </c>
      <c r="E266" s="117">
        <v>1717</v>
      </c>
      <c r="F266" s="117">
        <v>2.7</v>
      </c>
      <c r="G266" s="117">
        <v>1.2529999999999999</v>
      </c>
      <c r="H266" s="117">
        <v>1</v>
      </c>
      <c r="I266" s="117">
        <v>6</v>
      </c>
      <c r="J266" s="117">
        <v>1</v>
      </c>
      <c r="K266" s="117">
        <v>2</v>
      </c>
      <c r="L266" s="117">
        <v>3</v>
      </c>
      <c r="M266" s="117">
        <v>4</v>
      </c>
      <c r="N266" s="117">
        <v>4</v>
      </c>
      <c r="O266" s="85"/>
    </row>
    <row r="267" spans="1:15" ht="84">
      <c r="A267" s="3" t="s">
        <v>1543</v>
      </c>
      <c r="B267" s="3" t="s">
        <v>1544</v>
      </c>
      <c r="C267" s="27" t="s">
        <v>6053</v>
      </c>
      <c r="D267" s="55" t="s">
        <v>5584</v>
      </c>
      <c r="E267" s="117">
        <v>1717</v>
      </c>
      <c r="F267" s="117">
        <v>3.3050000000000002</v>
      </c>
      <c r="G267" s="117">
        <v>1.006</v>
      </c>
      <c r="H267" s="117">
        <v>1</v>
      </c>
      <c r="I267" s="117">
        <v>6</v>
      </c>
      <c r="J267" s="117">
        <v>2</v>
      </c>
      <c r="K267" s="117">
        <v>3</v>
      </c>
      <c r="L267" s="117">
        <v>3</v>
      </c>
      <c r="M267" s="117">
        <v>4</v>
      </c>
      <c r="N267" s="117">
        <v>4</v>
      </c>
      <c r="O267" s="85"/>
    </row>
    <row r="268" spans="1:15" ht="70">
      <c r="A268" s="3" t="s">
        <v>1545</v>
      </c>
      <c r="B268" s="3" t="s">
        <v>1546</v>
      </c>
      <c r="C268" s="27" t="s">
        <v>5936</v>
      </c>
      <c r="D268" s="55" t="s">
        <v>5585</v>
      </c>
      <c r="E268" s="117">
        <v>1351</v>
      </c>
      <c r="F268" s="117">
        <v>2.056</v>
      </c>
      <c r="G268" s="117">
        <v>0.94599999999999995</v>
      </c>
      <c r="H268" s="117">
        <v>1</v>
      </c>
      <c r="I268" s="117">
        <v>5</v>
      </c>
      <c r="J268" s="117">
        <v>1</v>
      </c>
      <c r="K268" s="117">
        <v>1</v>
      </c>
      <c r="L268" s="117">
        <v>2</v>
      </c>
      <c r="M268" s="117">
        <v>3</v>
      </c>
      <c r="N268" s="117">
        <v>3</v>
      </c>
      <c r="O268" s="85"/>
    </row>
    <row r="269" spans="1:15" ht="16">
      <c r="A269" s="3" t="s">
        <v>1547</v>
      </c>
      <c r="B269" s="3"/>
      <c r="C269" s="27"/>
      <c r="D269" s="55" t="s">
        <v>2424</v>
      </c>
      <c r="E269" s="117">
        <v>513</v>
      </c>
      <c r="F269" s="117">
        <v>62.48</v>
      </c>
      <c r="G269" s="117">
        <v>3.4449999999999998</v>
      </c>
      <c r="H269" s="117">
        <v>55</v>
      </c>
      <c r="I269" s="117">
        <v>85</v>
      </c>
      <c r="J269" s="117">
        <v>60</v>
      </c>
      <c r="K269" s="117">
        <v>60</v>
      </c>
      <c r="L269" s="117">
        <v>60</v>
      </c>
      <c r="M269" s="117">
        <v>65</v>
      </c>
      <c r="N269" s="117">
        <v>65</v>
      </c>
      <c r="O269" s="85"/>
    </row>
    <row r="270" spans="1:15" ht="56">
      <c r="A270" s="3" t="s">
        <v>1548</v>
      </c>
      <c r="B270" s="3" t="s">
        <v>1549</v>
      </c>
      <c r="C270" s="27" t="s">
        <v>5937</v>
      </c>
      <c r="D270" s="55" t="s">
        <v>2760</v>
      </c>
      <c r="E270" s="117">
        <v>1717</v>
      </c>
      <c r="F270" s="117">
        <v>1.95</v>
      </c>
      <c r="G270" s="117">
        <v>0.28599999999999998</v>
      </c>
      <c r="H270" s="117">
        <v>1</v>
      </c>
      <c r="I270" s="117">
        <v>4</v>
      </c>
      <c r="J270" s="117">
        <v>2</v>
      </c>
      <c r="K270" s="117">
        <v>2</v>
      </c>
      <c r="L270" s="117">
        <v>2</v>
      </c>
      <c r="M270" s="117">
        <v>2</v>
      </c>
      <c r="N270" s="117">
        <v>2</v>
      </c>
      <c r="O270" s="85"/>
    </row>
    <row r="271" spans="1:15" ht="126">
      <c r="A271" s="3" t="s">
        <v>2425</v>
      </c>
      <c r="B271" s="3" t="s">
        <v>1550</v>
      </c>
      <c r="C271" s="3" t="s">
        <v>2426</v>
      </c>
      <c r="D271" s="54" t="s">
        <v>227</v>
      </c>
      <c r="E271" s="117">
        <v>106</v>
      </c>
      <c r="F271" s="117">
        <v>2.9060000000000001</v>
      </c>
      <c r="G271" s="117">
        <v>2.0310000000000001</v>
      </c>
      <c r="H271" s="117">
        <v>1</v>
      </c>
      <c r="I271" s="117">
        <v>7</v>
      </c>
      <c r="J271" s="117">
        <v>1</v>
      </c>
      <c r="K271" s="117">
        <v>1</v>
      </c>
      <c r="L271" s="117">
        <v>3</v>
      </c>
      <c r="M271" s="117">
        <v>4</v>
      </c>
      <c r="N271" s="117">
        <v>7</v>
      </c>
      <c r="O271" s="85"/>
    </row>
    <row r="272" spans="1:15" ht="98">
      <c r="A272" s="3" t="s">
        <v>1551</v>
      </c>
      <c r="B272" s="3" t="s">
        <v>1552</v>
      </c>
      <c r="C272" s="27" t="s">
        <v>2427</v>
      </c>
      <c r="D272" s="55" t="s">
        <v>2428</v>
      </c>
      <c r="E272" s="117">
        <v>51</v>
      </c>
      <c r="F272" s="117">
        <v>2.9220000000000002</v>
      </c>
      <c r="G272" s="117">
        <v>1.44</v>
      </c>
      <c r="H272" s="117">
        <v>1</v>
      </c>
      <c r="I272" s="117">
        <v>5</v>
      </c>
      <c r="J272" s="117">
        <v>1</v>
      </c>
      <c r="K272" s="117">
        <v>2</v>
      </c>
      <c r="L272" s="117">
        <v>2</v>
      </c>
      <c r="M272" s="117">
        <v>4</v>
      </c>
      <c r="N272" s="117">
        <v>5</v>
      </c>
      <c r="O272" s="85"/>
    </row>
    <row r="273" spans="1:15" ht="16">
      <c r="A273" s="3" t="s">
        <v>1553</v>
      </c>
      <c r="B273" s="3"/>
      <c r="C273" s="27"/>
      <c r="D273" s="55" t="s">
        <v>1333</v>
      </c>
      <c r="E273" s="86"/>
      <c r="F273" s="86"/>
      <c r="G273" s="86"/>
      <c r="H273" s="86"/>
      <c r="I273" s="86"/>
      <c r="J273" s="86"/>
      <c r="K273" s="86"/>
      <c r="L273" s="86"/>
      <c r="M273" s="86"/>
      <c r="N273" s="86"/>
      <c r="O273" s="85"/>
    </row>
    <row r="274" spans="1:15" ht="42">
      <c r="A274" s="3" t="s">
        <v>1554</v>
      </c>
      <c r="B274" s="3" t="s">
        <v>1555</v>
      </c>
      <c r="C274" s="27" t="s">
        <v>5938</v>
      </c>
      <c r="D274" s="55" t="s">
        <v>5586</v>
      </c>
      <c r="E274" s="117">
        <v>106</v>
      </c>
      <c r="F274" s="117">
        <v>1.292</v>
      </c>
      <c r="G274" s="117">
        <v>0.45700000000000002</v>
      </c>
      <c r="H274" s="117">
        <v>1</v>
      </c>
      <c r="I274" s="117">
        <v>2</v>
      </c>
      <c r="J274" s="117">
        <v>1</v>
      </c>
      <c r="K274" s="117">
        <v>1</v>
      </c>
      <c r="L274" s="117">
        <v>1</v>
      </c>
      <c r="M274" s="117">
        <v>2</v>
      </c>
      <c r="N274" s="117">
        <v>2</v>
      </c>
      <c r="O274" s="85"/>
    </row>
    <row r="275" spans="1:15" ht="16">
      <c r="A275" s="3" t="s">
        <v>1556</v>
      </c>
      <c r="B275" s="3"/>
      <c r="C275" s="27"/>
      <c r="D275" s="55" t="s">
        <v>2096</v>
      </c>
      <c r="E275" s="117">
        <v>75</v>
      </c>
      <c r="F275" s="117">
        <v>15.61</v>
      </c>
      <c r="G275" s="117">
        <v>13.44</v>
      </c>
      <c r="H275" s="117">
        <v>0</v>
      </c>
      <c r="I275" s="117">
        <v>56</v>
      </c>
      <c r="J275" s="117">
        <v>2</v>
      </c>
      <c r="K275" s="117">
        <v>6</v>
      </c>
      <c r="L275" s="117">
        <v>12</v>
      </c>
      <c r="M275" s="117">
        <v>21</v>
      </c>
      <c r="N275" s="117">
        <v>35</v>
      </c>
      <c r="O275" s="85"/>
    </row>
    <row r="276" spans="1:15" ht="42">
      <c r="A276" s="3" t="s">
        <v>1557</v>
      </c>
      <c r="B276" s="3" t="s">
        <v>1558</v>
      </c>
      <c r="C276" s="27" t="s">
        <v>2429</v>
      </c>
      <c r="D276" s="55" t="s">
        <v>5587</v>
      </c>
      <c r="E276" s="117">
        <v>107</v>
      </c>
      <c r="F276" s="117">
        <v>1.262</v>
      </c>
      <c r="G276" s="117">
        <v>0.442</v>
      </c>
      <c r="H276" s="117">
        <v>1</v>
      </c>
      <c r="I276" s="117">
        <v>2</v>
      </c>
      <c r="J276" s="117">
        <v>1</v>
      </c>
      <c r="K276" s="117">
        <v>1</v>
      </c>
      <c r="L276" s="117">
        <v>1</v>
      </c>
      <c r="M276" s="117">
        <v>2</v>
      </c>
      <c r="N276" s="117">
        <v>2</v>
      </c>
      <c r="O276" s="85"/>
    </row>
    <row r="277" spans="1:15" ht="16">
      <c r="A277" s="3" t="s">
        <v>1559</v>
      </c>
      <c r="B277" s="3"/>
      <c r="C277" s="27"/>
      <c r="D277" s="55" t="s">
        <v>828</v>
      </c>
      <c r="E277" s="117">
        <v>79</v>
      </c>
      <c r="F277" s="117">
        <v>30.11</v>
      </c>
      <c r="G277" s="117">
        <v>19.22</v>
      </c>
      <c r="H277" s="117">
        <v>0</v>
      </c>
      <c r="I277" s="117">
        <v>52</v>
      </c>
      <c r="J277" s="117">
        <v>2</v>
      </c>
      <c r="K277" s="117">
        <v>13</v>
      </c>
      <c r="L277" s="117">
        <v>28</v>
      </c>
      <c r="M277" s="117">
        <v>52</v>
      </c>
      <c r="N277" s="117">
        <v>52</v>
      </c>
      <c r="O277" s="85"/>
    </row>
    <row r="278" spans="1:15" ht="112">
      <c r="A278" s="3" t="s">
        <v>1560</v>
      </c>
      <c r="B278" s="3" t="s">
        <v>1561</v>
      </c>
      <c r="C278" s="27" t="s">
        <v>2325</v>
      </c>
      <c r="D278" s="27" t="s">
        <v>5588</v>
      </c>
      <c r="E278" s="117">
        <v>83</v>
      </c>
      <c r="F278" s="117">
        <v>3.2050000000000001</v>
      </c>
      <c r="G278" s="117">
        <v>1.9179999999999999</v>
      </c>
      <c r="H278" s="117">
        <v>1</v>
      </c>
      <c r="I278" s="117">
        <v>6</v>
      </c>
      <c r="J278" s="117">
        <v>1</v>
      </c>
      <c r="K278" s="117">
        <v>1</v>
      </c>
      <c r="L278" s="117">
        <v>4</v>
      </c>
      <c r="M278" s="117">
        <v>5</v>
      </c>
      <c r="N278" s="117">
        <v>6</v>
      </c>
      <c r="O278" s="85"/>
    </row>
    <row r="279" spans="1:15" ht="16">
      <c r="A279" s="3" t="s">
        <v>1562</v>
      </c>
      <c r="B279" s="3"/>
      <c r="C279" s="27"/>
      <c r="D279" s="55" t="s">
        <v>5589</v>
      </c>
      <c r="E279" s="117">
        <v>27</v>
      </c>
      <c r="F279" s="117">
        <v>2000</v>
      </c>
      <c r="G279" s="117">
        <v>4713</v>
      </c>
      <c r="H279" s="117">
        <v>0</v>
      </c>
      <c r="I279" s="117">
        <v>25000</v>
      </c>
      <c r="J279" s="117">
        <v>0</v>
      </c>
      <c r="K279" s="117">
        <v>700</v>
      </c>
      <c r="L279" s="117">
        <v>900</v>
      </c>
      <c r="M279" s="117">
        <v>1400</v>
      </c>
      <c r="N279" s="117">
        <v>2900</v>
      </c>
      <c r="O279" s="85"/>
    </row>
    <row r="280" spans="1:15" ht="16">
      <c r="A280" s="3" t="s">
        <v>1563</v>
      </c>
      <c r="B280" s="3"/>
      <c r="C280" s="27"/>
      <c r="D280" s="55" t="s">
        <v>6152</v>
      </c>
      <c r="E280" s="117">
        <v>11</v>
      </c>
      <c r="F280" s="117">
        <v>8000</v>
      </c>
      <c r="G280" s="117">
        <v>4758</v>
      </c>
      <c r="H280" s="117">
        <v>800</v>
      </c>
      <c r="I280" s="117">
        <v>18000</v>
      </c>
      <c r="J280" s="117">
        <v>2000</v>
      </c>
      <c r="K280" s="117">
        <v>5000</v>
      </c>
      <c r="L280" s="117">
        <v>8000</v>
      </c>
      <c r="M280" s="117">
        <v>10500</v>
      </c>
      <c r="N280" s="117">
        <v>11000</v>
      </c>
      <c r="O280" s="85"/>
    </row>
    <row r="281" spans="1:15" ht="16">
      <c r="A281" s="3" t="s">
        <v>1564</v>
      </c>
      <c r="B281" s="3"/>
      <c r="C281" s="27"/>
      <c r="D281" s="55" t="s">
        <v>6153</v>
      </c>
      <c r="E281" s="86" t="s">
        <v>5944</v>
      </c>
      <c r="F281" s="86" t="s">
        <v>5944</v>
      </c>
      <c r="G281" s="86" t="s">
        <v>5944</v>
      </c>
      <c r="H281" s="86" t="s">
        <v>5944</v>
      </c>
      <c r="I281" s="86" t="s">
        <v>5944</v>
      </c>
      <c r="J281" s="86" t="s">
        <v>5944</v>
      </c>
      <c r="K281" s="86" t="s">
        <v>5944</v>
      </c>
      <c r="L281" s="86" t="s">
        <v>5944</v>
      </c>
      <c r="M281" s="86" t="s">
        <v>5944</v>
      </c>
      <c r="N281" s="86" t="s">
        <v>5944</v>
      </c>
      <c r="O281" s="85"/>
    </row>
    <row r="282" spans="1:15" ht="16">
      <c r="A282" s="3" t="s">
        <v>2430</v>
      </c>
      <c r="B282" s="3"/>
      <c r="C282" s="27"/>
      <c r="D282" s="55" t="s">
        <v>6154</v>
      </c>
      <c r="E282" s="117">
        <v>23</v>
      </c>
      <c r="F282" s="117">
        <v>118871</v>
      </c>
      <c r="G282" s="117">
        <v>171161</v>
      </c>
      <c r="H282" s="117">
        <v>5</v>
      </c>
      <c r="I282" s="117">
        <v>700000</v>
      </c>
      <c r="J282" s="117">
        <v>10000</v>
      </c>
      <c r="K282" s="117">
        <v>30000</v>
      </c>
      <c r="L282" s="117">
        <v>50000</v>
      </c>
      <c r="M282" s="117">
        <v>150000</v>
      </c>
      <c r="N282" s="117">
        <v>300000</v>
      </c>
      <c r="O282" s="85"/>
    </row>
    <row r="283" spans="1:15" ht="16">
      <c r="A283" s="3" t="s">
        <v>2431</v>
      </c>
      <c r="B283" s="3"/>
      <c r="C283" s="27"/>
      <c r="D283" s="55" t="s">
        <v>6155</v>
      </c>
      <c r="E283" s="117">
        <v>7</v>
      </c>
      <c r="F283" s="117">
        <v>360009</v>
      </c>
      <c r="G283" s="117">
        <v>605552</v>
      </c>
      <c r="H283" s="117">
        <v>60</v>
      </c>
      <c r="I283" s="118">
        <v>1700000</v>
      </c>
      <c r="J283" s="117">
        <v>60</v>
      </c>
      <c r="K283" s="117">
        <v>50000</v>
      </c>
      <c r="L283" s="117">
        <v>100000</v>
      </c>
      <c r="M283" s="117">
        <v>400000</v>
      </c>
      <c r="N283" s="118">
        <v>1700000</v>
      </c>
      <c r="O283" s="85"/>
    </row>
    <row r="284" spans="1:15" ht="16">
      <c r="A284" s="3" t="s">
        <v>1565</v>
      </c>
      <c r="B284" s="3"/>
      <c r="C284" s="55"/>
      <c r="D284" s="3" t="s">
        <v>1333</v>
      </c>
      <c r="E284" s="86"/>
      <c r="F284" s="86"/>
      <c r="G284" s="86"/>
      <c r="H284" s="86"/>
      <c r="I284" s="86"/>
      <c r="J284" s="86"/>
      <c r="K284" s="86"/>
      <c r="L284" s="86"/>
      <c r="M284" s="86"/>
      <c r="N284" s="86"/>
      <c r="O284" s="85"/>
    </row>
    <row r="285" spans="1:15" ht="56">
      <c r="A285" s="3" t="s">
        <v>1566</v>
      </c>
      <c r="B285" s="3" t="s">
        <v>1567</v>
      </c>
      <c r="C285" s="27" t="s">
        <v>5937</v>
      </c>
      <c r="D285" s="55" t="s">
        <v>2760</v>
      </c>
      <c r="E285" s="86" t="s">
        <v>5944</v>
      </c>
      <c r="F285" s="86" t="s">
        <v>5944</v>
      </c>
      <c r="G285" s="86" t="s">
        <v>5944</v>
      </c>
      <c r="H285" s="86" t="s">
        <v>5944</v>
      </c>
      <c r="I285" s="86" t="s">
        <v>5944</v>
      </c>
      <c r="J285" s="86" t="s">
        <v>5944</v>
      </c>
      <c r="K285" s="86" t="s">
        <v>5944</v>
      </c>
      <c r="L285" s="86" t="s">
        <v>5944</v>
      </c>
      <c r="M285" s="86" t="s">
        <v>5944</v>
      </c>
      <c r="N285" s="86" t="s">
        <v>5944</v>
      </c>
      <c r="O285" s="85"/>
    </row>
    <row r="286" spans="1:15" ht="126">
      <c r="A286" s="3" t="s">
        <v>1568</v>
      </c>
      <c r="B286" s="3" t="s">
        <v>1569</v>
      </c>
      <c r="C286" s="27" t="s">
        <v>2326</v>
      </c>
      <c r="D286" s="55" t="s">
        <v>2432</v>
      </c>
      <c r="E286" s="117">
        <v>1708</v>
      </c>
      <c r="F286" s="117">
        <v>3.74</v>
      </c>
      <c r="G286" s="117">
        <v>2.2330000000000001</v>
      </c>
      <c r="H286" s="117">
        <v>1</v>
      </c>
      <c r="I286" s="117">
        <v>8</v>
      </c>
      <c r="J286" s="117">
        <v>1</v>
      </c>
      <c r="K286" s="117">
        <v>1</v>
      </c>
      <c r="L286" s="117">
        <v>5</v>
      </c>
      <c r="M286" s="117">
        <v>6</v>
      </c>
      <c r="N286" s="117">
        <v>6</v>
      </c>
      <c r="O286" s="85"/>
    </row>
    <row r="287" spans="1:15" ht="16">
      <c r="A287" s="3" t="s">
        <v>1570</v>
      </c>
      <c r="B287" s="3"/>
      <c r="C287" s="27"/>
      <c r="D287" s="55" t="s">
        <v>6156</v>
      </c>
      <c r="E287" s="117">
        <v>482</v>
      </c>
      <c r="F287" s="117">
        <v>67.069999999999993</v>
      </c>
      <c r="G287" s="117">
        <v>5.2859999999999996</v>
      </c>
      <c r="H287" s="117">
        <v>55</v>
      </c>
      <c r="I287" s="117">
        <v>100</v>
      </c>
      <c r="J287" s="117">
        <v>60</v>
      </c>
      <c r="K287" s="117">
        <v>65</v>
      </c>
      <c r="L287" s="117">
        <v>65</v>
      </c>
      <c r="M287" s="117">
        <v>70</v>
      </c>
      <c r="N287" s="117">
        <v>75</v>
      </c>
      <c r="O287" s="85"/>
    </row>
    <row r="288" spans="1:15" ht="16">
      <c r="A288" s="3" t="s">
        <v>1571</v>
      </c>
      <c r="B288" s="3"/>
      <c r="C288" s="27"/>
      <c r="D288" s="55" t="s">
        <v>6157</v>
      </c>
      <c r="E288" s="117">
        <v>254</v>
      </c>
      <c r="F288" s="117">
        <v>67.56</v>
      </c>
      <c r="G288" s="117">
        <v>4.8929999999999998</v>
      </c>
      <c r="H288" s="117">
        <v>58</v>
      </c>
      <c r="I288" s="117">
        <v>85</v>
      </c>
      <c r="J288" s="117">
        <v>62</v>
      </c>
      <c r="K288" s="117">
        <v>65</v>
      </c>
      <c r="L288" s="117">
        <v>65</v>
      </c>
      <c r="M288" s="117">
        <v>70</v>
      </c>
      <c r="N288" s="117">
        <v>75</v>
      </c>
      <c r="O288" s="85"/>
    </row>
    <row r="289" spans="1:15" ht="16">
      <c r="A289" s="3" t="s">
        <v>1572</v>
      </c>
      <c r="B289" s="3"/>
      <c r="C289" s="27"/>
      <c r="D289" s="55" t="s">
        <v>6158</v>
      </c>
      <c r="E289" s="117">
        <v>62</v>
      </c>
      <c r="F289" s="117">
        <v>69.349999999999994</v>
      </c>
      <c r="G289" s="117">
        <v>5.0540000000000003</v>
      </c>
      <c r="H289" s="117">
        <v>58</v>
      </c>
      <c r="I289" s="117">
        <v>82</v>
      </c>
      <c r="J289" s="117">
        <v>63</v>
      </c>
      <c r="K289" s="117">
        <v>65</v>
      </c>
      <c r="L289" s="117">
        <v>70</v>
      </c>
      <c r="M289" s="117">
        <v>74</v>
      </c>
      <c r="N289" s="117">
        <v>75</v>
      </c>
      <c r="O289" s="85"/>
    </row>
    <row r="290" spans="1:15" ht="16">
      <c r="A290" s="3" t="s">
        <v>1573</v>
      </c>
      <c r="B290" s="3"/>
      <c r="C290" s="27"/>
      <c r="D290" s="55" t="s">
        <v>6159</v>
      </c>
      <c r="E290" s="117">
        <v>6</v>
      </c>
      <c r="F290" s="117">
        <v>66.83</v>
      </c>
      <c r="G290" s="117">
        <v>6.7350000000000003</v>
      </c>
      <c r="H290" s="117">
        <v>60</v>
      </c>
      <c r="I290" s="117">
        <v>77</v>
      </c>
      <c r="J290" s="117">
        <v>60</v>
      </c>
      <c r="K290" s="117">
        <v>62</v>
      </c>
      <c r="L290" s="117">
        <v>64.5</v>
      </c>
      <c r="M290" s="117">
        <v>73</v>
      </c>
      <c r="N290" s="117">
        <v>77</v>
      </c>
      <c r="O290" s="85"/>
    </row>
    <row r="291" spans="1:15" ht="16">
      <c r="A291" s="3" t="s">
        <v>1574</v>
      </c>
      <c r="B291" s="3"/>
      <c r="C291" s="27"/>
      <c r="D291" s="55" t="s">
        <v>6160</v>
      </c>
      <c r="E291" s="117">
        <v>6</v>
      </c>
      <c r="F291" s="117">
        <v>69</v>
      </c>
      <c r="G291" s="117">
        <v>5.6210000000000004</v>
      </c>
      <c r="H291" s="117">
        <v>65</v>
      </c>
      <c r="I291" s="117">
        <v>78</v>
      </c>
      <c r="J291" s="117">
        <v>65</v>
      </c>
      <c r="K291" s="117">
        <v>65</v>
      </c>
      <c r="L291" s="117">
        <v>66</v>
      </c>
      <c r="M291" s="117">
        <v>74</v>
      </c>
      <c r="N291" s="117">
        <v>78</v>
      </c>
      <c r="O291" s="85"/>
    </row>
    <row r="292" spans="1:15" ht="16">
      <c r="A292" s="3" t="s">
        <v>1575</v>
      </c>
      <c r="B292" s="3"/>
      <c r="C292" s="27"/>
      <c r="D292" s="55" t="s">
        <v>1333</v>
      </c>
      <c r="E292" s="117">
        <v>1</v>
      </c>
      <c r="F292" s="117">
        <v>888</v>
      </c>
      <c r="G292" s="86" t="s">
        <v>71</v>
      </c>
      <c r="H292" s="117">
        <v>888</v>
      </c>
      <c r="I292" s="117">
        <v>888</v>
      </c>
      <c r="J292" s="117">
        <v>888</v>
      </c>
      <c r="K292" s="117">
        <v>888</v>
      </c>
      <c r="L292" s="117">
        <v>888</v>
      </c>
      <c r="M292" s="117">
        <v>888</v>
      </c>
      <c r="N292" s="117">
        <v>888</v>
      </c>
      <c r="O292" s="85"/>
    </row>
    <row r="293" spans="1:15" ht="70">
      <c r="A293" s="3" t="s">
        <v>2433</v>
      </c>
      <c r="B293" s="3" t="s">
        <v>1576</v>
      </c>
      <c r="C293" s="3" t="s">
        <v>2327</v>
      </c>
      <c r="D293" s="3" t="s">
        <v>2434</v>
      </c>
      <c r="E293" s="117">
        <v>1717</v>
      </c>
      <c r="F293" s="117">
        <v>2.8929999999999998</v>
      </c>
      <c r="G293" s="117">
        <v>0.36799999999999999</v>
      </c>
      <c r="H293" s="117">
        <v>1</v>
      </c>
      <c r="I293" s="117">
        <v>5</v>
      </c>
      <c r="J293" s="117">
        <v>2</v>
      </c>
      <c r="K293" s="117">
        <v>3</v>
      </c>
      <c r="L293" s="117">
        <v>3</v>
      </c>
      <c r="M293" s="117">
        <v>3</v>
      </c>
      <c r="N293" s="117">
        <v>3</v>
      </c>
      <c r="O293" s="85"/>
    </row>
    <row r="294" spans="1:15" ht="70">
      <c r="A294" s="3" t="s">
        <v>1577</v>
      </c>
      <c r="B294" s="3" t="s">
        <v>1578</v>
      </c>
      <c r="C294" s="27" t="s">
        <v>2328</v>
      </c>
      <c r="D294" s="55" t="s">
        <v>2435</v>
      </c>
      <c r="E294" s="117">
        <v>260</v>
      </c>
      <c r="F294" s="117">
        <v>1.238</v>
      </c>
      <c r="G294" s="117">
        <v>0.67800000000000005</v>
      </c>
      <c r="H294" s="117">
        <v>1</v>
      </c>
      <c r="I294" s="117">
        <v>4</v>
      </c>
      <c r="J294" s="117">
        <v>1</v>
      </c>
      <c r="K294" s="117">
        <v>1</v>
      </c>
      <c r="L294" s="117">
        <v>1</v>
      </c>
      <c r="M294" s="117">
        <v>1</v>
      </c>
      <c r="N294" s="117">
        <v>2</v>
      </c>
      <c r="O294" s="85"/>
    </row>
    <row r="295" spans="1:15" ht="16">
      <c r="A295" s="3" t="s">
        <v>2436</v>
      </c>
      <c r="B295" s="3"/>
      <c r="C295" s="27"/>
      <c r="D295" s="55" t="s">
        <v>1371</v>
      </c>
      <c r="E295" s="117">
        <v>238</v>
      </c>
      <c r="F295" s="117">
        <v>2009</v>
      </c>
      <c r="G295" s="117">
        <v>3.5019999999999998</v>
      </c>
      <c r="H295" s="117">
        <v>1974</v>
      </c>
      <c r="I295" s="117">
        <v>2011</v>
      </c>
      <c r="J295" s="117">
        <v>2008</v>
      </c>
      <c r="K295" s="117">
        <v>2009</v>
      </c>
      <c r="L295" s="117">
        <v>2010</v>
      </c>
      <c r="M295" s="117">
        <v>2011</v>
      </c>
      <c r="N295" s="117">
        <v>2011</v>
      </c>
      <c r="O295" s="85"/>
    </row>
    <row r="296" spans="1:15" ht="16">
      <c r="A296" s="3" t="s">
        <v>2437</v>
      </c>
      <c r="B296" s="3"/>
      <c r="C296" s="27"/>
      <c r="D296" s="55" t="s">
        <v>1372</v>
      </c>
      <c r="E296" s="117">
        <v>238</v>
      </c>
      <c r="F296" s="117">
        <v>6.0129999999999999</v>
      </c>
      <c r="G296" s="117">
        <v>3.4969999999999999</v>
      </c>
      <c r="H296" s="117">
        <v>1</v>
      </c>
      <c r="I296" s="117">
        <v>12</v>
      </c>
      <c r="J296" s="117">
        <v>2</v>
      </c>
      <c r="K296" s="117">
        <v>3</v>
      </c>
      <c r="L296" s="117">
        <v>5</v>
      </c>
      <c r="M296" s="117">
        <v>9</v>
      </c>
      <c r="N296" s="117">
        <v>11</v>
      </c>
      <c r="O296" s="85"/>
    </row>
    <row r="297" spans="1:15" ht="28">
      <c r="A297" s="3"/>
      <c r="B297" s="3" t="s">
        <v>1580</v>
      </c>
      <c r="C297" s="27" t="s">
        <v>2438</v>
      </c>
      <c r="D297" s="55"/>
      <c r="E297" s="86" t="s">
        <v>5944</v>
      </c>
      <c r="F297" s="86" t="s">
        <v>5944</v>
      </c>
      <c r="G297" s="86" t="s">
        <v>5944</v>
      </c>
      <c r="H297" s="86" t="s">
        <v>5944</v>
      </c>
      <c r="I297" s="86" t="s">
        <v>5944</v>
      </c>
      <c r="J297" s="86" t="s">
        <v>5944</v>
      </c>
      <c r="K297" s="86" t="s">
        <v>5944</v>
      </c>
      <c r="L297" s="86" t="s">
        <v>5944</v>
      </c>
      <c r="M297" s="86" t="s">
        <v>5944</v>
      </c>
      <c r="N297" s="86" t="s">
        <v>5944</v>
      </c>
      <c r="O297" s="85"/>
    </row>
    <row r="298" spans="1:15" ht="16">
      <c r="A298" s="3" t="s">
        <v>1579</v>
      </c>
      <c r="B298" s="3"/>
      <c r="C298" s="55" t="s">
        <v>6161</v>
      </c>
      <c r="D298" s="55"/>
      <c r="E298" s="117">
        <v>9</v>
      </c>
      <c r="F298" s="117">
        <v>1</v>
      </c>
      <c r="G298" s="117">
        <v>0</v>
      </c>
      <c r="H298" s="117">
        <v>1</v>
      </c>
      <c r="I298" s="117">
        <v>1</v>
      </c>
      <c r="J298" s="117">
        <v>1</v>
      </c>
      <c r="K298" s="117">
        <v>1</v>
      </c>
      <c r="L298" s="117">
        <v>1</v>
      </c>
      <c r="M298" s="117">
        <v>1</v>
      </c>
      <c r="N298" s="117">
        <v>1</v>
      </c>
      <c r="O298" s="85"/>
    </row>
    <row r="299" spans="1:15" ht="16">
      <c r="A299" s="3" t="s">
        <v>1581</v>
      </c>
      <c r="B299" s="3"/>
      <c r="C299" s="55" t="s">
        <v>6162</v>
      </c>
      <c r="D299" s="55"/>
      <c r="E299" s="117">
        <v>11</v>
      </c>
      <c r="F299" s="117">
        <v>1</v>
      </c>
      <c r="G299" s="117">
        <v>0</v>
      </c>
      <c r="H299" s="117">
        <v>1</v>
      </c>
      <c r="I299" s="117">
        <v>1</v>
      </c>
      <c r="J299" s="117">
        <v>1</v>
      </c>
      <c r="K299" s="117">
        <v>1</v>
      </c>
      <c r="L299" s="117">
        <v>1</v>
      </c>
      <c r="M299" s="117">
        <v>1</v>
      </c>
      <c r="N299" s="117">
        <v>1</v>
      </c>
      <c r="O299" s="85"/>
    </row>
    <row r="300" spans="1:15" ht="16">
      <c r="A300" s="3" t="s">
        <v>1582</v>
      </c>
      <c r="B300" s="3"/>
      <c r="C300" s="55" t="s">
        <v>6163</v>
      </c>
      <c r="D300" s="55"/>
      <c r="E300" s="117">
        <v>3</v>
      </c>
      <c r="F300" s="117">
        <v>1</v>
      </c>
      <c r="G300" s="117">
        <v>0</v>
      </c>
      <c r="H300" s="117">
        <v>1</v>
      </c>
      <c r="I300" s="117">
        <v>1</v>
      </c>
      <c r="J300" s="117">
        <v>1</v>
      </c>
      <c r="K300" s="117">
        <v>1</v>
      </c>
      <c r="L300" s="117">
        <v>1</v>
      </c>
      <c r="M300" s="117">
        <v>1</v>
      </c>
      <c r="N300" s="117">
        <v>1</v>
      </c>
      <c r="O300" s="85"/>
    </row>
    <row r="301" spans="1:15" ht="16">
      <c r="A301" s="3" t="s">
        <v>1583</v>
      </c>
      <c r="B301" s="3"/>
      <c r="C301" s="55" t="s">
        <v>6164</v>
      </c>
      <c r="D301" s="55"/>
      <c r="E301" s="117">
        <v>36</v>
      </c>
      <c r="F301" s="117">
        <v>1</v>
      </c>
      <c r="G301" s="117">
        <v>0</v>
      </c>
      <c r="H301" s="117">
        <v>1</v>
      </c>
      <c r="I301" s="117">
        <v>1</v>
      </c>
      <c r="J301" s="117">
        <v>1</v>
      </c>
      <c r="K301" s="117">
        <v>1</v>
      </c>
      <c r="L301" s="117">
        <v>1</v>
      </c>
      <c r="M301" s="117">
        <v>1</v>
      </c>
      <c r="N301" s="117">
        <v>1</v>
      </c>
      <c r="O301" s="85"/>
    </row>
    <row r="302" spans="1:15" ht="16">
      <c r="A302" s="3" t="s">
        <v>1584</v>
      </c>
      <c r="B302" s="3"/>
      <c r="C302" s="55" t="s">
        <v>6165</v>
      </c>
      <c r="D302" s="55"/>
      <c r="E302" s="117">
        <v>35</v>
      </c>
      <c r="F302" s="117">
        <v>1</v>
      </c>
      <c r="G302" s="117">
        <v>0</v>
      </c>
      <c r="H302" s="117">
        <v>1</v>
      </c>
      <c r="I302" s="117">
        <v>1</v>
      </c>
      <c r="J302" s="117">
        <v>1</v>
      </c>
      <c r="K302" s="117">
        <v>1</v>
      </c>
      <c r="L302" s="117">
        <v>1</v>
      </c>
      <c r="M302" s="117">
        <v>1</v>
      </c>
      <c r="N302" s="117">
        <v>1</v>
      </c>
      <c r="O302" s="85"/>
    </row>
    <row r="303" spans="1:15" ht="42">
      <c r="A303" s="3" t="s">
        <v>1585</v>
      </c>
      <c r="B303" s="3"/>
      <c r="C303" s="55" t="s">
        <v>6166</v>
      </c>
      <c r="D303" s="55"/>
      <c r="E303" s="117">
        <v>3</v>
      </c>
      <c r="F303" s="117">
        <v>1</v>
      </c>
      <c r="G303" s="117">
        <v>0</v>
      </c>
      <c r="H303" s="117">
        <v>1</v>
      </c>
      <c r="I303" s="117">
        <v>1</v>
      </c>
      <c r="J303" s="117">
        <v>1</v>
      </c>
      <c r="K303" s="117">
        <v>1</v>
      </c>
      <c r="L303" s="117">
        <v>1</v>
      </c>
      <c r="M303" s="117">
        <v>1</v>
      </c>
      <c r="N303" s="117">
        <v>1</v>
      </c>
      <c r="O303" s="85"/>
    </row>
    <row r="304" spans="1:15" ht="16">
      <c r="A304" s="3" t="s">
        <v>1586</v>
      </c>
      <c r="B304" s="3"/>
      <c r="C304" s="55" t="s">
        <v>2021</v>
      </c>
      <c r="D304" s="55"/>
      <c r="E304" s="117">
        <v>2</v>
      </c>
      <c r="F304" s="117">
        <v>1</v>
      </c>
      <c r="G304" s="117">
        <v>0</v>
      </c>
      <c r="H304" s="117">
        <v>1</v>
      </c>
      <c r="I304" s="117">
        <v>1</v>
      </c>
      <c r="J304" s="117">
        <v>1</v>
      </c>
      <c r="K304" s="117">
        <v>1</v>
      </c>
      <c r="L304" s="117">
        <v>1</v>
      </c>
      <c r="M304" s="117">
        <v>1</v>
      </c>
      <c r="N304" s="117">
        <v>1</v>
      </c>
      <c r="O304" s="85"/>
    </row>
    <row r="305" spans="1:15" ht="16">
      <c r="A305" s="3" t="s">
        <v>1587</v>
      </c>
      <c r="B305" s="3"/>
      <c r="C305" s="55" t="s">
        <v>2022</v>
      </c>
      <c r="D305" s="55"/>
      <c r="E305" s="117">
        <v>49</v>
      </c>
      <c r="F305" s="117">
        <v>1</v>
      </c>
      <c r="G305" s="117">
        <v>0</v>
      </c>
      <c r="H305" s="117">
        <v>1</v>
      </c>
      <c r="I305" s="117">
        <v>1</v>
      </c>
      <c r="J305" s="117">
        <v>1</v>
      </c>
      <c r="K305" s="117">
        <v>1</v>
      </c>
      <c r="L305" s="117">
        <v>1</v>
      </c>
      <c r="M305" s="117">
        <v>1</v>
      </c>
      <c r="N305" s="117">
        <v>1</v>
      </c>
      <c r="O305" s="85"/>
    </row>
    <row r="306" spans="1:15" ht="16">
      <c r="A306" s="3" t="s">
        <v>1588</v>
      </c>
      <c r="B306" s="3"/>
      <c r="C306" s="55" t="s">
        <v>2023</v>
      </c>
      <c r="D306" s="55"/>
      <c r="E306" s="117">
        <v>6</v>
      </c>
      <c r="F306" s="117">
        <v>1</v>
      </c>
      <c r="G306" s="117">
        <v>0</v>
      </c>
      <c r="H306" s="117">
        <v>1</v>
      </c>
      <c r="I306" s="117">
        <v>1</v>
      </c>
      <c r="J306" s="117">
        <v>1</v>
      </c>
      <c r="K306" s="117">
        <v>1</v>
      </c>
      <c r="L306" s="117">
        <v>1</v>
      </c>
      <c r="M306" s="117">
        <v>1</v>
      </c>
      <c r="N306" s="117">
        <v>1</v>
      </c>
      <c r="O306" s="85"/>
    </row>
    <row r="307" spans="1:15" ht="28">
      <c r="A307" s="3" t="s">
        <v>1589</v>
      </c>
      <c r="B307" s="3"/>
      <c r="C307" s="55" t="s">
        <v>2024</v>
      </c>
      <c r="D307" s="55"/>
      <c r="E307" s="117">
        <v>20</v>
      </c>
      <c r="F307" s="117">
        <v>1</v>
      </c>
      <c r="G307" s="117">
        <v>0</v>
      </c>
      <c r="H307" s="117">
        <v>1</v>
      </c>
      <c r="I307" s="117">
        <v>1</v>
      </c>
      <c r="J307" s="117">
        <v>1</v>
      </c>
      <c r="K307" s="117">
        <v>1</v>
      </c>
      <c r="L307" s="117">
        <v>1</v>
      </c>
      <c r="M307" s="117">
        <v>1</v>
      </c>
      <c r="N307" s="117">
        <v>1</v>
      </c>
      <c r="O307" s="85"/>
    </row>
    <row r="308" spans="1:15" ht="16">
      <c r="A308" s="3" t="s">
        <v>1590</v>
      </c>
      <c r="B308" s="3"/>
      <c r="C308" s="55" t="s">
        <v>2025</v>
      </c>
      <c r="D308" s="55"/>
      <c r="E308" s="117">
        <v>33</v>
      </c>
      <c r="F308" s="117">
        <v>1</v>
      </c>
      <c r="G308" s="117">
        <v>0</v>
      </c>
      <c r="H308" s="117">
        <v>1</v>
      </c>
      <c r="I308" s="117">
        <v>1</v>
      </c>
      <c r="J308" s="117">
        <v>1</v>
      </c>
      <c r="K308" s="117">
        <v>1</v>
      </c>
      <c r="L308" s="117">
        <v>1</v>
      </c>
      <c r="M308" s="117">
        <v>1</v>
      </c>
      <c r="N308" s="117">
        <v>1</v>
      </c>
      <c r="O308" s="85"/>
    </row>
    <row r="309" spans="1:15" ht="16">
      <c r="A309" s="3" t="s">
        <v>1591</v>
      </c>
      <c r="B309" s="3"/>
      <c r="C309" s="55" t="s">
        <v>2026</v>
      </c>
      <c r="D309" s="55"/>
      <c r="E309" s="117">
        <v>62</v>
      </c>
      <c r="F309" s="117">
        <v>1</v>
      </c>
      <c r="G309" s="117">
        <v>0</v>
      </c>
      <c r="H309" s="117">
        <v>1</v>
      </c>
      <c r="I309" s="117">
        <v>1</v>
      </c>
      <c r="J309" s="117">
        <v>1</v>
      </c>
      <c r="K309" s="117">
        <v>1</v>
      </c>
      <c r="L309" s="117">
        <v>1</v>
      </c>
      <c r="M309" s="117">
        <v>1</v>
      </c>
      <c r="N309" s="117">
        <v>1</v>
      </c>
      <c r="O309" s="85"/>
    </row>
    <row r="310" spans="1:15" ht="16">
      <c r="A310" s="3" t="s">
        <v>1592</v>
      </c>
      <c r="B310" s="3"/>
      <c r="C310" s="55" t="s">
        <v>6167</v>
      </c>
      <c r="D310" s="55"/>
      <c r="E310" s="86" t="s">
        <v>5944</v>
      </c>
      <c r="F310" s="86" t="s">
        <v>5944</v>
      </c>
      <c r="G310" s="86" t="s">
        <v>5944</v>
      </c>
      <c r="H310" s="86" t="s">
        <v>5944</v>
      </c>
      <c r="I310" s="86" t="s">
        <v>5944</v>
      </c>
      <c r="J310" s="86" t="s">
        <v>5944</v>
      </c>
      <c r="K310" s="86" t="s">
        <v>5944</v>
      </c>
      <c r="L310" s="86" t="s">
        <v>5944</v>
      </c>
      <c r="M310" s="86" t="s">
        <v>5944</v>
      </c>
      <c r="N310" s="86" t="s">
        <v>5944</v>
      </c>
      <c r="O310" s="85"/>
    </row>
    <row r="311" spans="1:15" ht="16">
      <c r="A311" s="3" t="s">
        <v>1593</v>
      </c>
      <c r="B311" s="3"/>
      <c r="C311" s="55" t="s">
        <v>6168</v>
      </c>
      <c r="D311" s="55"/>
      <c r="E311" s="117">
        <v>1</v>
      </c>
      <c r="F311" s="117">
        <v>1</v>
      </c>
      <c r="G311" s="86" t="s">
        <v>71</v>
      </c>
      <c r="H311" s="117">
        <v>1</v>
      </c>
      <c r="I311" s="117">
        <v>1</v>
      </c>
      <c r="J311" s="117">
        <v>1</v>
      </c>
      <c r="K311" s="117">
        <v>1</v>
      </c>
      <c r="L311" s="117">
        <v>1</v>
      </c>
      <c r="M311" s="117">
        <v>1</v>
      </c>
      <c r="N311" s="117">
        <v>1</v>
      </c>
      <c r="O311" s="85"/>
    </row>
    <row r="312" spans="1:15" ht="16">
      <c r="A312" s="3" t="s">
        <v>1594</v>
      </c>
      <c r="B312" s="3"/>
      <c r="C312" s="55" t="s">
        <v>6169</v>
      </c>
      <c r="D312" s="55"/>
      <c r="E312" s="86" t="s">
        <v>5944</v>
      </c>
      <c r="F312" s="86" t="s">
        <v>5944</v>
      </c>
      <c r="G312" s="86" t="s">
        <v>5944</v>
      </c>
      <c r="H312" s="86" t="s">
        <v>5944</v>
      </c>
      <c r="I312" s="86" t="s">
        <v>5944</v>
      </c>
      <c r="J312" s="86" t="s">
        <v>5944</v>
      </c>
      <c r="K312" s="86" t="s">
        <v>5944</v>
      </c>
      <c r="L312" s="86" t="s">
        <v>5944</v>
      </c>
      <c r="M312" s="86" t="s">
        <v>5944</v>
      </c>
      <c r="N312" s="86" t="s">
        <v>5944</v>
      </c>
      <c r="O312" s="85"/>
    </row>
    <row r="313" spans="1:15" ht="16">
      <c r="A313" s="3" t="s">
        <v>1595</v>
      </c>
      <c r="B313" s="3"/>
      <c r="C313" s="27"/>
      <c r="D313" s="55" t="s">
        <v>1333</v>
      </c>
      <c r="E313" s="117">
        <v>4</v>
      </c>
      <c r="F313" s="117">
        <v>915.8</v>
      </c>
      <c r="G313" s="117">
        <v>55.5</v>
      </c>
      <c r="H313" s="117">
        <v>888</v>
      </c>
      <c r="I313" s="117">
        <v>999</v>
      </c>
      <c r="J313" s="117">
        <v>888</v>
      </c>
      <c r="K313" s="117">
        <v>888</v>
      </c>
      <c r="L313" s="117">
        <v>888</v>
      </c>
      <c r="M313" s="117">
        <v>943.5</v>
      </c>
      <c r="N313" s="117">
        <v>999</v>
      </c>
      <c r="O313" s="85"/>
    </row>
    <row r="314" spans="1:15" ht="70">
      <c r="A314" s="3" t="s">
        <v>1596</v>
      </c>
      <c r="B314" s="3" t="s">
        <v>1597</v>
      </c>
      <c r="C314" s="27" t="s">
        <v>4359</v>
      </c>
      <c r="D314" s="55" t="s">
        <v>2439</v>
      </c>
      <c r="E314" s="117">
        <v>209</v>
      </c>
      <c r="F314" s="117">
        <v>2.2440000000000002</v>
      </c>
      <c r="G314" s="117">
        <v>0.69499999999999995</v>
      </c>
      <c r="H314" s="117">
        <v>1</v>
      </c>
      <c r="I314" s="117">
        <v>4</v>
      </c>
      <c r="J314" s="117">
        <v>1</v>
      </c>
      <c r="K314" s="117">
        <v>2</v>
      </c>
      <c r="L314" s="117">
        <v>2</v>
      </c>
      <c r="M314" s="117">
        <v>3</v>
      </c>
      <c r="N314" s="117">
        <v>3</v>
      </c>
      <c r="O314" s="85"/>
    </row>
    <row r="315" spans="1:15" ht="56">
      <c r="A315" s="3" t="s">
        <v>1598</v>
      </c>
      <c r="B315" s="3" t="s">
        <v>1599</v>
      </c>
      <c r="C315" s="27" t="s">
        <v>4360</v>
      </c>
      <c r="D315" s="55" t="s">
        <v>2760</v>
      </c>
      <c r="E315" s="117">
        <v>63</v>
      </c>
      <c r="F315" s="117">
        <v>1.444</v>
      </c>
      <c r="G315" s="117">
        <v>0.501</v>
      </c>
      <c r="H315" s="117">
        <v>1</v>
      </c>
      <c r="I315" s="117">
        <v>2</v>
      </c>
      <c r="J315" s="117">
        <v>1</v>
      </c>
      <c r="K315" s="117">
        <v>1</v>
      </c>
      <c r="L315" s="117">
        <v>1</v>
      </c>
      <c r="M315" s="117">
        <v>2</v>
      </c>
      <c r="N315" s="117">
        <v>2</v>
      </c>
      <c r="O315" s="85"/>
    </row>
    <row r="316" spans="1:15" ht="70">
      <c r="A316" s="3" t="s">
        <v>3013</v>
      </c>
      <c r="B316" s="3" t="s">
        <v>3014</v>
      </c>
      <c r="C316" s="27" t="s">
        <v>4363</v>
      </c>
      <c r="D316" s="55" t="s">
        <v>5488</v>
      </c>
      <c r="E316" s="117">
        <v>35</v>
      </c>
      <c r="F316" s="117">
        <v>1.286</v>
      </c>
      <c r="G316" s="117">
        <v>0.622</v>
      </c>
      <c r="H316" s="117">
        <v>1</v>
      </c>
      <c r="I316" s="117">
        <v>4</v>
      </c>
      <c r="J316" s="117">
        <v>1</v>
      </c>
      <c r="K316" s="117">
        <v>1</v>
      </c>
      <c r="L316" s="117">
        <v>1</v>
      </c>
      <c r="M316" s="117">
        <v>1</v>
      </c>
      <c r="N316" s="117">
        <v>2</v>
      </c>
      <c r="O316" s="85"/>
    </row>
    <row r="317" spans="1:15" ht="42">
      <c r="A317" s="3" t="s">
        <v>3015</v>
      </c>
      <c r="B317" s="3" t="s">
        <v>3016</v>
      </c>
      <c r="C317" s="27" t="s">
        <v>5595</v>
      </c>
      <c r="D317" s="55" t="s">
        <v>696</v>
      </c>
      <c r="E317" s="117">
        <v>27</v>
      </c>
      <c r="F317" s="117">
        <v>1.444</v>
      </c>
      <c r="G317" s="117">
        <v>0.57699999999999996</v>
      </c>
      <c r="H317" s="117">
        <v>1</v>
      </c>
      <c r="I317" s="117">
        <v>3</v>
      </c>
      <c r="J317" s="117">
        <v>1</v>
      </c>
      <c r="K317" s="117">
        <v>1</v>
      </c>
      <c r="L317" s="117">
        <v>1</v>
      </c>
      <c r="M317" s="117">
        <v>2</v>
      </c>
      <c r="N317" s="117">
        <v>2</v>
      </c>
      <c r="O317" s="85"/>
    </row>
    <row r="318" spans="1:15" ht="16">
      <c r="A318" s="3" t="s">
        <v>3017</v>
      </c>
      <c r="B318" s="3"/>
      <c r="C318" s="27"/>
      <c r="D318" s="55" t="s">
        <v>697</v>
      </c>
      <c r="E318" s="117">
        <v>16</v>
      </c>
      <c r="F318" s="117">
        <v>5.5</v>
      </c>
      <c r="G318" s="117">
        <v>1.8620000000000001</v>
      </c>
      <c r="H318" s="117">
        <v>3</v>
      </c>
      <c r="I318" s="117">
        <v>9</v>
      </c>
      <c r="J318" s="117">
        <v>3</v>
      </c>
      <c r="K318" s="117">
        <v>4</v>
      </c>
      <c r="L318" s="117">
        <v>5</v>
      </c>
      <c r="M318" s="117">
        <v>7</v>
      </c>
      <c r="N318" s="117">
        <v>8</v>
      </c>
      <c r="O318" s="85"/>
    </row>
    <row r="319" spans="1:15" ht="42">
      <c r="A319" s="3" t="s">
        <v>3018</v>
      </c>
      <c r="B319" s="3" t="s">
        <v>3019</v>
      </c>
      <c r="C319" s="27" t="s">
        <v>5596</v>
      </c>
      <c r="D319" s="55" t="s">
        <v>698</v>
      </c>
      <c r="E319" s="86" t="s">
        <v>5944</v>
      </c>
      <c r="F319" s="86" t="s">
        <v>5944</v>
      </c>
      <c r="G319" s="86" t="s">
        <v>5944</v>
      </c>
      <c r="H319" s="86" t="s">
        <v>5944</v>
      </c>
      <c r="I319" s="86" t="s">
        <v>5944</v>
      </c>
      <c r="J319" s="86" t="s">
        <v>5944</v>
      </c>
      <c r="K319" s="86" t="s">
        <v>5944</v>
      </c>
      <c r="L319" s="86" t="s">
        <v>5944</v>
      </c>
      <c r="M319" s="86" t="s">
        <v>5944</v>
      </c>
      <c r="N319" s="86" t="s">
        <v>5944</v>
      </c>
      <c r="O319" s="85"/>
    </row>
    <row r="320" spans="1:15" ht="16">
      <c r="A320" s="3" t="s">
        <v>3020</v>
      </c>
      <c r="B320" s="3"/>
      <c r="C320" s="27"/>
      <c r="D320" s="55" t="s">
        <v>699</v>
      </c>
      <c r="E320" s="86" t="s">
        <v>5944</v>
      </c>
      <c r="F320" s="86" t="s">
        <v>5944</v>
      </c>
      <c r="G320" s="86" t="s">
        <v>5944</v>
      </c>
      <c r="H320" s="86" t="s">
        <v>5944</v>
      </c>
      <c r="I320" s="86" t="s">
        <v>5944</v>
      </c>
      <c r="J320" s="86" t="s">
        <v>5944</v>
      </c>
      <c r="K320" s="86" t="s">
        <v>5944</v>
      </c>
      <c r="L320" s="86" t="s">
        <v>5944</v>
      </c>
      <c r="M320" s="86" t="s">
        <v>5944</v>
      </c>
      <c r="N320" s="86" t="s">
        <v>5944</v>
      </c>
      <c r="O320" s="85"/>
    </row>
    <row r="321" spans="1:15" ht="70">
      <c r="A321" s="3" t="s">
        <v>3021</v>
      </c>
      <c r="B321" s="3" t="s">
        <v>3022</v>
      </c>
      <c r="C321" s="27" t="s">
        <v>2440</v>
      </c>
      <c r="D321" s="55" t="s">
        <v>4643</v>
      </c>
      <c r="E321" s="117">
        <v>63</v>
      </c>
      <c r="F321" s="117">
        <v>2.508</v>
      </c>
      <c r="G321" s="117">
        <v>0.82099999999999995</v>
      </c>
      <c r="H321" s="117">
        <v>1</v>
      </c>
      <c r="I321" s="117">
        <v>4</v>
      </c>
      <c r="J321" s="117">
        <v>1</v>
      </c>
      <c r="K321" s="117">
        <v>2</v>
      </c>
      <c r="L321" s="117">
        <v>3</v>
      </c>
      <c r="M321" s="117">
        <v>3</v>
      </c>
      <c r="N321" s="117">
        <v>3</v>
      </c>
      <c r="O321" s="85"/>
    </row>
    <row r="322" spans="1:15" ht="70">
      <c r="A322" s="3" t="s">
        <v>3023</v>
      </c>
      <c r="B322" s="3" t="s">
        <v>3024</v>
      </c>
      <c r="C322" s="27" t="s">
        <v>4363</v>
      </c>
      <c r="D322" s="55" t="s">
        <v>2030</v>
      </c>
      <c r="E322" s="117">
        <v>22</v>
      </c>
      <c r="F322" s="117">
        <v>1.5449999999999999</v>
      </c>
      <c r="G322" s="117">
        <v>1.0569999999999999</v>
      </c>
      <c r="H322" s="117">
        <v>1</v>
      </c>
      <c r="I322" s="117">
        <v>4</v>
      </c>
      <c r="J322" s="117">
        <v>1</v>
      </c>
      <c r="K322" s="117">
        <v>1</v>
      </c>
      <c r="L322" s="117">
        <v>1</v>
      </c>
      <c r="M322" s="117">
        <v>2</v>
      </c>
      <c r="N322" s="117">
        <v>4</v>
      </c>
      <c r="O322" s="85"/>
    </row>
    <row r="323" spans="1:15" ht="42">
      <c r="A323" s="3" t="s">
        <v>3025</v>
      </c>
      <c r="B323" s="3" t="s">
        <v>3026</v>
      </c>
      <c r="C323" s="27" t="s">
        <v>5595</v>
      </c>
      <c r="D323" s="55" t="s">
        <v>696</v>
      </c>
      <c r="E323" s="117">
        <v>16</v>
      </c>
      <c r="F323" s="117">
        <v>1.25</v>
      </c>
      <c r="G323" s="117">
        <v>0.44700000000000001</v>
      </c>
      <c r="H323" s="117">
        <v>1</v>
      </c>
      <c r="I323" s="117">
        <v>2</v>
      </c>
      <c r="J323" s="117">
        <v>1</v>
      </c>
      <c r="K323" s="117">
        <v>1</v>
      </c>
      <c r="L323" s="117">
        <v>1</v>
      </c>
      <c r="M323" s="117">
        <v>1.5</v>
      </c>
      <c r="N323" s="117">
        <v>2</v>
      </c>
      <c r="O323" s="85"/>
    </row>
    <row r="324" spans="1:15" ht="16">
      <c r="A324" s="3" t="s">
        <v>3027</v>
      </c>
      <c r="B324" s="3"/>
      <c r="C324" s="27"/>
      <c r="D324" s="55" t="s">
        <v>697</v>
      </c>
      <c r="E324" s="117">
        <v>12</v>
      </c>
      <c r="F324" s="117">
        <v>6.3330000000000002</v>
      </c>
      <c r="G324" s="117">
        <v>2.4620000000000002</v>
      </c>
      <c r="H324" s="117">
        <v>3</v>
      </c>
      <c r="I324" s="117">
        <v>10</v>
      </c>
      <c r="J324" s="117">
        <v>3</v>
      </c>
      <c r="K324" s="117">
        <v>4.5</v>
      </c>
      <c r="L324" s="117">
        <v>6.5</v>
      </c>
      <c r="M324" s="117">
        <v>8</v>
      </c>
      <c r="N324" s="117">
        <v>10</v>
      </c>
      <c r="O324" s="85"/>
    </row>
    <row r="325" spans="1:15" ht="42">
      <c r="A325" s="3" t="s">
        <v>3028</v>
      </c>
      <c r="B325" s="3" t="s">
        <v>3029</v>
      </c>
      <c r="C325" s="27" t="s">
        <v>5596</v>
      </c>
      <c r="D325" s="55" t="s">
        <v>698</v>
      </c>
      <c r="E325" s="86" t="s">
        <v>5944</v>
      </c>
      <c r="F325" s="86" t="s">
        <v>5944</v>
      </c>
      <c r="G325" s="86" t="s">
        <v>5944</v>
      </c>
      <c r="H325" s="86" t="s">
        <v>5944</v>
      </c>
      <c r="I325" s="86" t="s">
        <v>5944</v>
      </c>
      <c r="J325" s="86" t="s">
        <v>5944</v>
      </c>
      <c r="K325" s="86" t="s">
        <v>5944</v>
      </c>
      <c r="L325" s="86" t="s">
        <v>5944</v>
      </c>
      <c r="M325" s="86" t="s">
        <v>5944</v>
      </c>
      <c r="N325" s="86" t="s">
        <v>5944</v>
      </c>
      <c r="O325" s="85"/>
    </row>
    <row r="326" spans="1:15" ht="16">
      <c r="A326" s="3" t="s">
        <v>3030</v>
      </c>
      <c r="B326" s="3"/>
      <c r="C326" s="27"/>
      <c r="D326" s="55" t="s">
        <v>699</v>
      </c>
      <c r="E326" s="86" t="s">
        <v>5944</v>
      </c>
      <c r="F326" s="86" t="s">
        <v>5944</v>
      </c>
      <c r="G326" s="86" t="s">
        <v>5944</v>
      </c>
      <c r="H326" s="86" t="s">
        <v>5944</v>
      </c>
      <c r="I326" s="86" t="s">
        <v>5944</v>
      </c>
      <c r="J326" s="86" t="s">
        <v>5944</v>
      </c>
      <c r="K326" s="86" t="s">
        <v>5944</v>
      </c>
      <c r="L326" s="86" t="s">
        <v>5944</v>
      </c>
      <c r="M326" s="86" t="s">
        <v>5944</v>
      </c>
      <c r="N326" s="86" t="s">
        <v>5944</v>
      </c>
      <c r="O326" s="85"/>
    </row>
    <row r="327" spans="1:15" ht="70">
      <c r="A327" s="3" t="s">
        <v>3031</v>
      </c>
      <c r="B327" s="3" t="s">
        <v>3032</v>
      </c>
      <c r="C327" s="27" t="s">
        <v>2329</v>
      </c>
      <c r="D327" s="55" t="s">
        <v>5489</v>
      </c>
      <c r="E327" s="117">
        <v>245</v>
      </c>
      <c r="F327" s="117">
        <v>2.1019999999999999</v>
      </c>
      <c r="G327" s="117">
        <v>0.76400000000000001</v>
      </c>
      <c r="H327" s="117">
        <v>1</v>
      </c>
      <c r="I327" s="117">
        <v>4</v>
      </c>
      <c r="J327" s="117">
        <v>1</v>
      </c>
      <c r="K327" s="117">
        <v>2</v>
      </c>
      <c r="L327" s="117">
        <v>2</v>
      </c>
      <c r="M327" s="117">
        <v>3</v>
      </c>
      <c r="N327" s="117">
        <v>3</v>
      </c>
      <c r="O327" s="85"/>
    </row>
    <row r="328" spans="1:15" ht="42">
      <c r="A328" s="3" t="s">
        <v>3033</v>
      </c>
      <c r="B328" s="3" t="s">
        <v>3034</v>
      </c>
      <c r="C328" s="27" t="s">
        <v>700</v>
      </c>
      <c r="D328" s="55" t="s">
        <v>2769</v>
      </c>
      <c r="E328" s="117">
        <v>58</v>
      </c>
      <c r="F328" s="117">
        <v>1.7410000000000001</v>
      </c>
      <c r="G328" s="117">
        <v>0.89</v>
      </c>
      <c r="H328" s="117">
        <v>1</v>
      </c>
      <c r="I328" s="117">
        <v>3</v>
      </c>
      <c r="J328" s="117">
        <v>1</v>
      </c>
      <c r="K328" s="117">
        <v>1</v>
      </c>
      <c r="L328" s="117">
        <v>1</v>
      </c>
      <c r="M328" s="117">
        <v>3</v>
      </c>
      <c r="N328" s="117">
        <v>3</v>
      </c>
      <c r="O328" s="85"/>
    </row>
    <row r="329" spans="1:15" ht="16">
      <c r="A329" s="3" t="s">
        <v>3035</v>
      </c>
      <c r="B329" s="3"/>
      <c r="C329" s="27"/>
      <c r="D329" s="55" t="s">
        <v>701</v>
      </c>
      <c r="E329" s="117">
        <v>32</v>
      </c>
      <c r="F329" s="117">
        <v>1194</v>
      </c>
      <c r="G329" s="117">
        <v>1137</v>
      </c>
      <c r="H329" s="117">
        <v>4</v>
      </c>
      <c r="I329" s="117">
        <v>3000</v>
      </c>
      <c r="J329" s="117">
        <v>5</v>
      </c>
      <c r="K329" s="117">
        <v>120</v>
      </c>
      <c r="L329" s="117">
        <v>800</v>
      </c>
      <c r="M329" s="117">
        <v>2450</v>
      </c>
      <c r="N329" s="117">
        <v>2800</v>
      </c>
      <c r="O329" s="85"/>
    </row>
    <row r="330" spans="1:15" ht="98">
      <c r="A330" s="3" t="s">
        <v>2441</v>
      </c>
      <c r="B330" s="3" t="s">
        <v>3036</v>
      </c>
      <c r="C330" s="27" t="s">
        <v>2442</v>
      </c>
      <c r="D330" s="55" t="s">
        <v>2975</v>
      </c>
      <c r="E330" s="117">
        <v>58</v>
      </c>
      <c r="F330" s="117">
        <v>1.1719999999999999</v>
      </c>
      <c r="G330" s="117">
        <v>0.79800000000000004</v>
      </c>
      <c r="H330" s="117">
        <v>1</v>
      </c>
      <c r="I330" s="117">
        <v>6</v>
      </c>
      <c r="J330" s="117">
        <v>1</v>
      </c>
      <c r="K330" s="117">
        <v>1</v>
      </c>
      <c r="L330" s="117">
        <v>1</v>
      </c>
      <c r="M330" s="117">
        <v>1</v>
      </c>
      <c r="N330" s="117">
        <v>1</v>
      </c>
      <c r="O330" s="85"/>
    </row>
    <row r="331" spans="1:15" ht="16">
      <c r="A331" s="3" t="s">
        <v>3037</v>
      </c>
      <c r="B331" s="3"/>
      <c r="C331" s="27"/>
      <c r="D331" s="55" t="s">
        <v>1333</v>
      </c>
      <c r="E331" s="86"/>
      <c r="F331" s="86"/>
      <c r="G331" s="86"/>
      <c r="H331" s="86"/>
      <c r="I331" s="86"/>
      <c r="J331" s="86"/>
      <c r="K331" s="86"/>
      <c r="L331" s="86"/>
      <c r="M331" s="86"/>
      <c r="N331" s="86"/>
      <c r="O331" s="85"/>
    </row>
    <row r="332" spans="1:15" ht="56">
      <c r="A332" s="3" t="s">
        <v>1759</v>
      </c>
      <c r="B332" s="3" t="s">
        <v>1760</v>
      </c>
      <c r="C332" s="27" t="s">
        <v>4356</v>
      </c>
      <c r="D332" s="55" t="s">
        <v>664</v>
      </c>
      <c r="E332" s="86" t="s">
        <v>5944</v>
      </c>
      <c r="F332" s="86" t="s">
        <v>5944</v>
      </c>
      <c r="G332" s="86" t="s">
        <v>5944</v>
      </c>
      <c r="H332" s="86" t="s">
        <v>5944</v>
      </c>
      <c r="I332" s="86" t="s">
        <v>5944</v>
      </c>
      <c r="J332" s="86" t="s">
        <v>5944</v>
      </c>
      <c r="K332" s="86" t="s">
        <v>5944</v>
      </c>
      <c r="L332" s="86" t="s">
        <v>5944</v>
      </c>
      <c r="M332" s="86" t="s">
        <v>5944</v>
      </c>
      <c r="N332" s="86" t="s">
        <v>5944</v>
      </c>
      <c r="O332" s="85"/>
    </row>
    <row r="333" spans="1:15" ht="16">
      <c r="A333" s="3" t="s">
        <v>1761</v>
      </c>
      <c r="B333" s="3"/>
      <c r="C333" s="27"/>
      <c r="D333" s="55" t="s">
        <v>665</v>
      </c>
      <c r="E333" s="86" t="s">
        <v>5944</v>
      </c>
      <c r="F333" s="86" t="s">
        <v>5944</v>
      </c>
      <c r="G333" s="86" t="s">
        <v>5944</v>
      </c>
      <c r="H333" s="86" t="s">
        <v>5944</v>
      </c>
      <c r="I333" s="86" t="s">
        <v>5944</v>
      </c>
      <c r="J333" s="86" t="s">
        <v>5944</v>
      </c>
      <c r="K333" s="86" t="s">
        <v>5944</v>
      </c>
      <c r="L333" s="86" t="s">
        <v>5944</v>
      </c>
      <c r="M333" s="86" t="s">
        <v>5944</v>
      </c>
      <c r="N333" s="86" t="s">
        <v>5944</v>
      </c>
      <c r="O333" s="85"/>
    </row>
    <row r="334" spans="1:15" ht="16">
      <c r="A334" s="3" t="s">
        <v>1762</v>
      </c>
      <c r="B334" s="3"/>
      <c r="C334" s="27"/>
      <c r="D334" s="55" t="s">
        <v>666</v>
      </c>
      <c r="E334" s="86" t="s">
        <v>5944</v>
      </c>
      <c r="F334" s="86" t="s">
        <v>5944</v>
      </c>
      <c r="G334" s="86" t="s">
        <v>5944</v>
      </c>
      <c r="H334" s="86" t="s">
        <v>5944</v>
      </c>
      <c r="I334" s="86" t="s">
        <v>5944</v>
      </c>
      <c r="J334" s="86" t="s">
        <v>5944</v>
      </c>
      <c r="K334" s="86" t="s">
        <v>5944</v>
      </c>
      <c r="L334" s="86" t="s">
        <v>5944</v>
      </c>
      <c r="M334" s="86" t="s">
        <v>5944</v>
      </c>
      <c r="N334" s="86" t="s">
        <v>5944</v>
      </c>
      <c r="O334" s="85"/>
    </row>
    <row r="335" spans="1:15" ht="16">
      <c r="A335" s="3" t="s">
        <v>4843</v>
      </c>
      <c r="B335" s="3"/>
      <c r="C335" s="27"/>
      <c r="D335" s="55" t="s">
        <v>1333</v>
      </c>
      <c r="E335" s="86"/>
      <c r="F335" s="86"/>
      <c r="G335" s="86"/>
      <c r="H335" s="86"/>
      <c r="I335" s="86"/>
      <c r="J335" s="86"/>
      <c r="K335" s="86"/>
      <c r="L335" s="86"/>
      <c r="M335" s="86"/>
      <c r="N335" s="86"/>
      <c r="O335" s="85"/>
    </row>
    <row r="336" spans="1:15" ht="112">
      <c r="A336" s="3" t="s">
        <v>4844</v>
      </c>
      <c r="B336" s="3" t="s">
        <v>4845</v>
      </c>
      <c r="C336" s="27" t="s">
        <v>2330</v>
      </c>
      <c r="D336" s="55" t="s">
        <v>4</v>
      </c>
      <c r="E336" s="117">
        <v>1</v>
      </c>
      <c r="F336" s="117">
        <v>1</v>
      </c>
      <c r="G336" s="86" t="s">
        <v>71</v>
      </c>
      <c r="H336" s="117">
        <v>1</v>
      </c>
      <c r="I336" s="117">
        <v>1</v>
      </c>
      <c r="J336" s="117">
        <v>1</v>
      </c>
      <c r="K336" s="117">
        <v>1</v>
      </c>
      <c r="L336" s="117">
        <v>1</v>
      </c>
      <c r="M336" s="117">
        <v>1</v>
      </c>
      <c r="N336" s="117">
        <v>1</v>
      </c>
      <c r="O336" s="85"/>
    </row>
    <row r="337" spans="1:15" ht="16">
      <c r="A337" s="3" t="s">
        <v>4846</v>
      </c>
      <c r="B337" s="3"/>
      <c r="C337" s="27"/>
      <c r="D337" s="55" t="s">
        <v>5</v>
      </c>
      <c r="E337" s="117">
        <v>1</v>
      </c>
      <c r="F337" s="117">
        <v>5</v>
      </c>
      <c r="G337" s="86" t="s">
        <v>71</v>
      </c>
      <c r="H337" s="117">
        <v>5</v>
      </c>
      <c r="I337" s="117">
        <v>5</v>
      </c>
      <c r="J337" s="117">
        <v>5</v>
      </c>
      <c r="K337" s="117">
        <v>5</v>
      </c>
      <c r="L337" s="117">
        <v>5</v>
      </c>
      <c r="M337" s="117">
        <v>5</v>
      </c>
      <c r="N337" s="117">
        <v>5</v>
      </c>
      <c r="O337" s="85"/>
    </row>
    <row r="338" spans="1:15" ht="16">
      <c r="A338" s="3" t="s">
        <v>4847</v>
      </c>
      <c r="B338" s="3"/>
      <c r="C338" s="27"/>
      <c r="D338" s="55" t="s">
        <v>6</v>
      </c>
      <c r="E338" s="86" t="s">
        <v>5944</v>
      </c>
      <c r="F338" s="86" t="s">
        <v>5944</v>
      </c>
      <c r="G338" s="86" t="s">
        <v>5944</v>
      </c>
      <c r="H338" s="86" t="s">
        <v>5944</v>
      </c>
      <c r="I338" s="86" t="s">
        <v>5944</v>
      </c>
      <c r="J338" s="86" t="s">
        <v>5944</v>
      </c>
      <c r="K338" s="86" t="s">
        <v>5944</v>
      </c>
      <c r="L338" s="86" t="s">
        <v>5944</v>
      </c>
      <c r="M338" s="86" t="s">
        <v>5944</v>
      </c>
      <c r="N338" s="86" t="s">
        <v>5944</v>
      </c>
      <c r="O338" s="85"/>
    </row>
    <row r="339" spans="1:15" ht="16">
      <c r="A339" s="3" t="s">
        <v>7</v>
      </c>
      <c r="B339" s="3"/>
      <c r="C339" s="27"/>
      <c r="D339" s="55" t="s">
        <v>8</v>
      </c>
      <c r="E339" s="86" t="s">
        <v>5944</v>
      </c>
      <c r="F339" s="86" t="s">
        <v>5944</v>
      </c>
      <c r="G339" s="86" t="s">
        <v>5944</v>
      </c>
      <c r="H339" s="86" t="s">
        <v>5944</v>
      </c>
      <c r="I339" s="86" t="s">
        <v>5944</v>
      </c>
      <c r="J339" s="86" t="s">
        <v>5944</v>
      </c>
      <c r="K339" s="86" t="s">
        <v>5944</v>
      </c>
      <c r="L339" s="86" t="s">
        <v>5944</v>
      </c>
      <c r="M339" s="86" t="s">
        <v>5944</v>
      </c>
      <c r="N339" s="86" t="s">
        <v>5944</v>
      </c>
      <c r="O339" s="85"/>
    </row>
    <row r="340" spans="1:15" ht="16">
      <c r="A340" s="3" t="s">
        <v>4848</v>
      </c>
      <c r="B340" s="3"/>
      <c r="C340" s="27"/>
      <c r="D340" s="55" t="s">
        <v>1333</v>
      </c>
      <c r="E340" s="86"/>
      <c r="F340" s="86"/>
      <c r="G340" s="86"/>
      <c r="H340" s="86"/>
      <c r="I340" s="86"/>
      <c r="J340" s="86"/>
      <c r="K340" s="86"/>
      <c r="L340" s="86"/>
      <c r="M340" s="86"/>
      <c r="N340" s="86"/>
      <c r="O340" s="85"/>
    </row>
    <row r="341" spans="1:15" ht="84">
      <c r="A341" s="3" t="s">
        <v>4849</v>
      </c>
      <c r="B341" s="3" t="s">
        <v>4850</v>
      </c>
      <c r="C341" s="27" t="s">
        <v>672</v>
      </c>
      <c r="D341" s="55" t="s">
        <v>217</v>
      </c>
      <c r="E341" s="117">
        <v>1</v>
      </c>
      <c r="F341" s="117">
        <v>3</v>
      </c>
      <c r="G341" s="86" t="s">
        <v>71</v>
      </c>
      <c r="H341" s="117">
        <v>3</v>
      </c>
      <c r="I341" s="117">
        <v>3</v>
      </c>
      <c r="J341" s="117">
        <v>3</v>
      </c>
      <c r="K341" s="117">
        <v>3</v>
      </c>
      <c r="L341" s="117">
        <v>3</v>
      </c>
      <c r="M341" s="117">
        <v>3</v>
      </c>
      <c r="N341" s="117">
        <v>3</v>
      </c>
      <c r="O341" s="85"/>
    </row>
    <row r="342" spans="1:15" ht="16">
      <c r="A342" s="3" t="s">
        <v>4851</v>
      </c>
      <c r="B342" s="3"/>
      <c r="C342" s="27" t="s">
        <v>672</v>
      </c>
      <c r="D342" s="55" t="s">
        <v>674</v>
      </c>
      <c r="E342" s="86" t="s">
        <v>5944</v>
      </c>
      <c r="F342" s="86" t="s">
        <v>5944</v>
      </c>
      <c r="G342" s="86" t="s">
        <v>5944</v>
      </c>
      <c r="H342" s="86" t="s">
        <v>5944</v>
      </c>
      <c r="I342" s="86" t="s">
        <v>5944</v>
      </c>
      <c r="J342" s="86" t="s">
        <v>5944</v>
      </c>
      <c r="K342" s="86" t="s">
        <v>5944</v>
      </c>
      <c r="L342" s="86" t="s">
        <v>5944</v>
      </c>
      <c r="M342" s="86" t="s">
        <v>5944</v>
      </c>
      <c r="N342" s="86" t="s">
        <v>5944</v>
      </c>
      <c r="O342" s="85"/>
    </row>
    <row r="343" spans="1:15" ht="16">
      <c r="A343" s="3" t="s">
        <v>4852</v>
      </c>
      <c r="B343" s="3"/>
      <c r="C343" s="27" t="s">
        <v>672</v>
      </c>
      <c r="D343" s="55" t="s">
        <v>5490</v>
      </c>
      <c r="E343" s="86" t="s">
        <v>5944</v>
      </c>
      <c r="F343" s="86" t="s">
        <v>5944</v>
      </c>
      <c r="G343" s="86" t="s">
        <v>5944</v>
      </c>
      <c r="H343" s="86" t="s">
        <v>5944</v>
      </c>
      <c r="I343" s="86" t="s">
        <v>5944</v>
      </c>
      <c r="J343" s="86" t="s">
        <v>5944</v>
      </c>
      <c r="K343" s="86" t="s">
        <v>5944</v>
      </c>
      <c r="L343" s="86" t="s">
        <v>5944</v>
      </c>
      <c r="M343" s="86" t="s">
        <v>5944</v>
      </c>
      <c r="N343" s="86" t="s">
        <v>5944</v>
      </c>
      <c r="O343" s="85"/>
    </row>
    <row r="344" spans="1:15" ht="16">
      <c r="A344" s="3" t="s">
        <v>4853</v>
      </c>
      <c r="B344" s="3"/>
      <c r="C344" s="27" t="s">
        <v>672</v>
      </c>
      <c r="D344" s="55" t="s">
        <v>676</v>
      </c>
      <c r="E344" s="86" t="s">
        <v>5944</v>
      </c>
      <c r="F344" s="86" t="s">
        <v>5944</v>
      </c>
      <c r="G344" s="86" t="s">
        <v>5944</v>
      </c>
      <c r="H344" s="86" t="s">
        <v>5944</v>
      </c>
      <c r="I344" s="86" t="s">
        <v>5944</v>
      </c>
      <c r="J344" s="86" t="s">
        <v>5944</v>
      </c>
      <c r="K344" s="86" t="s">
        <v>5944</v>
      </c>
      <c r="L344" s="86" t="s">
        <v>5944</v>
      </c>
      <c r="M344" s="86" t="s">
        <v>5944</v>
      </c>
      <c r="N344" s="86" t="s">
        <v>5944</v>
      </c>
      <c r="O344" s="85"/>
    </row>
    <row r="345" spans="1:15" ht="16">
      <c r="A345" s="3" t="s">
        <v>4854</v>
      </c>
      <c r="B345" s="3"/>
      <c r="C345" s="27" t="s">
        <v>672</v>
      </c>
      <c r="D345" s="55" t="s">
        <v>5491</v>
      </c>
      <c r="E345" s="86" t="s">
        <v>5944</v>
      </c>
      <c r="F345" s="86" t="s">
        <v>5944</v>
      </c>
      <c r="G345" s="86" t="s">
        <v>5944</v>
      </c>
      <c r="H345" s="86" t="s">
        <v>5944</v>
      </c>
      <c r="I345" s="86" t="s">
        <v>5944</v>
      </c>
      <c r="J345" s="86" t="s">
        <v>5944</v>
      </c>
      <c r="K345" s="86" t="s">
        <v>5944</v>
      </c>
      <c r="L345" s="86" t="s">
        <v>5944</v>
      </c>
      <c r="M345" s="86" t="s">
        <v>5944</v>
      </c>
      <c r="N345" s="86" t="s">
        <v>5944</v>
      </c>
      <c r="O345" s="85"/>
    </row>
    <row r="346" spans="1:15" ht="16">
      <c r="A346" s="3" t="s">
        <v>4855</v>
      </c>
      <c r="B346" s="3"/>
      <c r="C346" s="27" t="s">
        <v>672</v>
      </c>
      <c r="D346" s="55" t="s">
        <v>9</v>
      </c>
      <c r="E346" s="117">
        <v>1</v>
      </c>
      <c r="F346" s="117">
        <v>5</v>
      </c>
      <c r="G346" s="86" t="s">
        <v>71</v>
      </c>
      <c r="H346" s="117">
        <v>5</v>
      </c>
      <c r="I346" s="117">
        <v>5</v>
      </c>
      <c r="J346" s="117">
        <v>5</v>
      </c>
      <c r="K346" s="117">
        <v>5</v>
      </c>
      <c r="L346" s="117">
        <v>5</v>
      </c>
      <c r="M346" s="117">
        <v>5</v>
      </c>
      <c r="N346" s="117">
        <v>5</v>
      </c>
      <c r="O346" s="85"/>
    </row>
    <row r="347" spans="1:15" ht="16">
      <c r="A347" s="3" t="s">
        <v>4856</v>
      </c>
      <c r="B347" s="3"/>
      <c r="C347" s="27"/>
      <c r="D347" s="55" t="s">
        <v>1333</v>
      </c>
      <c r="E347" s="86"/>
      <c r="F347" s="86"/>
      <c r="G347" s="86"/>
      <c r="H347" s="86"/>
      <c r="I347" s="86"/>
      <c r="J347" s="86"/>
      <c r="K347" s="86"/>
      <c r="L347" s="86"/>
      <c r="M347" s="86"/>
      <c r="N347" s="86"/>
      <c r="O347" s="85"/>
    </row>
    <row r="348" spans="1:15" ht="84">
      <c r="A348" s="3" t="s">
        <v>4857</v>
      </c>
      <c r="B348" s="3" t="s">
        <v>4858</v>
      </c>
      <c r="C348" s="27" t="s">
        <v>672</v>
      </c>
      <c r="D348" s="55" t="s">
        <v>673</v>
      </c>
      <c r="E348" s="117">
        <v>203</v>
      </c>
      <c r="F348" s="117">
        <v>1.9259999999999999</v>
      </c>
      <c r="G348" s="117">
        <v>0.35799999999999998</v>
      </c>
      <c r="H348" s="117">
        <v>1</v>
      </c>
      <c r="I348" s="117">
        <v>4</v>
      </c>
      <c r="J348" s="117">
        <v>2</v>
      </c>
      <c r="K348" s="117">
        <v>2</v>
      </c>
      <c r="L348" s="117">
        <v>2</v>
      </c>
      <c r="M348" s="117">
        <v>2</v>
      </c>
      <c r="N348" s="117">
        <v>2</v>
      </c>
      <c r="O348" s="85"/>
    </row>
    <row r="349" spans="1:15" ht="70">
      <c r="A349" s="3" t="s">
        <v>4859</v>
      </c>
      <c r="B349" s="3" t="s">
        <v>4860</v>
      </c>
      <c r="C349" s="27" t="s">
        <v>10</v>
      </c>
      <c r="D349" s="55" t="s">
        <v>5545</v>
      </c>
      <c r="E349" s="117">
        <v>20</v>
      </c>
      <c r="F349" s="117">
        <v>1.1000000000000001</v>
      </c>
      <c r="G349" s="117">
        <v>0.308</v>
      </c>
      <c r="H349" s="117">
        <v>1</v>
      </c>
      <c r="I349" s="117">
        <v>2</v>
      </c>
      <c r="J349" s="117">
        <v>1</v>
      </c>
      <c r="K349" s="117">
        <v>1</v>
      </c>
      <c r="L349" s="117">
        <v>1</v>
      </c>
      <c r="M349" s="117">
        <v>1</v>
      </c>
      <c r="N349" s="117">
        <v>1.5</v>
      </c>
      <c r="O349" s="85"/>
    </row>
    <row r="350" spans="1:15" ht="16">
      <c r="A350" s="3" t="s">
        <v>4861</v>
      </c>
      <c r="B350" s="3"/>
      <c r="C350" s="27" t="s">
        <v>11</v>
      </c>
      <c r="D350" s="56" t="d">
        <v>2009-01-01</v>
      </c>
      <c r="E350" s="117">
        <v>4</v>
      </c>
      <c r="F350" s="117">
        <v>1</v>
      </c>
      <c r="G350" s="117">
        <v>0</v>
      </c>
      <c r="H350" s="117">
        <v>1</v>
      </c>
      <c r="I350" s="117">
        <v>1</v>
      </c>
      <c r="J350" s="117">
        <v>1</v>
      </c>
      <c r="K350" s="117">
        <v>1</v>
      </c>
      <c r="L350" s="117">
        <v>1</v>
      </c>
      <c r="M350" s="117">
        <v>1</v>
      </c>
      <c r="N350" s="117">
        <v>1</v>
      </c>
      <c r="O350" s="85"/>
    </row>
    <row r="351" spans="1:15" ht="16">
      <c r="A351" s="3" t="s">
        <v>4862</v>
      </c>
      <c r="B351" s="3"/>
      <c r="C351" s="27" t="s">
        <v>11</v>
      </c>
      <c r="D351" s="56" t="d">
        <v>2009-02-01</v>
      </c>
      <c r="E351" s="117">
        <v>3</v>
      </c>
      <c r="F351" s="117">
        <v>1</v>
      </c>
      <c r="G351" s="117">
        <v>0</v>
      </c>
      <c r="H351" s="117">
        <v>1</v>
      </c>
      <c r="I351" s="117">
        <v>1</v>
      </c>
      <c r="J351" s="117">
        <v>1</v>
      </c>
      <c r="K351" s="117">
        <v>1</v>
      </c>
      <c r="L351" s="117">
        <v>1</v>
      </c>
      <c r="M351" s="117">
        <v>1</v>
      </c>
      <c r="N351" s="117">
        <v>1</v>
      </c>
      <c r="O351" s="85"/>
    </row>
    <row r="352" spans="1:15" ht="16">
      <c r="A352" s="3" t="s">
        <v>4863</v>
      </c>
      <c r="B352" s="3"/>
      <c r="C352" s="27" t="s">
        <v>11</v>
      </c>
      <c r="D352" s="56" t="d">
        <v>2009-03-01</v>
      </c>
      <c r="E352" s="117">
        <v>2</v>
      </c>
      <c r="F352" s="117">
        <v>1</v>
      </c>
      <c r="G352" s="117">
        <v>0</v>
      </c>
      <c r="H352" s="117">
        <v>1</v>
      </c>
      <c r="I352" s="117">
        <v>1</v>
      </c>
      <c r="J352" s="117">
        <v>1</v>
      </c>
      <c r="K352" s="117">
        <v>1</v>
      </c>
      <c r="L352" s="117">
        <v>1</v>
      </c>
      <c r="M352" s="117">
        <v>1</v>
      </c>
      <c r="N352" s="117">
        <v>1</v>
      </c>
      <c r="O352" s="85"/>
    </row>
    <row r="353" spans="1:15" ht="16">
      <c r="A353" s="3" t="s">
        <v>4864</v>
      </c>
      <c r="B353" s="3"/>
      <c r="C353" s="27" t="s">
        <v>11</v>
      </c>
      <c r="D353" s="56" t="d">
        <v>2009-04-01</v>
      </c>
      <c r="E353" s="117">
        <v>2</v>
      </c>
      <c r="F353" s="117">
        <v>1</v>
      </c>
      <c r="G353" s="117">
        <v>0</v>
      </c>
      <c r="H353" s="117">
        <v>1</v>
      </c>
      <c r="I353" s="117">
        <v>1</v>
      </c>
      <c r="J353" s="117">
        <v>1</v>
      </c>
      <c r="K353" s="117">
        <v>1</v>
      </c>
      <c r="L353" s="117">
        <v>1</v>
      </c>
      <c r="M353" s="117">
        <v>1</v>
      </c>
      <c r="N353" s="117">
        <v>1</v>
      </c>
      <c r="O353" s="85"/>
    </row>
    <row r="354" spans="1:15" ht="16">
      <c r="A354" s="3" t="s">
        <v>4865</v>
      </c>
      <c r="B354" s="3"/>
      <c r="C354" s="27" t="s">
        <v>11</v>
      </c>
      <c r="D354" s="56" t="d">
        <v>2009-05-01</v>
      </c>
      <c r="E354" s="117">
        <v>2</v>
      </c>
      <c r="F354" s="117">
        <v>1</v>
      </c>
      <c r="G354" s="117">
        <v>0</v>
      </c>
      <c r="H354" s="117">
        <v>1</v>
      </c>
      <c r="I354" s="117">
        <v>1</v>
      </c>
      <c r="J354" s="117">
        <v>1</v>
      </c>
      <c r="K354" s="117">
        <v>1</v>
      </c>
      <c r="L354" s="117">
        <v>1</v>
      </c>
      <c r="M354" s="117">
        <v>1</v>
      </c>
      <c r="N354" s="117">
        <v>1</v>
      </c>
      <c r="O354" s="85"/>
    </row>
    <row r="355" spans="1:15" ht="16">
      <c r="A355" s="3" t="s">
        <v>4866</v>
      </c>
      <c r="B355" s="3"/>
      <c r="C355" s="27" t="s">
        <v>11</v>
      </c>
      <c r="D355" s="56" t="d">
        <v>2009-06-01</v>
      </c>
      <c r="E355" s="117">
        <v>3</v>
      </c>
      <c r="F355" s="117">
        <v>1</v>
      </c>
      <c r="G355" s="117">
        <v>0</v>
      </c>
      <c r="H355" s="117">
        <v>1</v>
      </c>
      <c r="I355" s="117">
        <v>1</v>
      </c>
      <c r="J355" s="117">
        <v>1</v>
      </c>
      <c r="K355" s="117">
        <v>1</v>
      </c>
      <c r="L355" s="117">
        <v>1</v>
      </c>
      <c r="M355" s="117">
        <v>1</v>
      </c>
      <c r="N355" s="117">
        <v>1</v>
      </c>
      <c r="O355" s="85"/>
    </row>
    <row r="356" spans="1:15" ht="16">
      <c r="A356" s="3" t="s">
        <v>4867</v>
      </c>
      <c r="B356" s="3"/>
      <c r="C356" s="27" t="s">
        <v>11</v>
      </c>
      <c r="D356" s="56" t="d">
        <v>2009-07-01</v>
      </c>
      <c r="E356" s="117">
        <v>2</v>
      </c>
      <c r="F356" s="117">
        <v>1</v>
      </c>
      <c r="G356" s="117">
        <v>0</v>
      </c>
      <c r="H356" s="117">
        <v>1</v>
      </c>
      <c r="I356" s="117">
        <v>1</v>
      </c>
      <c r="J356" s="117">
        <v>1</v>
      </c>
      <c r="K356" s="117">
        <v>1</v>
      </c>
      <c r="L356" s="117">
        <v>1</v>
      </c>
      <c r="M356" s="117">
        <v>1</v>
      </c>
      <c r="N356" s="117">
        <v>1</v>
      </c>
      <c r="O356" s="85"/>
    </row>
    <row r="357" spans="1:15" ht="16">
      <c r="A357" s="3" t="s">
        <v>4868</v>
      </c>
      <c r="B357" s="3"/>
      <c r="C357" s="27" t="s">
        <v>11</v>
      </c>
      <c r="D357" s="56" t="d">
        <v>2009-08-01</v>
      </c>
      <c r="E357" s="117">
        <v>2</v>
      </c>
      <c r="F357" s="117">
        <v>1</v>
      </c>
      <c r="G357" s="117">
        <v>0</v>
      </c>
      <c r="H357" s="117">
        <v>1</v>
      </c>
      <c r="I357" s="117">
        <v>1</v>
      </c>
      <c r="J357" s="117">
        <v>1</v>
      </c>
      <c r="K357" s="117">
        <v>1</v>
      </c>
      <c r="L357" s="117">
        <v>1</v>
      </c>
      <c r="M357" s="117">
        <v>1</v>
      </c>
      <c r="N357" s="117">
        <v>1</v>
      </c>
      <c r="O357" s="85"/>
    </row>
    <row r="358" spans="1:15" ht="16">
      <c r="A358" s="3" t="s">
        <v>4869</v>
      </c>
      <c r="B358" s="3"/>
      <c r="C358" s="27" t="s">
        <v>11</v>
      </c>
      <c r="D358" s="56" t="d">
        <v>2009-09-01</v>
      </c>
      <c r="E358" s="117">
        <v>3</v>
      </c>
      <c r="F358" s="117">
        <v>1</v>
      </c>
      <c r="G358" s="117">
        <v>0</v>
      </c>
      <c r="H358" s="117">
        <v>1</v>
      </c>
      <c r="I358" s="117">
        <v>1</v>
      </c>
      <c r="J358" s="117">
        <v>1</v>
      </c>
      <c r="K358" s="117">
        <v>1</v>
      </c>
      <c r="L358" s="117">
        <v>1</v>
      </c>
      <c r="M358" s="117">
        <v>1</v>
      </c>
      <c r="N358" s="117">
        <v>1</v>
      </c>
      <c r="O358" s="85"/>
    </row>
    <row r="359" spans="1:15" ht="16">
      <c r="A359" s="3" t="s">
        <v>4870</v>
      </c>
      <c r="B359" s="3"/>
      <c r="C359" s="27" t="s">
        <v>11</v>
      </c>
      <c r="D359" s="56" t="d">
        <v>2009-10-01</v>
      </c>
      <c r="E359" s="117">
        <v>2</v>
      </c>
      <c r="F359" s="117">
        <v>1</v>
      </c>
      <c r="G359" s="117">
        <v>0</v>
      </c>
      <c r="H359" s="117">
        <v>1</v>
      </c>
      <c r="I359" s="117">
        <v>1</v>
      </c>
      <c r="J359" s="117">
        <v>1</v>
      </c>
      <c r="K359" s="117">
        <v>1</v>
      </c>
      <c r="L359" s="117">
        <v>1</v>
      </c>
      <c r="M359" s="117">
        <v>1</v>
      </c>
      <c r="N359" s="117">
        <v>1</v>
      </c>
      <c r="O359" s="85"/>
    </row>
    <row r="360" spans="1:15" ht="16">
      <c r="A360" s="3" t="s">
        <v>4871</v>
      </c>
      <c r="B360" s="3"/>
      <c r="C360" s="27" t="s">
        <v>11</v>
      </c>
      <c r="D360" s="56" t="d">
        <v>2009-11-01</v>
      </c>
      <c r="E360" s="117">
        <v>2</v>
      </c>
      <c r="F360" s="117">
        <v>1</v>
      </c>
      <c r="G360" s="117">
        <v>0</v>
      </c>
      <c r="H360" s="117">
        <v>1</v>
      </c>
      <c r="I360" s="117">
        <v>1</v>
      </c>
      <c r="J360" s="117">
        <v>1</v>
      </c>
      <c r="K360" s="117">
        <v>1</v>
      </c>
      <c r="L360" s="117">
        <v>1</v>
      </c>
      <c r="M360" s="117">
        <v>1</v>
      </c>
      <c r="N360" s="117">
        <v>1</v>
      </c>
      <c r="O360" s="85"/>
    </row>
    <row r="361" spans="1:15" ht="16">
      <c r="A361" s="3" t="s">
        <v>4872</v>
      </c>
      <c r="B361" s="3"/>
      <c r="C361" s="27" t="s">
        <v>11</v>
      </c>
      <c r="D361" s="56" t="d">
        <v>2009-12-01</v>
      </c>
      <c r="E361" s="117">
        <v>2</v>
      </c>
      <c r="F361" s="117">
        <v>1</v>
      </c>
      <c r="G361" s="117">
        <v>0</v>
      </c>
      <c r="H361" s="117">
        <v>1</v>
      </c>
      <c r="I361" s="117">
        <v>1</v>
      </c>
      <c r="J361" s="117">
        <v>1</v>
      </c>
      <c r="K361" s="117">
        <v>1</v>
      </c>
      <c r="L361" s="117">
        <v>1</v>
      </c>
      <c r="M361" s="117">
        <v>1</v>
      </c>
      <c r="N361" s="117">
        <v>1</v>
      </c>
      <c r="O361" s="85"/>
    </row>
    <row r="362" spans="1:15" ht="16">
      <c r="A362" s="3" t="s">
        <v>4043</v>
      </c>
      <c r="B362" s="3"/>
      <c r="C362" s="27" t="s">
        <v>11</v>
      </c>
      <c r="D362" s="56" t="d">
        <v>2010-01-01</v>
      </c>
      <c r="E362" s="117">
        <v>2</v>
      </c>
      <c r="F362" s="117">
        <v>1</v>
      </c>
      <c r="G362" s="117">
        <v>0</v>
      </c>
      <c r="H362" s="117">
        <v>1</v>
      </c>
      <c r="I362" s="117">
        <v>1</v>
      </c>
      <c r="J362" s="117">
        <v>1</v>
      </c>
      <c r="K362" s="117">
        <v>1</v>
      </c>
      <c r="L362" s="117">
        <v>1</v>
      </c>
      <c r="M362" s="117">
        <v>1</v>
      </c>
      <c r="N362" s="117">
        <v>1</v>
      </c>
      <c r="O362" s="85"/>
    </row>
    <row r="363" spans="1:15" ht="16">
      <c r="A363" s="3" t="s">
        <v>4044</v>
      </c>
      <c r="B363" s="3"/>
      <c r="C363" s="27" t="s">
        <v>11</v>
      </c>
      <c r="D363" s="56" t="d">
        <v>2010-02-01</v>
      </c>
      <c r="E363" s="117">
        <v>4</v>
      </c>
      <c r="F363" s="117">
        <v>1</v>
      </c>
      <c r="G363" s="117">
        <v>0</v>
      </c>
      <c r="H363" s="117">
        <v>1</v>
      </c>
      <c r="I363" s="117">
        <v>1</v>
      </c>
      <c r="J363" s="117">
        <v>1</v>
      </c>
      <c r="K363" s="117">
        <v>1</v>
      </c>
      <c r="L363" s="117">
        <v>1</v>
      </c>
      <c r="M363" s="117">
        <v>1</v>
      </c>
      <c r="N363" s="117">
        <v>1</v>
      </c>
      <c r="O363" s="85"/>
    </row>
    <row r="364" spans="1:15" ht="16">
      <c r="A364" s="3" t="s">
        <v>4045</v>
      </c>
      <c r="B364" s="3"/>
      <c r="C364" s="27" t="s">
        <v>11</v>
      </c>
      <c r="D364" s="56" t="d">
        <v>2010-03-01</v>
      </c>
      <c r="E364" s="117">
        <v>1</v>
      </c>
      <c r="F364" s="117">
        <v>1</v>
      </c>
      <c r="G364" s="86" t="s">
        <v>71</v>
      </c>
      <c r="H364" s="117">
        <v>1</v>
      </c>
      <c r="I364" s="117">
        <v>1</v>
      </c>
      <c r="J364" s="117">
        <v>1</v>
      </c>
      <c r="K364" s="117">
        <v>1</v>
      </c>
      <c r="L364" s="117">
        <v>1</v>
      </c>
      <c r="M364" s="117">
        <v>1</v>
      </c>
      <c r="N364" s="117">
        <v>1</v>
      </c>
      <c r="O364" s="85"/>
    </row>
    <row r="365" spans="1:15" ht="16">
      <c r="A365" s="3" t="s">
        <v>4046</v>
      </c>
      <c r="B365" s="3"/>
      <c r="C365" s="27" t="s">
        <v>11</v>
      </c>
      <c r="D365" s="56" t="d">
        <v>2010-04-01</v>
      </c>
      <c r="E365" s="117">
        <v>2</v>
      </c>
      <c r="F365" s="117">
        <v>1</v>
      </c>
      <c r="G365" s="117">
        <v>0</v>
      </c>
      <c r="H365" s="117">
        <v>1</v>
      </c>
      <c r="I365" s="117">
        <v>1</v>
      </c>
      <c r="J365" s="117">
        <v>1</v>
      </c>
      <c r="K365" s="117">
        <v>1</v>
      </c>
      <c r="L365" s="117">
        <v>1</v>
      </c>
      <c r="M365" s="117">
        <v>1</v>
      </c>
      <c r="N365" s="117">
        <v>1</v>
      </c>
      <c r="O365" s="85"/>
    </row>
    <row r="366" spans="1:15" ht="16">
      <c r="A366" s="3" t="s">
        <v>4047</v>
      </c>
      <c r="B366" s="3"/>
      <c r="C366" s="27" t="s">
        <v>11</v>
      </c>
      <c r="D366" s="56" t="d">
        <v>2010-05-01</v>
      </c>
      <c r="E366" s="117">
        <v>1</v>
      </c>
      <c r="F366" s="117">
        <v>1</v>
      </c>
      <c r="G366" s="86" t="s">
        <v>71</v>
      </c>
      <c r="H366" s="117">
        <v>1</v>
      </c>
      <c r="I366" s="117">
        <v>1</v>
      </c>
      <c r="J366" s="117">
        <v>1</v>
      </c>
      <c r="K366" s="117">
        <v>1</v>
      </c>
      <c r="L366" s="117">
        <v>1</v>
      </c>
      <c r="M366" s="117">
        <v>1</v>
      </c>
      <c r="N366" s="117">
        <v>1</v>
      </c>
      <c r="O366" s="85"/>
    </row>
    <row r="367" spans="1:15" ht="16">
      <c r="A367" s="3" t="s">
        <v>4048</v>
      </c>
      <c r="B367" s="3"/>
      <c r="C367" s="27" t="s">
        <v>11</v>
      </c>
      <c r="D367" s="56" t="d">
        <v>2010-06-01</v>
      </c>
      <c r="E367" s="117">
        <v>2</v>
      </c>
      <c r="F367" s="117">
        <v>1</v>
      </c>
      <c r="G367" s="117">
        <v>0</v>
      </c>
      <c r="H367" s="117">
        <v>1</v>
      </c>
      <c r="I367" s="117">
        <v>1</v>
      </c>
      <c r="J367" s="117">
        <v>1</v>
      </c>
      <c r="K367" s="117">
        <v>1</v>
      </c>
      <c r="L367" s="117">
        <v>1</v>
      </c>
      <c r="M367" s="117">
        <v>1</v>
      </c>
      <c r="N367" s="117">
        <v>1</v>
      </c>
      <c r="O367" s="85"/>
    </row>
    <row r="368" spans="1:15" ht="16">
      <c r="A368" s="3" t="s">
        <v>4049</v>
      </c>
      <c r="B368" s="3"/>
      <c r="C368" s="27" t="s">
        <v>11</v>
      </c>
      <c r="D368" s="56" t="d">
        <v>2010-07-01</v>
      </c>
      <c r="E368" s="117">
        <v>1</v>
      </c>
      <c r="F368" s="117">
        <v>1</v>
      </c>
      <c r="G368" s="86" t="s">
        <v>71</v>
      </c>
      <c r="H368" s="117">
        <v>1</v>
      </c>
      <c r="I368" s="117">
        <v>1</v>
      </c>
      <c r="J368" s="117">
        <v>1</v>
      </c>
      <c r="K368" s="117">
        <v>1</v>
      </c>
      <c r="L368" s="117">
        <v>1</v>
      </c>
      <c r="M368" s="117">
        <v>1</v>
      </c>
      <c r="N368" s="117">
        <v>1</v>
      </c>
      <c r="O368" s="85"/>
    </row>
    <row r="369" spans="1:15" ht="16">
      <c r="A369" s="3" t="s">
        <v>4050</v>
      </c>
      <c r="B369" s="3"/>
      <c r="C369" s="27" t="s">
        <v>11</v>
      </c>
      <c r="D369" s="56" t="d">
        <v>2010-08-01</v>
      </c>
      <c r="E369" s="117">
        <v>1</v>
      </c>
      <c r="F369" s="117">
        <v>1</v>
      </c>
      <c r="G369" s="86" t="s">
        <v>71</v>
      </c>
      <c r="H369" s="117">
        <v>1</v>
      </c>
      <c r="I369" s="117">
        <v>1</v>
      </c>
      <c r="J369" s="117">
        <v>1</v>
      </c>
      <c r="K369" s="117">
        <v>1</v>
      </c>
      <c r="L369" s="117">
        <v>1</v>
      </c>
      <c r="M369" s="117">
        <v>1</v>
      </c>
      <c r="N369" s="117">
        <v>1</v>
      </c>
      <c r="O369" s="85"/>
    </row>
    <row r="370" spans="1:15" ht="16">
      <c r="A370" s="3" t="s">
        <v>4051</v>
      </c>
      <c r="B370" s="3"/>
      <c r="C370" s="27" t="s">
        <v>11</v>
      </c>
      <c r="D370" s="56" t="d">
        <v>2010-09-01</v>
      </c>
      <c r="E370" s="117">
        <v>2</v>
      </c>
      <c r="F370" s="117">
        <v>1</v>
      </c>
      <c r="G370" s="117">
        <v>0</v>
      </c>
      <c r="H370" s="117">
        <v>1</v>
      </c>
      <c r="I370" s="117">
        <v>1</v>
      </c>
      <c r="J370" s="117">
        <v>1</v>
      </c>
      <c r="K370" s="117">
        <v>1</v>
      </c>
      <c r="L370" s="117">
        <v>1</v>
      </c>
      <c r="M370" s="117">
        <v>1</v>
      </c>
      <c r="N370" s="117">
        <v>1</v>
      </c>
      <c r="O370" s="85"/>
    </row>
    <row r="371" spans="1:15" ht="16">
      <c r="A371" s="3" t="s">
        <v>4052</v>
      </c>
      <c r="B371" s="3"/>
      <c r="C371" s="27" t="s">
        <v>11</v>
      </c>
      <c r="D371" s="56" t="d">
        <v>2010-10-01</v>
      </c>
      <c r="E371" s="117">
        <v>2</v>
      </c>
      <c r="F371" s="117">
        <v>1</v>
      </c>
      <c r="G371" s="117">
        <v>0</v>
      </c>
      <c r="H371" s="117">
        <v>1</v>
      </c>
      <c r="I371" s="117">
        <v>1</v>
      </c>
      <c r="J371" s="117">
        <v>1</v>
      </c>
      <c r="K371" s="117">
        <v>1</v>
      </c>
      <c r="L371" s="117">
        <v>1</v>
      </c>
      <c r="M371" s="117">
        <v>1</v>
      </c>
      <c r="N371" s="117">
        <v>1</v>
      </c>
      <c r="O371" s="85"/>
    </row>
    <row r="372" spans="1:15" ht="16">
      <c r="A372" s="3" t="s">
        <v>4053</v>
      </c>
      <c r="B372" s="3"/>
      <c r="C372" s="27" t="s">
        <v>11</v>
      </c>
      <c r="D372" s="56" t="d">
        <v>2010-11-01</v>
      </c>
      <c r="E372" s="117">
        <v>1</v>
      </c>
      <c r="F372" s="117">
        <v>1</v>
      </c>
      <c r="G372" s="86" t="s">
        <v>71</v>
      </c>
      <c r="H372" s="117">
        <v>1</v>
      </c>
      <c r="I372" s="117">
        <v>1</v>
      </c>
      <c r="J372" s="117">
        <v>1</v>
      </c>
      <c r="K372" s="117">
        <v>1</v>
      </c>
      <c r="L372" s="117">
        <v>1</v>
      </c>
      <c r="M372" s="117">
        <v>1</v>
      </c>
      <c r="N372" s="117">
        <v>1</v>
      </c>
      <c r="O372" s="85"/>
    </row>
    <row r="373" spans="1:15" ht="16">
      <c r="A373" s="3" t="s">
        <v>4054</v>
      </c>
      <c r="B373" s="3"/>
      <c r="C373" s="27" t="s">
        <v>11</v>
      </c>
      <c r="D373" s="56" t="d">
        <v>2010-12-01</v>
      </c>
      <c r="E373" s="117">
        <v>4</v>
      </c>
      <c r="F373" s="117">
        <v>1</v>
      </c>
      <c r="G373" s="117">
        <v>0</v>
      </c>
      <c r="H373" s="117">
        <v>1</v>
      </c>
      <c r="I373" s="117">
        <v>1</v>
      </c>
      <c r="J373" s="117">
        <v>1</v>
      </c>
      <c r="K373" s="117">
        <v>1</v>
      </c>
      <c r="L373" s="117">
        <v>1</v>
      </c>
      <c r="M373" s="117">
        <v>1</v>
      </c>
      <c r="N373" s="117">
        <v>1</v>
      </c>
      <c r="O373" s="85"/>
    </row>
    <row r="374" spans="1:15" ht="16">
      <c r="A374" s="3" t="s">
        <v>4055</v>
      </c>
      <c r="B374" s="3"/>
      <c r="C374" s="27" t="s">
        <v>11</v>
      </c>
      <c r="D374" s="56" t="d">
        <v>2011-01-01</v>
      </c>
      <c r="E374" s="117">
        <v>5</v>
      </c>
      <c r="F374" s="117">
        <v>1</v>
      </c>
      <c r="G374" s="117">
        <v>0</v>
      </c>
      <c r="H374" s="117">
        <v>1</v>
      </c>
      <c r="I374" s="117">
        <v>1</v>
      </c>
      <c r="J374" s="117">
        <v>1</v>
      </c>
      <c r="K374" s="117">
        <v>1</v>
      </c>
      <c r="L374" s="117">
        <v>1</v>
      </c>
      <c r="M374" s="117">
        <v>1</v>
      </c>
      <c r="N374" s="117">
        <v>1</v>
      </c>
      <c r="O374" s="85"/>
    </row>
    <row r="375" spans="1:15" ht="16">
      <c r="A375" s="3" t="s">
        <v>4056</v>
      </c>
      <c r="B375" s="3"/>
      <c r="C375" s="27" t="s">
        <v>11</v>
      </c>
      <c r="D375" s="56" t="d">
        <v>2011-02-01</v>
      </c>
      <c r="E375" s="117">
        <v>4</v>
      </c>
      <c r="F375" s="117">
        <v>1</v>
      </c>
      <c r="G375" s="117">
        <v>0</v>
      </c>
      <c r="H375" s="117">
        <v>1</v>
      </c>
      <c r="I375" s="117">
        <v>1</v>
      </c>
      <c r="J375" s="117">
        <v>1</v>
      </c>
      <c r="K375" s="117">
        <v>1</v>
      </c>
      <c r="L375" s="117">
        <v>1</v>
      </c>
      <c r="M375" s="117">
        <v>1</v>
      </c>
      <c r="N375" s="117">
        <v>1</v>
      </c>
      <c r="O375" s="85"/>
    </row>
    <row r="376" spans="1:15" ht="16">
      <c r="A376" s="3" t="s">
        <v>4057</v>
      </c>
      <c r="B376" s="3"/>
      <c r="C376" s="27" t="s">
        <v>11</v>
      </c>
      <c r="D376" s="56" t="d">
        <v>2011-03-01</v>
      </c>
      <c r="E376" s="117">
        <v>3</v>
      </c>
      <c r="F376" s="117">
        <v>1</v>
      </c>
      <c r="G376" s="117">
        <v>0</v>
      </c>
      <c r="H376" s="117">
        <v>1</v>
      </c>
      <c r="I376" s="117">
        <v>1</v>
      </c>
      <c r="J376" s="117">
        <v>1</v>
      </c>
      <c r="K376" s="117">
        <v>1</v>
      </c>
      <c r="L376" s="117">
        <v>1</v>
      </c>
      <c r="M376" s="117">
        <v>1</v>
      </c>
      <c r="N376" s="117">
        <v>1</v>
      </c>
      <c r="O376" s="85"/>
    </row>
    <row r="377" spans="1:15" ht="16">
      <c r="A377" s="3" t="s">
        <v>4058</v>
      </c>
      <c r="B377" s="3"/>
      <c r="C377" s="27" t="s">
        <v>11</v>
      </c>
      <c r="D377" s="56" t="d">
        <v>2011-04-01</v>
      </c>
      <c r="E377" s="117">
        <v>2</v>
      </c>
      <c r="F377" s="117">
        <v>1</v>
      </c>
      <c r="G377" s="117">
        <v>0</v>
      </c>
      <c r="H377" s="117">
        <v>1</v>
      </c>
      <c r="I377" s="117">
        <v>1</v>
      </c>
      <c r="J377" s="117">
        <v>1</v>
      </c>
      <c r="K377" s="117">
        <v>1</v>
      </c>
      <c r="L377" s="117">
        <v>1</v>
      </c>
      <c r="M377" s="117">
        <v>1</v>
      </c>
      <c r="N377" s="117">
        <v>1</v>
      </c>
      <c r="O377" s="85"/>
    </row>
    <row r="378" spans="1:15" ht="16">
      <c r="A378" s="3" t="s">
        <v>4059</v>
      </c>
      <c r="B378" s="3"/>
      <c r="C378" s="27" t="s">
        <v>11</v>
      </c>
      <c r="D378" s="56" t="d">
        <v>2011-05-01</v>
      </c>
      <c r="E378" s="117">
        <v>2</v>
      </c>
      <c r="F378" s="117">
        <v>1</v>
      </c>
      <c r="G378" s="117">
        <v>0</v>
      </c>
      <c r="H378" s="117">
        <v>1</v>
      </c>
      <c r="I378" s="117">
        <v>1</v>
      </c>
      <c r="J378" s="117">
        <v>1</v>
      </c>
      <c r="K378" s="117">
        <v>1</v>
      </c>
      <c r="L378" s="117">
        <v>1</v>
      </c>
      <c r="M378" s="117">
        <v>1</v>
      </c>
      <c r="N378" s="117">
        <v>1</v>
      </c>
      <c r="O378" s="85"/>
    </row>
    <row r="379" spans="1:15" ht="16">
      <c r="A379" s="3" t="s">
        <v>4060</v>
      </c>
      <c r="B379" s="3"/>
      <c r="C379" s="27" t="s">
        <v>11</v>
      </c>
      <c r="D379" s="56" t="d">
        <v>2011-06-01</v>
      </c>
      <c r="E379" s="86" t="s">
        <v>5944</v>
      </c>
      <c r="F379" s="86" t="s">
        <v>5944</v>
      </c>
      <c r="G379" s="86" t="s">
        <v>5944</v>
      </c>
      <c r="H379" s="86" t="s">
        <v>5944</v>
      </c>
      <c r="I379" s="86" t="s">
        <v>5944</v>
      </c>
      <c r="J379" s="86" t="s">
        <v>5944</v>
      </c>
      <c r="K379" s="86" t="s">
        <v>5944</v>
      </c>
      <c r="L379" s="86" t="s">
        <v>5944</v>
      </c>
      <c r="M379" s="86" t="s">
        <v>5944</v>
      </c>
      <c r="N379" s="86" t="s">
        <v>5944</v>
      </c>
      <c r="O379" s="85"/>
    </row>
    <row r="380" spans="1:15" ht="16">
      <c r="A380" s="3" t="s">
        <v>4061</v>
      </c>
      <c r="B380" s="3"/>
      <c r="C380" s="27" t="s">
        <v>11</v>
      </c>
      <c r="D380" s="56" t="d">
        <v>2011-07-01</v>
      </c>
      <c r="E380" s="86" t="s">
        <v>5944</v>
      </c>
      <c r="F380" s="86" t="s">
        <v>5944</v>
      </c>
      <c r="G380" s="86" t="s">
        <v>5944</v>
      </c>
      <c r="H380" s="86" t="s">
        <v>5944</v>
      </c>
      <c r="I380" s="86" t="s">
        <v>5944</v>
      </c>
      <c r="J380" s="86" t="s">
        <v>5944</v>
      </c>
      <c r="K380" s="86" t="s">
        <v>5944</v>
      </c>
      <c r="L380" s="86" t="s">
        <v>5944</v>
      </c>
      <c r="M380" s="86" t="s">
        <v>5944</v>
      </c>
      <c r="N380" s="86" t="s">
        <v>5944</v>
      </c>
      <c r="O380" s="85"/>
    </row>
    <row r="381" spans="1:15" ht="16">
      <c r="A381" s="3" t="s">
        <v>4062</v>
      </c>
      <c r="B381" s="3"/>
      <c r="C381" s="27" t="s">
        <v>11</v>
      </c>
      <c r="D381" s="56" t="d">
        <v>2011-08-01</v>
      </c>
      <c r="E381" s="86" t="s">
        <v>5944</v>
      </c>
      <c r="F381" s="86" t="s">
        <v>5944</v>
      </c>
      <c r="G381" s="86" t="s">
        <v>5944</v>
      </c>
      <c r="H381" s="86" t="s">
        <v>5944</v>
      </c>
      <c r="I381" s="86" t="s">
        <v>5944</v>
      </c>
      <c r="J381" s="86" t="s">
        <v>5944</v>
      </c>
      <c r="K381" s="86" t="s">
        <v>5944</v>
      </c>
      <c r="L381" s="86" t="s">
        <v>5944</v>
      </c>
      <c r="M381" s="86" t="s">
        <v>5944</v>
      </c>
      <c r="N381" s="86" t="s">
        <v>5944</v>
      </c>
      <c r="O381" s="85"/>
    </row>
    <row r="382" spans="1:15" ht="16">
      <c r="A382" s="3" t="s">
        <v>4510</v>
      </c>
      <c r="B382" s="3"/>
      <c r="C382" s="27" t="s">
        <v>11</v>
      </c>
      <c r="D382" s="56" t="d">
        <v>2011-09-01</v>
      </c>
      <c r="E382" s="86" t="s">
        <v>5944</v>
      </c>
      <c r="F382" s="86" t="s">
        <v>5944</v>
      </c>
      <c r="G382" s="86" t="s">
        <v>5944</v>
      </c>
      <c r="H382" s="86" t="s">
        <v>5944</v>
      </c>
      <c r="I382" s="86" t="s">
        <v>5944</v>
      </c>
      <c r="J382" s="86" t="s">
        <v>5944</v>
      </c>
      <c r="K382" s="86" t="s">
        <v>5944</v>
      </c>
      <c r="L382" s="86" t="s">
        <v>5944</v>
      </c>
      <c r="M382" s="86" t="s">
        <v>5944</v>
      </c>
      <c r="N382" s="86" t="s">
        <v>5944</v>
      </c>
      <c r="O382" s="85"/>
    </row>
    <row r="383" spans="1:15" ht="16">
      <c r="A383" s="3" t="s">
        <v>4511</v>
      </c>
      <c r="B383" s="3"/>
      <c r="C383" s="27" t="s">
        <v>11</v>
      </c>
      <c r="D383" s="56" t="d">
        <v>2011-10-01</v>
      </c>
      <c r="E383" s="86" t="s">
        <v>5944</v>
      </c>
      <c r="F383" s="86" t="s">
        <v>5944</v>
      </c>
      <c r="G383" s="86" t="s">
        <v>5944</v>
      </c>
      <c r="H383" s="86" t="s">
        <v>5944</v>
      </c>
      <c r="I383" s="86" t="s">
        <v>5944</v>
      </c>
      <c r="J383" s="86" t="s">
        <v>5944</v>
      </c>
      <c r="K383" s="86" t="s">
        <v>5944</v>
      </c>
      <c r="L383" s="86" t="s">
        <v>5944</v>
      </c>
      <c r="M383" s="86" t="s">
        <v>5944</v>
      </c>
      <c r="N383" s="86" t="s">
        <v>5944</v>
      </c>
      <c r="O383" s="85"/>
    </row>
    <row r="384" spans="1:15" ht="16">
      <c r="A384" s="3" t="s">
        <v>4512</v>
      </c>
      <c r="B384" s="3"/>
      <c r="C384" s="27" t="s">
        <v>11</v>
      </c>
      <c r="D384" s="56" t="d">
        <v>2011-11-01</v>
      </c>
      <c r="E384" s="86" t="s">
        <v>5944</v>
      </c>
      <c r="F384" s="86" t="s">
        <v>5944</v>
      </c>
      <c r="G384" s="86" t="s">
        <v>5944</v>
      </c>
      <c r="H384" s="86" t="s">
        <v>5944</v>
      </c>
      <c r="I384" s="86" t="s">
        <v>5944</v>
      </c>
      <c r="J384" s="86" t="s">
        <v>5944</v>
      </c>
      <c r="K384" s="86" t="s">
        <v>5944</v>
      </c>
      <c r="L384" s="86" t="s">
        <v>5944</v>
      </c>
      <c r="M384" s="86" t="s">
        <v>5944</v>
      </c>
      <c r="N384" s="86" t="s">
        <v>5944</v>
      </c>
      <c r="O384" s="85"/>
    </row>
    <row r="385" spans="1:15" ht="16">
      <c r="A385" s="3" t="s">
        <v>4513</v>
      </c>
      <c r="B385" s="3"/>
      <c r="C385" s="27" t="s">
        <v>11</v>
      </c>
      <c r="D385" s="56" t="d">
        <v>2011-12-01</v>
      </c>
      <c r="E385" s="86" t="s">
        <v>5944</v>
      </c>
      <c r="F385" s="86" t="s">
        <v>5944</v>
      </c>
      <c r="G385" s="86" t="s">
        <v>5944</v>
      </c>
      <c r="H385" s="86" t="s">
        <v>5944</v>
      </c>
      <c r="I385" s="86" t="s">
        <v>5944</v>
      </c>
      <c r="J385" s="86" t="s">
        <v>5944</v>
      </c>
      <c r="K385" s="86" t="s">
        <v>5944</v>
      </c>
      <c r="L385" s="86" t="s">
        <v>5944</v>
      </c>
      <c r="M385" s="86" t="s">
        <v>5944</v>
      </c>
      <c r="N385" s="86" t="s">
        <v>5944</v>
      </c>
      <c r="O385" s="85"/>
    </row>
    <row r="386" spans="1:15" ht="98">
      <c r="A386" s="3" t="s">
        <v>4514</v>
      </c>
      <c r="B386" s="3" t="s">
        <v>4515</v>
      </c>
      <c r="C386" s="27" t="s">
        <v>2331</v>
      </c>
      <c r="D386" s="55" t="s">
        <v>12</v>
      </c>
      <c r="E386" s="117">
        <v>1789</v>
      </c>
      <c r="F386" s="117">
        <v>4.9009999999999998</v>
      </c>
      <c r="G386" s="117">
        <v>0.55000000000000004</v>
      </c>
      <c r="H386" s="117">
        <v>1</v>
      </c>
      <c r="I386" s="117">
        <v>6</v>
      </c>
      <c r="J386" s="117">
        <v>5</v>
      </c>
      <c r="K386" s="117">
        <v>5</v>
      </c>
      <c r="L386" s="117">
        <v>5</v>
      </c>
      <c r="M386" s="117">
        <v>5</v>
      </c>
      <c r="N386" s="117">
        <v>5</v>
      </c>
      <c r="O386" s="85"/>
    </row>
    <row r="387" spans="1:15" ht="70">
      <c r="A387" s="3" t="s">
        <v>4516</v>
      </c>
      <c r="B387" s="3" t="s">
        <v>4517</v>
      </c>
      <c r="C387" s="27" t="s">
        <v>2332</v>
      </c>
      <c r="D387" s="55" t="s">
        <v>321</v>
      </c>
      <c r="E387" s="117">
        <v>52</v>
      </c>
      <c r="F387" s="117">
        <v>1.885</v>
      </c>
      <c r="G387" s="117">
        <v>1.06</v>
      </c>
      <c r="H387" s="117">
        <v>1</v>
      </c>
      <c r="I387" s="117">
        <v>5</v>
      </c>
      <c r="J387" s="117">
        <v>1</v>
      </c>
      <c r="K387" s="117">
        <v>1</v>
      </c>
      <c r="L387" s="117">
        <v>2</v>
      </c>
      <c r="M387" s="117">
        <v>2</v>
      </c>
      <c r="N387" s="117">
        <v>4</v>
      </c>
      <c r="O387" s="85"/>
    </row>
    <row r="388" spans="1:15" ht="16">
      <c r="A388" s="3" t="s">
        <v>4518</v>
      </c>
      <c r="B388" s="3"/>
      <c r="C388" s="27"/>
      <c r="D388" s="55" t="s">
        <v>322</v>
      </c>
      <c r="E388" s="117">
        <v>22</v>
      </c>
      <c r="F388" s="117">
        <v>6.8639999999999999</v>
      </c>
      <c r="G388" s="117">
        <v>6.49</v>
      </c>
      <c r="H388" s="117">
        <v>1</v>
      </c>
      <c r="I388" s="117">
        <v>24</v>
      </c>
      <c r="J388" s="117">
        <v>1</v>
      </c>
      <c r="K388" s="117">
        <v>2</v>
      </c>
      <c r="L388" s="117">
        <v>5.5</v>
      </c>
      <c r="M388" s="117">
        <v>8</v>
      </c>
      <c r="N388" s="117">
        <v>18</v>
      </c>
      <c r="O388" s="85"/>
    </row>
    <row r="389" spans="1:15" ht="16">
      <c r="A389" s="3" t="s">
        <v>4519</v>
      </c>
      <c r="B389" s="3"/>
      <c r="C389" s="27"/>
      <c r="D389" s="55" t="s">
        <v>323</v>
      </c>
      <c r="E389" s="117">
        <v>6</v>
      </c>
      <c r="F389" s="117">
        <v>1</v>
      </c>
      <c r="G389" s="117">
        <v>0.89400000000000002</v>
      </c>
      <c r="H389" s="117">
        <v>0</v>
      </c>
      <c r="I389" s="117">
        <v>2</v>
      </c>
      <c r="J389" s="117">
        <v>0</v>
      </c>
      <c r="K389" s="117">
        <v>0</v>
      </c>
      <c r="L389" s="117">
        <v>1</v>
      </c>
      <c r="M389" s="117">
        <v>2</v>
      </c>
      <c r="N389" s="117">
        <v>2</v>
      </c>
      <c r="O389" s="85"/>
    </row>
    <row r="390" spans="1:15" ht="16">
      <c r="A390" s="3" t="s">
        <v>324</v>
      </c>
      <c r="B390" s="3"/>
      <c r="C390" s="27"/>
      <c r="D390" s="55" t="s">
        <v>1371</v>
      </c>
      <c r="E390" s="117">
        <v>22</v>
      </c>
      <c r="F390" s="117">
        <v>2009</v>
      </c>
      <c r="G390" s="117">
        <v>2.2360000000000002</v>
      </c>
      <c r="H390" s="117">
        <v>2003</v>
      </c>
      <c r="I390" s="117">
        <v>2011</v>
      </c>
      <c r="J390" s="117">
        <v>2006</v>
      </c>
      <c r="K390" s="117">
        <v>2008</v>
      </c>
      <c r="L390" s="117">
        <v>2010</v>
      </c>
      <c r="M390" s="117">
        <v>2011</v>
      </c>
      <c r="N390" s="117">
        <v>2011</v>
      </c>
      <c r="O390" s="85"/>
    </row>
    <row r="391" spans="1:15" ht="16">
      <c r="A391" s="3" t="s">
        <v>325</v>
      </c>
      <c r="B391" s="3"/>
      <c r="C391" s="27"/>
      <c r="D391" s="55" t="s">
        <v>1372</v>
      </c>
      <c r="E391" s="117">
        <v>9</v>
      </c>
      <c r="F391" s="117">
        <v>7.7779999999999996</v>
      </c>
      <c r="G391" s="117">
        <v>4.2949999999999999</v>
      </c>
      <c r="H391" s="117">
        <v>1</v>
      </c>
      <c r="I391" s="117">
        <v>12</v>
      </c>
      <c r="J391" s="117">
        <v>1</v>
      </c>
      <c r="K391" s="117">
        <v>4</v>
      </c>
      <c r="L391" s="117">
        <v>10</v>
      </c>
      <c r="M391" s="117">
        <v>11</v>
      </c>
      <c r="N391" s="117">
        <v>12</v>
      </c>
      <c r="O391" s="85"/>
    </row>
    <row r="392" spans="1:15" ht="28">
      <c r="A392" s="3"/>
      <c r="B392" s="3" t="s">
        <v>4521</v>
      </c>
      <c r="C392" s="27" t="s">
        <v>326</v>
      </c>
      <c r="D392" s="55"/>
      <c r="E392" s="86" t="s">
        <v>5944</v>
      </c>
      <c r="F392" s="86" t="s">
        <v>5944</v>
      </c>
      <c r="G392" s="86" t="s">
        <v>5944</v>
      </c>
      <c r="H392" s="86" t="s">
        <v>5944</v>
      </c>
      <c r="I392" s="86" t="s">
        <v>5944</v>
      </c>
      <c r="J392" s="86" t="s">
        <v>5944</v>
      </c>
      <c r="K392" s="86" t="s">
        <v>5944</v>
      </c>
      <c r="L392" s="86" t="s">
        <v>5944</v>
      </c>
      <c r="M392" s="86" t="s">
        <v>5944</v>
      </c>
      <c r="N392" s="86" t="s">
        <v>5944</v>
      </c>
      <c r="O392" s="85"/>
    </row>
    <row r="393" spans="1:15" ht="16">
      <c r="A393" s="3" t="s">
        <v>4520</v>
      </c>
      <c r="B393" s="3"/>
      <c r="C393" s="55" t="s">
        <v>5546</v>
      </c>
      <c r="D393" s="55"/>
      <c r="E393" s="117">
        <v>59</v>
      </c>
      <c r="F393" s="117">
        <v>1</v>
      </c>
      <c r="G393" s="117">
        <v>0</v>
      </c>
      <c r="H393" s="117">
        <v>1</v>
      </c>
      <c r="I393" s="117">
        <v>1</v>
      </c>
      <c r="J393" s="117">
        <v>1</v>
      </c>
      <c r="K393" s="117">
        <v>1</v>
      </c>
      <c r="L393" s="117">
        <v>1</v>
      </c>
      <c r="M393" s="117">
        <v>1</v>
      </c>
      <c r="N393" s="117">
        <v>1</v>
      </c>
      <c r="O393" s="85"/>
    </row>
    <row r="394" spans="1:15" ht="16">
      <c r="A394" s="3" t="s">
        <v>4522</v>
      </c>
      <c r="B394" s="3"/>
      <c r="C394" s="55" t="s">
        <v>5547</v>
      </c>
      <c r="D394" s="55"/>
      <c r="E394" s="117">
        <v>2</v>
      </c>
      <c r="F394" s="117">
        <v>1</v>
      </c>
      <c r="G394" s="117">
        <v>0</v>
      </c>
      <c r="H394" s="117">
        <v>1</v>
      </c>
      <c r="I394" s="117">
        <v>1</v>
      </c>
      <c r="J394" s="117">
        <v>1</v>
      </c>
      <c r="K394" s="117">
        <v>1</v>
      </c>
      <c r="L394" s="117">
        <v>1</v>
      </c>
      <c r="M394" s="117">
        <v>1</v>
      </c>
      <c r="N394" s="117">
        <v>1</v>
      </c>
      <c r="O394" s="85"/>
    </row>
    <row r="395" spans="1:15" ht="16">
      <c r="A395" s="3" t="s">
        <v>4523</v>
      </c>
      <c r="B395" s="3"/>
      <c r="C395" s="55" t="s">
        <v>5548</v>
      </c>
      <c r="D395" s="55"/>
      <c r="E395" s="117">
        <v>12</v>
      </c>
      <c r="F395" s="117">
        <v>1</v>
      </c>
      <c r="G395" s="117">
        <v>0</v>
      </c>
      <c r="H395" s="117">
        <v>1</v>
      </c>
      <c r="I395" s="117">
        <v>1</v>
      </c>
      <c r="J395" s="117">
        <v>1</v>
      </c>
      <c r="K395" s="117">
        <v>1</v>
      </c>
      <c r="L395" s="117">
        <v>1</v>
      </c>
      <c r="M395" s="117">
        <v>1</v>
      </c>
      <c r="N395" s="117">
        <v>1</v>
      </c>
      <c r="O395" s="85"/>
    </row>
    <row r="396" spans="1:15" ht="16">
      <c r="A396" s="3" t="s">
        <v>4524</v>
      </c>
      <c r="B396" s="3"/>
      <c r="C396" s="55" t="s">
        <v>5549</v>
      </c>
      <c r="D396" s="55"/>
      <c r="E396" s="117">
        <v>17</v>
      </c>
      <c r="F396" s="117">
        <v>1</v>
      </c>
      <c r="G396" s="117">
        <v>0</v>
      </c>
      <c r="H396" s="117">
        <v>1</v>
      </c>
      <c r="I396" s="117">
        <v>1</v>
      </c>
      <c r="J396" s="117">
        <v>1</v>
      </c>
      <c r="K396" s="117">
        <v>1</v>
      </c>
      <c r="L396" s="117">
        <v>1</v>
      </c>
      <c r="M396" s="117">
        <v>1</v>
      </c>
      <c r="N396" s="117">
        <v>1</v>
      </c>
      <c r="O396" s="85"/>
    </row>
    <row r="397" spans="1:15" ht="16">
      <c r="A397" s="3" t="s">
        <v>4525</v>
      </c>
      <c r="B397" s="3"/>
      <c r="C397" s="55" t="s">
        <v>5550</v>
      </c>
      <c r="D397" s="55"/>
      <c r="E397" s="117">
        <v>17</v>
      </c>
      <c r="F397" s="117">
        <v>1</v>
      </c>
      <c r="G397" s="117">
        <v>0</v>
      </c>
      <c r="H397" s="117">
        <v>1</v>
      </c>
      <c r="I397" s="117">
        <v>1</v>
      </c>
      <c r="J397" s="117">
        <v>1</v>
      </c>
      <c r="K397" s="117">
        <v>1</v>
      </c>
      <c r="L397" s="117">
        <v>1</v>
      </c>
      <c r="M397" s="117">
        <v>1</v>
      </c>
      <c r="N397" s="117">
        <v>1</v>
      </c>
      <c r="O397" s="85"/>
    </row>
    <row r="398" spans="1:15" ht="16">
      <c r="A398" s="3" t="s">
        <v>4526</v>
      </c>
      <c r="B398" s="3"/>
      <c r="C398" s="55" t="s">
        <v>5551</v>
      </c>
      <c r="D398" s="55"/>
      <c r="E398" s="117">
        <v>26</v>
      </c>
      <c r="F398" s="117">
        <v>1</v>
      </c>
      <c r="G398" s="117">
        <v>0</v>
      </c>
      <c r="H398" s="117">
        <v>1</v>
      </c>
      <c r="I398" s="117">
        <v>1</v>
      </c>
      <c r="J398" s="117">
        <v>1</v>
      </c>
      <c r="K398" s="117">
        <v>1</v>
      </c>
      <c r="L398" s="117">
        <v>1</v>
      </c>
      <c r="M398" s="117">
        <v>1</v>
      </c>
      <c r="N398" s="117">
        <v>1</v>
      </c>
      <c r="O398" s="85"/>
    </row>
    <row r="399" spans="1:15" ht="16">
      <c r="A399" s="3" t="s">
        <v>4527</v>
      </c>
      <c r="B399" s="3"/>
      <c r="C399" s="55" t="s">
        <v>5552</v>
      </c>
      <c r="D399" s="55"/>
      <c r="E399" s="117">
        <v>1</v>
      </c>
      <c r="F399" s="117">
        <v>1</v>
      </c>
      <c r="G399" s="86" t="s">
        <v>71</v>
      </c>
      <c r="H399" s="117">
        <v>1</v>
      </c>
      <c r="I399" s="117">
        <v>1</v>
      </c>
      <c r="J399" s="117">
        <v>1</v>
      </c>
      <c r="K399" s="117">
        <v>1</v>
      </c>
      <c r="L399" s="117">
        <v>1</v>
      </c>
      <c r="M399" s="117">
        <v>1</v>
      </c>
      <c r="N399" s="117">
        <v>1</v>
      </c>
      <c r="O399" s="85"/>
    </row>
    <row r="400" spans="1:15" ht="16">
      <c r="A400" s="3" t="s">
        <v>4528</v>
      </c>
      <c r="B400" s="3"/>
      <c r="C400" s="55" t="s">
        <v>5379</v>
      </c>
      <c r="D400" s="55"/>
      <c r="E400" s="117">
        <v>4</v>
      </c>
      <c r="F400" s="117">
        <v>1</v>
      </c>
      <c r="G400" s="117">
        <v>0</v>
      </c>
      <c r="H400" s="117">
        <v>1</v>
      </c>
      <c r="I400" s="117">
        <v>1</v>
      </c>
      <c r="J400" s="117">
        <v>1</v>
      </c>
      <c r="K400" s="117">
        <v>1</v>
      </c>
      <c r="L400" s="117">
        <v>1</v>
      </c>
      <c r="M400" s="117">
        <v>1</v>
      </c>
      <c r="N400" s="117">
        <v>1</v>
      </c>
      <c r="O400" s="85"/>
    </row>
    <row r="401" spans="1:15" ht="16">
      <c r="A401" s="3" t="s">
        <v>4529</v>
      </c>
      <c r="B401" s="3"/>
      <c r="C401" s="55" t="s">
        <v>5553</v>
      </c>
      <c r="D401" s="55"/>
      <c r="E401" s="86" t="s">
        <v>5944</v>
      </c>
      <c r="F401" s="86" t="s">
        <v>5944</v>
      </c>
      <c r="G401" s="86" t="s">
        <v>5944</v>
      </c>
      <c r="H401" s="86" t="s">
        <v>5944</v>
      </c>
      <c r="I401" s="86" t="s">
        <v>5944</v>
      </c>
      <c r="J401" s="86" t="s">
        <v>5944</v>
      </c>
      <c r="K401" s="86" t="s">
        <v>5944</v>
      </c>
      <c r="L401" s="86" t="s">
        <v>5944</v>
      </c>
      <c r="M401" s="86" t="s">
        <v>5944</v>
      </c>
      <c r="N401" s="86" t="s">
        <v>5944</v>
      </c>
      <c r="O401" s="85"/>
    </row>
    <row r="402" spans="1:15" ht="16">
      <c r="A402" s="3" t="s">
        <v>4530</v>
      </c>
      <c r="B402" s="3"/>
      <c r="C402" s="55" t="s">
        <v>5554</v>
      </c>
      <c r="D402" s="55"/>
      <c r="E402" s="117">
        <v>3</v>
      </c>
      <c r="F402" s="117">
        <v>1</v>
      </c>
      <c r="G402" s="117">
        <v>0</v>
      </c>
      <c r="H402" s="117">
        <v>1</v>
      </c>
      <c r="I402" s="117">
        <v>1</v>
      </c>
      <c r="J402" s="117">
        <v>1</v>
      </c>
      <c r="K402" s="117">
        <v>1</v>
      </c>
      <c r="L402" s="117">
        <v>1</v>
      </c>
      <c r="M402" s="117">
        <v>1</v>
      </c>
      <c r="N402" s="117">
        <v>1</v>
      </c>
      <c r="O402" s="85"/>
    </row>
    <row r="403" spans="1:15" ht="16">
      <c r="A403" s="3" t="s">
        <v>4531</v>
      </c>
      <c r="B403" s="3"/>
      <c r="C403" s="27"/>
      <c r="D403" s="55" t="s">
        <v>1333</v>
      </c>
      <c r="E403" s="86"/>
      <c r="F403" s="86"/>
      <c r="G403" s="86"/>
      <c r="H403" s="86"/>
      <c r="I403" s="86"/>
      <c r="J403" s="86"/>
      <c r="K403" s="86"/>
      <c r="L403" s="86"/>
      <c r="M403" s="86"/>
      <c r="N403" s="86"/>
      <c r="O403" s="85"/>
    </row>
    <row r="404" spans="1:15" ht="84">
      <c r="A404" s="3" t="s">
        <v>4532</v>
      </c>
      <c r="B404" s="3" t="s">
        <v>4533</v>
      </c>
      <c r="C404" s="27" t="s">
        <v>2333</v>
      </c>
      <c r="D404" s="55" t="s">
        <v>5555</v>
      </c>
      <c r="E404" s="117">
        <v>1738</v>
      </c>
      <c r="F404" s="117">
        <v>1.768</v>
      </c>
      <c r="G404" s="117">
        <v>0.72</v>
      </c>
      <c r="H404" s="117">
        <v>1</v>
      </c>
      <c r="I404" s="117">
        <v>5</v>
      </c>
      <c r="J404" s="117">
        <v>1</v>
      </c>
      <c r="K404" s="117">
        <v>1</v>
      </c>
      <c r="L404" s="117">
        <v>2</v>
      </c>
      <c r="M404" s="117">
        <v>2</v>
      </c>
      <c r="N404" s="117">
        <v>3</v>
      </c>
      <c r="O404" s="85"/>
    </row>
    <row r="405" spans="1:15" ht="16">
      <c r="A405" s="3" t="s">
        <v>4534</v>
      </c>
      <c r="B405" s="3"/>
      <c r="C405" s="27"/>
      <c r="D405" s="55" t="s">
        <v>1333</v>
      </c>
      <c r="E405" s="117">
        <v>2</v>
      </c>
      <c r="F405" s="117">
        <v>888</v>
      </c>
      <c r="G405" s="117">
        <v>0</v>
      </c>
      <c r="H405" s="117">
        <v>888</v>
      </c>
      <c r="I405" s="117">
        <v>888</v>
      </c>
      <c r="J405" s="117">
        <v>888</v>
      </c>
      <c r="K405" s="117">
        <v>888</v>
      </c>
      <c r="L405" s="117">
        <v>888</v>
      </c>
      <c r="M405" s="117">
        <v>888</v>
      </c>
      <c r="N405" s="117">
        <v>888</v>
      </c>
      <c r="O405" s="85"/>
    </row>
    <row r="406" spans="1:15" ht="56">
      <c r="A406" s="3" t="s">
        <v>4535</v>
      </c>
      <c r="B406" s="3" t="s">
        <v>5021</v>
      </c>
      <c r="C406" s="27" t="s">
        <v>2334</v>
      </c>
      <c r="D406" s="55" t="s">
        <v>327</v>
      </c>
      <c r="E406" s="117">
        <v>644</v>
      </c>
      <c r="F406" s="117">
        <v>1.177</v>
      </c>
      <c r="G406" s="117">
        <v>0.52</v>
      </c>
      <c r="H406" s="117">
        <v>1</v>
      </c>
      <c r="I406" s="117">
        <v>4</v>
      </c>
      <c r="J406" s="117">
        <v>1</v>
      </c>
      <c r="K406" s="117">
        <v>1</v>
      </c>
      <c r="L406" s="117">
        <v>1</v>
      </c>
      <c r="M406" s="117">
        <v>1</v>
      </c>
      <c r="N406" s="117">
        <v>2</v>
      </c>
      <c r="O406" s="85"/>
    </row>
    <row r="407" spans="1:15" ht="16">
      <c r="A407" s="3" t="s">
        <v>328</v>
      </c>
      <c r="B407" s="3"/>
      <c r="C407" s="27"/>
      <c r="D407" s="55" t="s">
        <v>1371</v>
      </c>
      <c r="E407" s="117">
        <v>605</v>
      </c>
      <c r="F407" s="117">
        <v>2003</v>
      </c>
      <c r="G407" s="117">
        <v>5.9640000000000004</v>
      </c>
      <c r="H407" s="117">
        <v>1950</v>
      </c>
      <c r="I407" s="117">
        <v>2011</v>
      </c>
      <c r="J407" s="117">
        <v>1996</v>
      </c>
      <c r="K407" s="117">
        <v>2000</v>
      </c>
      <c r="L407" s="117">
        <v>2004</v>
      </c>
      <c r="M407" s="117">
        <v>2008</v>
      </c>
      <c r="N407" s="117">
        <v>2010</v>
      </c>
      <c r="O407" s="85"/>
    </row>
    <row r="408" spans="1:15" ht="16">
      <c r="A408" s="3" t="s">
        <v>329</v>
      </c>
      <c r="B408" s="3"/>
      <c r="C408" s="27"/>
      <c r="D408" s="55" t="s">
        <v>1372</v>
      </c>
      <c r="E408" s="117">
        <v>606</v>
      </c>
      <c r="F408" s="117">
        <v>5.8049999999999997</v>
      </c>
      <c r="G408" s="117">
        <v>3.3759999999999999</v>
      </c>
      <c r="H408" s="117">
        <v>1</v>
      </c>
      <c r="I408" s="117">
        <v>12</v>
      </c>
      <c r="J408" s="117">
        <v>3</v>
      </c>
      <c r="K408" s="117">
        <v>3</v>
      </c>
      <c r="L408" s="117">
        <v>4</v>
      </c>
      <c r="M408" s="117">
        <v>9</v>
      </c>
      <c r="N408" s="117">
        <v>12</v>
      </c>
      <c r="O408" s="85"/>
    </row>
    <row r="409" spans="1:15" ht="28">
      <c r="A409" s="3"/>
      <c r="B409" s="3" t="s">
        <v>5023</v>
      </c>
      <c r="C409" s="27" t="s">
        <v>330</v>
      </c>
      <c r="D409" s="55"/>
      <c r="E409" s="86" t="s">
        <v>5944</v>
      </c>
      <c r="F409" s="86" t="s">
        <v>5944</v>
      </c>
      <c r="G409" s="86" t="s">
        <v>5944</v>
      </c>
      <c r="H409" s="86" t="s">
        <v>5944</v>
      </c>
      <c r="I409" s="86" t="s">
        <v>5944</v>
      </c>
      <c r="J409" s="86" t="s">
        <v>5944</v>
      </c>
      <c r="K409" s="86" t="s">
        <v>5944</v>
      </c>
      <c r="L409" s="86" t="s">
        <v>5944</v>
      </c>
      <c r="M409" s="86" t="s">
        <v>5944</v>
      </c>
      <c r="N409" s="86" t="s">
        <v>5944</v>
      </c>
      <c r="O409" s="85"/>
    </row>
    <row r="410" spans="1:15" ht="16">
      <c r="A410" s="3" t="s">
        <v>5022</v>
      </c>
      <c r="B410" s="3"/>
      <c r="C410" s="55" t="s">
        <v>4663</v>
      </c>
      <c r="D410" s="55"/>
      <c r="E410" s="117">
        <v>29</v>
      </c>
      <c r="F410" s="117">
        <v>1</v>
      </c>
      <c r="G410" s="117">
        <v>0</v>
      </c>
      <c r="H410" s="117">
        <v>1</v>
      </c>
      <c r="I410" s="117">
        <v>1</v>
      </c>
      <c r="J410" s="117">
        <v>1</v>
      </c>
      <c r="K410" s="117">
        <v>1</v>
      </c>
      <c r="L410" s="117">
        <v>1</v>
      </c>
      <c r="M410" s="117">
        <v>1</v>
      </c>
      <c r="N410" s="117">
        <v>1</v>
      </c>
      <c r="O410" s="85"/>
    </row>
    <row r="411" spans="1:15" ht="16">
      <c r="A411" s="3" t="s">
        <v>331</v>
      </c>
      <c r="B411" s="3"/>
      <c r="C411" s="55" t="s">
        <v>6162</v>
      </c>
      <c r="D411" s="55"/>
      <c r="E411" s="117">
        <v>10</v>
      </c>
      <c r="F411" s="117">
        <v>1</v>
      </c>
      <c r="G411" s="117">
        <v>0</v>
      </c>
      <c r="H411" s="117">
        <v>1</v>
      </c>
      <c r="I411" s="117">
        <v>1</v>
      </c>
      <c r="J411" s="117">
        <v>1</v>
      </c>
      <c r="K411" s="117">
        <v>1</v>
      </c>
      <c r="L411" s="117">
        <v>1</v>
      </c>
      <c r="M411" s="117">
        <v>1</v>
      </c>
      <c r="N411" s="117">
        <v>1</v>
      </c>
      <c r="O411" s="85"/>
    </row>
    <row r="412" spans="1:15" ht="16">
      <c r="A412" s="3" t="s">
        <v>5024</v>
      </c>
      <c r="B412" s="3"/>
      <c r="C412" s="55" t="s">
        <v>6163</v>
      </c>
      <c r="D412" s="55"/>
      <c r="E412" s="117">
        <v>22</v>
      </c>
      <c r="F412" s="117">
        <v>1</v>
      </c>
      <c r="G412" s="117">
        <v>0</v>
      </c>
      <c r="H412" s="117">
        <v>1</v>
      </c>
      <c r="I412" s="117">
        <v>1</v>
      </c>
      <c r="J412" s="117">
        <v>1</v>
      </c>
      <c r="K412" s="117">
        <v>1</v>
      </c>
      <c r="L412" s="117">
        <v>1</v>
      </c>
      <c r="M412" s="117">
        <v>1</v>
      </c>
      <c r="N412" s="117">
        <v>1</v>
      </c>
      <c r="O412" s="85"/>
    </row>
    <row r="413" spans="1:15" ht="16">
      <c r="A413" s="3" t="s">
        <v>5025</v>
      </c>
      <c r="B413" s="3"/>
      <c r="C413" s="55" t="s">
        <v>6164</v>
      </c>
      <c r="D413" s="55"/>
      <c r="E413" s="117">
        <v>270</v>
      </c>
      <c r="F413" s="117">
        <v>1</v>
      </c>
      <c r="G413" s="117">
        <v>0</v>
      </c>
      <c r="H413" s="117">
        <v>1</v>
      </c>
      <c r="I413" s="117">
        <v>1</v>
      </c>
      <c r="J413" s="117">
        <v>1</v>
      </c>
      <c r="K413" s="117">
        <v>1</v>
      </c>
      <c r="L413" s="117">
        <v>1</v>
      </c>
      <c r="M413" s="117">
        <v>1</v>
      </c>
      <c r="N413" s="117">
        <v>1</v>
      </c>
      <c r="O413" s="85"/>
    </row>
    <row r="414" spans="1:15" ht="16">
      <c r="A414" s="3" t="s">
        <v>5026</v>
      </c>
      <c r="B414" s="3"/>
      <c r="C414" s="55" t="s">
        <v>6165</v>
      </c>
      <c r="D414" s="55"/>
      <c r="E414" s="117">
        <v>88</v>
      </c>
      <c r="F414" s="117">
        <v>1</v>
      </c>
      <c r="G414" s="117">
        <v>0</v>
      </c>
      <c r="H414" s="117">
        <v>1</v>
      </c>
      <c r="I414" s="117">
        <v>1</v>
      </c>
      <c r="J414" s="117">
        <v>1</v>
      </c>
      <c r="K414" s="117">
        <v>1</v>
      </c>
      <c r="L414" s="117">
        <v>1</v>
      </c>
      <c r="M414" s="117">
        <v>1</v>
      </c>
      <c r="N414" s="117">
        <v>1</v>
      </c>
      <c r="O414" s="85"/>
    </row>
    <row r="415" spans="1:15" ht="42">
      <c r="A415" s="3" t="s">
        <v>5027</v>
      </c>
      <c r="B415" s="3"/>
      <c r="C415" s="55" t="s">
        <v>6166</v>
      </c>
      <c r="D415" s="55"/>
      <c r="E415" s="117">
        <v>11</v>
      </c>
      <c r="F415" s="117">
        <v>1</v>
      </c>
      <c r="G415" s="117">
        <v>0</v>
      </c>
      <c r="H415" s="117">
        <v>1</v>
      </c>
      <c r="I415" s="117">
        <v>1</v>
      </c>
      <c r="J415" s="117">
        <v>1</v>
      </c>
      <c r="K415" s="117">
        <v>1</v>
      </c>
      <c r="L415" s="117">
        <v>1</v>
      </c>
      <c r="M415" s="117">
        <v>1</v>
      </c>
      <c r="N415" s="117">
        <v>1</v>
      </c>
      <c r="O415" s="85"/>
    </row>
    <row r="416" spans="1:15" ht="16">
      <c r="A416" s="3" t="s">
        <v>5028</v>
      </c>
      <c r="B416" s="3"/>
      <c r="C416" s="55" t="s">
        <v>4664</v>
      </c>
      <c r="D416" s="55"/>
      <c r="E416" s="117">
        <v>80</v>
      </c>
      <c r="F416" s="117">
        <v>1</v>
      </c>
      <c r="G416" s="117">
        <v>0</v>
      </c>
      <c r="H416" s="117">
        <v>1</v>
      </c>
      <c r="I416" s="117">
        <v>1</v>
      </c>
      <c r="J416" s="117">
        <v>1</v>
      </c>
      <c r="K416" s="117">
        <v>1</v>
      </c>
      <c r="L416" s="117">
        <v>1</v>
      </c>
      <c r="M416" s="117">
        <v>1</v>
      </c>
      <c r="N416" s="117">
        <v>1</v>
      </c>
      <c r="O416" s="85"/>
    </row>
    <row r="417" spans="1:15" ht="16">
      <c r="A417" s="3" t="s">
        <v>5029</v>
      </c>
      <c r="B417" s="3"/>
      <c r="C417" s="55" t="s">
        <v>4665</v>
      </c>
      <c r="D417" s="55"/>
      <c r="E417" s="117">
        <v>26</v>
      </c>
      <c r="F417" s="117">
        <v>1</v>
      </c>
      <c r="G417" s="117">
        <v>0</v>
      </c>
      <c r="H417" s="117">
        <v>1</v>
      </c>
      <c r="I417" s="117">
        <v>1</v>
      </c>
      <c r="J417" s="117">
        <v>1</v>
      </c>
      <c r="K417" s="117">
        <v>1</v>
      </c>
      <c r="L417" s="117">
        <v>1</v>
      </c>
      <c r="M417" s="117">
        <v>1</v>
      </c>
      <c r="N417" s="117">
        <v>1</v>
      </c>
      <c r="O417" s="85"/>
    </row>
    <row r="418" spans="1:15" ht="28">
      <c r="A418" s="3" t="s">
        <v>5030</v>
      </c>
      <c r="B418" s="3"/>
      <c r="C418" s="55" t="s">
        <v>4666</v>
      </c>
      <c r="D418" s="55"/>
      <c r="E418" s="117">
        <v>16</v>
      </c>
      <c r="F418" s="117">
        <v>1</v>
      </c>
      <c r="G418" s="117">
        <v>0</v>
      </c>
      <c r="H418" s="117">
        <v>1</v>
      </c>
      <c r="I418" s="117">
        <v>1</v>
      </c>
      <c r="J418" s="117">
        <v>1</v>
      </c>
      <c r="K418" s="117">
        <v>1</v>
      </c>
      <c r="L418" s="117">
        <v>1</v>
      </c>
      <c r="M418" s="117">
        <v>1</v>
      </c>
      <c r="N418" s="117">
        <v>1</v>
      </c>
      <c r="O418" s="85"/>
    </row>
    <row r="419" spans="1:15" ht="16">
      <c r="A419" s="3" t="s">
        <v>5031</v>
      </c>
      <c r="B419" s="3"/>
      <c r="C419" s="55" t="s">
        <v>4667</v>
      </c>
      <c r="D419" s="55"/>
      <c r="E419" s="117">
        <v>59</v>
      </c>
      <c r="F419" s="117">
        <v>1</v>
      </c>
      <c r="G419" s="117">
        <v>0</v>
      </c>
      <c r="H419" s="117">
        <v>1</v>
      </c>
      <c r="I419" s="117">
        <v>1</v>
      </c>
      <c r="J419" s="117">
        <v>1</v>
      </c>
      <c r="K419" s="117">
        <v>1</v>
      </c>
      <c r="L419" s="117">
        <v>1</v>
      </c>
      <c r="M419" s="117">
        <v>1</v>
      </c>
      <c r="N419" s="117">
        <v>1</v>
      </c>
      <c r="O419" s="85"/>
    </row>
    <row r="420" spans="1:15" ht="16">
      <c r="A420" s="3" t="s">
        <v>5032</v>
      </c>
      <c r="B420" s="3"/>
      <c r="C420" s="55" t="s">
        <v>4668</v>
      </c>
      <c r="D420" s="55"/>
      <c r="E420" s="117">
        <v>87</v>
      </c>
      <c r="F420" s="117">
        <v>1</v>
      </c>
      <c r="G420" s="117">
        <v>0</v>
      </c>
      <c r="H420" s="117">
        <v>1</v>
      </c>
      <c r="I420" s="117">
        <v>1</v>
      </c>
      <c r="J420" s="117">
        <v>1</v>
      </c>
      <c r="K420" s="117">
        <v>1</v>
      </c>
      <c r="L420" s="117">
        <v>1</v>
      </c>
      <c r="M420" s="117">
        <v>1</v>
      </c>
      <c r="N420" s="117">
        <v>1</v>
      </c>
      <c r="O420" s="85"/>
    </row>
    <row r="421" spans="1:15" ht="16">
      <c r="A421" s="3" t="s">
        <v>5033</v>
      </c>
      <c r="B421" s="3"/>
      <c r="C421" s="55" t="s">
        <v>4669</v>
      </c>
      <c r="D421" s="55"/>
      <c r="E421" s="117">
        <v>2</v>
      </c>
      <c r="F421" s="117">
        <v>1</v>
      </c>
      <c r="G421" s="117">
        <v>0</v>
      </c>
      <c r="H421" s="117">
        <v>1</v>
      </c>
      <c r="I421" s="117">
        <v>1</v>
      </c>
      <c r="J421" s="117">
        <v>1</v>
      </c>
      <c r="K421" s="117">
        <v>1</v>
      </c>
      <c r="L421" s="117">
        <v>1</v>
      </c>
      <c r="M421" s="117">
        <v>1</v>
      </c>
      <c r="N421" s="117">
        <v>1</v>
      </c>
      <c r="O421" s="85"/>
    </row>
    <row r="422" spans="1:15" ht="16">
      <c r="A422" s="3" t="s">
        <v>5034</v>
      </c>
      <c r="B422" s="3"/>
      <c r="C422" s="55" t="s">
        <v>4670</v>
      </c>
      <c r="D422" s="55"/>
      <c r="E422" s="117">
        <v>3</v>
      </c>
      <c r="F422" s="117">
        <v>1</v>
      </c>
      <c r="G422" s="117">
        <v>0</v>
      </c>
      <c r="H422" s="117">
        <v>1</v>
      </c>
      <c r="I422" s="117">
        <v>1</v>
      </c>
      <c r="J422" s="117">
        <v>1</v>
      </c>
      <c r="K422" s="117">
        <v>1</v>
      </c>
      <c r="L422" s="117">
        <v>1</v>
      </c>
      <c r="M422" s="117">
        <v>1</v>
      </c>
      <c r="N422" s="117">
        <v>1</v>
      </c>
      <c r="O422" s="85"/>
    </row>
    <row r="423" spans="1:15" ht="16">
      <c r="A423" s="3" t="s">
        <v>5035</v>
      </c>
      <c r="B423" s="3"/>
      <c r="C423" s="27"/>
      <c r="D423" s="55" t="s">
        <v>1333</v>
      </c>
      <c r="E423" s="117">
        <v>11</v>
      </c>
      <c r="F423" s="117">
        <v>898.1</v>
      </c>
      <c r="G423" s="117">
        <v>33.47</v>
      </c>
      <c r="H423" s="117">
        <v>888</v>
      </c>
      <c r="I423" s="117">
        <v>999</v>
      </c>
      <c r="J423" s="117">
        <v>888</v>
      </c>
      <c r="K423" s="117">
        <v>888</v>
      </c>
      <c r="L423" s="117">
        <v>888</v>
      </c>
      <c r="M423" s="117">
        <v>888</v>
      </c>
      <c r="N423" s="117">
        <v>888</v>
      </c>
      <c r="O423" s="85"/>
    </row>
    <row r="424" spans="1:15" ht="56">
      <c r="A424" s="3" t="s">
        <v>5036</v>
      </c>
      <c r="B424" s="3" t="s">
        <v>5037</v>
      </c>
      <c r="C424" s="27" t="s">
        <v>2335</v>
      </c>
      <c r="D424" s="55" t="s">
        <v>2443</v>
      </c>
      <c r="E424" s="117">
        <v>405</v>
      </c>
      <c r="F424" s="117">
        <v>1.5409999999999999</v>
      </c>
      <c r="G424" s="117">
        <v>0.77500000000000002</v>
      </c>
      <c r="H424" s="117">
        <v>1</v>
      </c>
      <c r="I424" s="117">
        <v>4</v>
      </c>
      <c r="J424" s="117">
        <v>1</v>
      </c>
      <c r="K424" s="117">
        <v>1</v>
      </c>
      <c r="L424" s="117">
        <v>1</v>
      </c>
      <c r="M424" s="117">
        <v>2</v>
      </c>
      <c r="N424" s="117">
        <v>3</v>
      </c>
      <c r="O424" s="85"/>
    </row>
    <row r="425" spans="1:15" ht="16">
      <c r="A425" s="3" t="s">
        <v>2444</v>
      </c>
      <c r="B425" s="3"/>
      <c r="C425" s="27"/>
      <c r="D425" s="55" t="s">
        <v>1371</v>
      </c>
      <c r="E425" s="117">
        <v>336</v>
      </c>
      <c r="F425" s="117">
        <v>1997</v>
      </c>
      <c r="G425" s="117">
        <v>14.8</v>
      </c>
      <c r="H425" s="117">
        <v>1950</v>
      </c>
      <c r="I425" s="117">
        <v>2012</v>
      </c>
      <c r="J425" s="117">
        <v>1972</v>
      </c>
      <c r="K425" s="117">
        <v>1992</v>
      </c>
      <c r="L425" s="117">
        <v>2003</v>
      </c>
      <c r="M425" s="117">
        <v>2009</v>
      </c>
      <c r="N425" s="117">
        <v>2011</v>
      </c>
      <c r="O425" s="85"/>
    </row>
    <row r="426" spans="1:15" ht="16">
      <c r="A426" s="3" t="s">
        <v>2445</v>
      </c>
      <c r="B426" s="3"/>
      <c r="C426" s="27"/>
      <c r="D426" s="55" t="s">
        <v>1372</v>
      </c>
      <c r="E426" s="117">
        <v>338</v>
      </c>
      <c r="F426" s="117">
        <v>6.0330000000000004</v>
      </c>
      <c r="G426" s="117">
        <v>3.4049999999999998</v>
      </c>
      <c r="H426" s="117">
        <v>1</v>
      </c>
      <c r="I426" s="117">
        <v>12</v>
      </c>
      <c r="J426" s="117">
        <v>2</v>
      </c>
      <c r="K426" s="117">
        <v>3</v>
      </c>
      <c r="L426" s="117">
        <v>5</v>
      </c>
      <c r="M426" s="117">
        <v>9</v>
      </c>
      <c r="N426" s="117">
        <v>12</v>
      </c>
      <c r="O426" s="85"/>
    </row>
    <row r="427" spans="1:15" ht="28">
      <c r="A427" s="3"/>
      <c r="B427" s="3" t="s">
        <v>5039</v>
      </c>
      <c r="C427" s="27" t="s">
        <v>1153</v>
      </c>
      <c r="D427" s="55"/>
      <c r="E427" s="86" t="s">
        <v>5944</v>
      </c>
      <c r="F427" s="86" t="s">
        <v>5944</v>
      </c>
      <c r="G427" s="86" t="s">
        <v>5944</v>
      </c>
      <c r="H427" s="86" t="s">
        <v>5944</v>
      </c>
      <c r="I427" s="86" t="s">
        <v>5944</v>
      </c>
      <c r="J427" s="86" t="s">
        <v>5944</v>
      </c>
      <c r="K427" s="86" t="s">
        <v>5944</v>
      </c>
      <c r="L427" s="86" t="s">
        <v>5944</v>
      </c>
      <c r="M427" s="86" t="s">
        <v>5944</v>
      </c>
      <c r="N427" s="86" t="s">
        <v>5944</v>
      </c>
      <c r="O427" s="85"/>
    </row>
    <row r="428" spans="1:15" ht="16">
      <c r="A428" s="3" t="s">
        <v>5038</v>
      </c>
      <c r="B428" s="3"/>
      <c r="C428" s="55" t="s">
        <v>4671</v>
      </c>
      <c r="D428" s="55"/>
      <c r="E428" s="117">
        <v>36</v>
      </c>
      <c r="F428" s="117">
        <v>1</v>
      </c>
      <c r="G428" s="117">
        <v>0</v>
      </c>
      <c r="H428" s="117">
        <v>1</v>
      </c>
      <c r="I428" s="117">
        <v>1</v>
      </c>
      <c r="J428" s="117">
        <v>1</v>
      </c>
      <c r="K428" s="117">
        <v>1</v>
      </c>
      <c r="L428" s="117">
        <v>1</v>
      </c>
      <c r="M428" s="117">
        <v>1</v>
      </c>
      <c r="N428" s="117">
        <v>1</v>
      </c>
      <c r="O428" s="85"/>
    </row>
    <row r="429" spans="1:15" ht="16">
      <c r="A429" s="3" t="s">
        <v>5040</v>
      </c>
      <c r="B429" s="3"/>
      <c r="C429" s="55" t="s">
        <v>4672</v>
      </c>
      <c r="D429" s="55"/>
      <c r="E429" s="117">
        <v>11</v>
      </c>
      <c r="F429" s="117">
        <v>1</v>
      </c>
      <c r="G429" s="117">
        <v>0</v>
      </c>
      <c r="H429" s="117">
        <v>1</v>
      </c>
      <c r="I429" s="117">
        <v>1</v>
      </c>
      <c r="J429" s="117">
        <v>1</v>
      </c>
      <c r="K429" s="117">
        <v>1</v>
      </c>
      <c r="L429" s="117">
        <v>1</v>
      </c>
      <c r="M429" s="117">
        <v>1</v>
      </c>
      <c r="N429" s="117">
        <v>1</v>
      </c>
      <c r="O429" s="85"/>
    </row>
    <row r="430" spans="1:15" ht="16">
      <c r="A430" s="3" t="s">
        <v>5041</v>
      </c>
      <c r="B430" s="3"/>
      <c r="C430" s="55" t="s">
        <v>4673</v>
      </c>
      <c r="D430" s="55"/>
      <c r="E430" s="117">
        <v>17</v>
      </c>
      <c r="F430" s="117">
        <v>1</v>
      </c>
      <c r="G430" s="117">
        <v>0</v>
      </c>
      <c r="H430" s="117">
        <v>1</v>
      </c>
      <c r="I430" s="117">
        <v>1</v>
      </c>
      <c r="J430" s="117">
        <v>1</v>
      </c>
      <c r="K430" s="117">
        <v>1</v>
      </c>
      <c r="L430" s="117">
        <v>1</v>
      </c>
      <c r="M430" s="117">
        <v>1</v>
      </c>
      <c r="N430" s="117">
        <v>1</v>
      </c>
      <c r="O430" s="85"/>
    </row>
    <row r="431" spans="1:15" ht="16">
      <c r="A431" s="3" t="s">
        <v>5042</v>
      </c>
      <c r="B431" s="3"/>
      <c r="C431" s="55" t="s">
        <v>4674</v>
      </c>
      <c r="D431" s="55"/>
      <c r="E431" s="117">
        <v>111</v>
      </c>
      <c r="F431" s="117">
        <v>1</v>
      </c>
      <c r="G431" s="117">
        <v>0</v>
      </c>
      <c r="H431" s="117">
        <v>1</v>
      </c>
      <c r="I431" s="117">
        <v>1</v>
      </c>
      <c r="J431" s="117">
        <v>1</v>
      </c>
      <c r="K431" s="117">
        <v>1</v>
      </c>
      <c r="L431" s="117">
        <v>1</v>
      </c>
      <c r="M431" s="117">
        <v>1</v>
      </c>
      <c r="N431" s="117">
        <v>1</v>
      </c>
      <c r="O431" s="85"/>
    </row>
    <row r="432" spans="1:15" ht="16">
      <c r="A432" s="3" t="s">
        <v>5043</v>
      </c>
      <c r="B432" s="3"/>
      <c r="C432" s="55" t="s">
        <v>4675</v>
      </c>
      <c r="D432" s="55"/>
      <c r="E432" s="117">
        <v>21</v>
      </c>
      <c r="F432" s="117">
        <v>1</v>
      </c>
      <c r="G432" s="117">
        <v>0</v>
      </c>
      <c r="H432" s="117">
        <v>1</v>
      </c>
      <c r="I432" s="117">
        <v>1</v>
      </c>
      <c r="J432" s="117">
        <v>1</v>
      </c>
      <c r="K432" s="117">
        <v>1</v>
      </c>
      <c r="L432" s="117">
        <v>1</v>
      </c>
      <c r="M432" s="117">
        <v>1</v>
      </c>
      <c r="N432" s="117">
        <v>1</v>
      </c>
      <c r="O432" s="85"/>
    </row>
    <row r="433" spans="1:15" ht="42">
      <c r="A433" s="3" t="s">
        <v>5044</v>
      </c>
      <c r="B433" s="3"/>
      <c r="C433" s="55" t="s">
        <v>4676</v>
      </c>
      <c r="D433" s="55"/>
      <c r="E433" s="117">
        <v>2</v>
      </c>
      <c r="F433" s="117">
        <v>1</v>
      </c>
      <c r="G433" s="117">
        <v>0</v>
      </c>
      <c r="H433" s="117">
        <v>1</v>
      </c>
      <c r="I433" s="117">
        <v>1</v>
      </c>
      <c r="J433" s="117">
        <v>1</v>
      </c>
      <c r="K433" s="117">
        <v>1</v>
      </c>
      <c r="L433" s="117">
        <v>1</v>
      </c>
      <c r="M433" s="117">
        <v>1</v>
      </c>
      <c r="N433" s="117">
        <v>1</v>
      </c>
      <c r="O433" s="85"/>
    </row>
    <row r="434" spans="1:15" ht="16">
      <c r="A434" s="3" t="s">
        <v>5045</v>
      </c>
      <c r="B434" s="3"/>
      <c r="C434" s="55" t="s">
        <v>4677</v>
      </c>
      <c r="D434" s="55"/>
      <c r="E434" s="117">
        <v>73</v>
      </c>
      <c r="F434" s="117">
        <v>1</v>
      </c>
      <c r="G434" s="117">
        <v>0</v>
      </c>
      <c r="H434" s="117">
        <v>1</v>
      </c>
      <c r="I434" s="117">
        <v>1</v>
      </c>
      <c r="J434" s="117">
        <v>1</v>
      </c>
      <c r="K434" s="117">
        <v>1</v>
      </c>
      <c r="L434" s="117">
        <v>1</v>
      </c>
      <c r="M434" s="117">
        <v>1</v>
      </c>
      <c r="N434" s="117">
        <v>1</v>
      </c>
      <c r="O434" s="85"/>
    </row>
    <row r="435" spans="1:15" ht="16">
      <c r="A435" s="3" t="s">
        <v>5046</v>
      </c>
      <c r="B435" s="3"/>
      <c r="C435" s="55" t="s">
        <v>4678</v>
      </c>
      <c r="D435" s="55"/>
      <c r="E435" s="117">
        <v>79</v>
      </c>
      <c r="F435" s="117">
        <v>1</v>
      </c>
      <c r="G435" s="117">
        <v>0</v>
      </c>
      <c r="H435" s="117">
        <v>1</v>
      </c>
      <c r="I435" s="117">
        <v>1</v>
      </c>
      <c r="J435" s="117">
        <v>1</v>
      </c>
      <c r="K435" s="117">
        <v>1</v>
      </c>
      <c r="L435" s="117">
        <v>1</v>
      </c>
      <c r="M435" s="117">
        <v>1</v>
      </c>
      <c r="N435" s="117">
        <v>1</v>
      </c>
      <c r="O435" s="85"/>
    </row>
    <row r="436" spans="1:15" ht="16">
      <c r="A436" s="3" t="s">
        <v>5047</v>
      </c>
      <c r="B436" s="3"/>
      <c r="C436" s="55" t="s">
        <v>4679</v>
      </c>
      <c r="D436" s="55"/>
      <c r="E436" s="117">
        <v>419</v>
      </c>
      <c r="F436" s="117">
        <v>1</v>
      </c>
      <c r="G436" s="117">
        <v>0</v>
      </c>
      <c r="H436" s="117">
        <v>1</v>
      </c>
      <c r="I436" s="117">
        <v>1</v>
      </c>
      <c r="J436" s="117">
        <v>1</v>
      </c>
      <c r="K436" s="117">
        <v>1</v>
      </c>
      <c r="L436" s="117">
        <v>1</v>
      </c>
      <c r="M436" s="117">
        <v>1</v>
      </c>
      <c r="N436" s="117">
        <v>1</v>
      </c>
      <c r="O436" s="85"/>
    </row>
    <row r="437" spans="1:15" ht="16">
      <c r="A437" s="3" t="s">
        <v>5048</v>
      </c>
      <c r="B437" s="3"/>
      <c r="C437" s="55" t="s">
        <v>4680</v>
      </c>
      <c r="D437" s="55"/>
      <c r="E437" s="117">
        <v>143</v>
      </c>
      <c r="F437" s="117">
        <v>1</v>
      </c>
      <c r="G437" s="117">
        <v>0</v>
      </c>
      <c r="H437" s="117">
        <v>1</v>
      </c>
      <c r="I437" s="117">
        <v>1</v>
      </c>
      <c r="J437" s="117">
        <v>1</v>
      </c>
      <c r="K437" s="117">
        <v>1</v>
      </c>
      <c r="L437" s="117">
        <v>1</v>
      </c>
      <c r="M437" s="117">
        <v>1</v>
      </c>
      <c r="N437" s="117">
        <v>1</v>
      </c>
      <c r="O437" s="85"/>
    </row>
    <row r="438" spans="1:15" ht="16">
      <c r="A438" s="3" t="s">
        <v>5049</v>
      </c>
      <c r="B438" s="3"/>
      <c r="C438" s="55" t="s">
        <v>4681</v>
      </c>
      <c r="D438" s="55"/>
      <c r="E438" s="117">
        <v>119</v>
      </c>
      <c r="F438" s="117">
        <v>1</v>
      </c>
      <c r="G438" s="117">
        <v>0</v>
      </c>
      <c r="H438" s="117">
        <v>1</v>
      </c>
      <c r="I438" s="117">
        <v>1</v>
      </c>
      <c r="J438" s="117">
        <v>1</v>
      </c>
      <c r="K438" s="117">
        <v>1</v>
      </c>
      <c r="L438" s="117">
        <v>1</v>
      </c>
      <c r="M438" s="117">
        <v>1</v>
      </c>
      <c r="N438" s="117">
        <v>1</v>
      </c>
      <c r="O438" s="85"/>
    </row>
    <row r="439" spans="1:15" ht="16">
      <c r="A439" s="3" t="s">
        <v>3691</v>
      </c>
      <c r="B439" s="3"/>
      <c r="C439" s="55" t="s">
        <v>4682</v>
      </c>
      <c r="D439" s="55"/>
      <c r="E439" s="117">
        <v>4</v>
      </c>
      <c r="F439" s="117">
        <v>1</v>
      </c>
      <c r="G439" s="117">
        <v>0</v>
      </c>
      <c r="H439" s="117">
        <v>1</v>
      </c>
      <c r="I439" s="117">
        <v>1</v>
      </c>
      <c r="J439" s="117">
        <v>1</v>
      </c>
      <c r="K439" s="117">
        <v>1</v>
      </c>
      <c r="L439" s="117">
        <v>1</v>
      </c>
      <c r="M439" s="117">
        <v>1</v>
      </c>
      <c r="N439" s="117">
        <v>1</v>
      </c>
      <c r="O439" s="85"/>
    </row>
    <row r="440" spans="1:15" ht="16">
      <c r="A440" s="3" t="s">
        <v>3692</v>
      </c>
      <c r="B440" s="3"/>
      <c r="C440" s="55" t="s">
        <v>4683</v>
      </c>
      <c r="D440" s="55"/>
      <c r="E440" s="117">
        <v>3</v>
      </c>
      <c r="F440" s="117">
        <v>1</v>
      </c>
      <c r="G440" s="117">
        <v>0</v>
      </c>
      <c r="H440" s="117">
        <v>1</v>
      </c>
      <c r="I440" s="117">
        <v>1</v>
      </c>
      <c r="J440" s="117">
        <v>1</v>
      </c>
      <c r="K440" s="117">
        <v>1</v>
      </c>
      <c r="L440" s="117">
        <v>1</v>
      </c>
      <c r="M440" s="117">
        <v>1</v>
      </c>
      <c r="N440" s="117">
        <v>1</v>
      </c>
      <c r="O440" s="85"/>
    </row>
    <row r="441" spans="1:15" ht="16">
      <c r="A441" s="3" t="s">
        <v>3693</v>
      </c>
      <c r="B441" s="3"/>
      <c r="C441" s="27"/>
      <c r="D441" s="55" t="s">
        <v>1333</v>
      </c>
      <c r="E441" s="117">
        <v>5</v>
      </c>
      <c r="F441" s="117">
        <v>888</v>
      </c>
      <c r="G441" s="117">
        <v>0</v>
      </c>
      <c r="H441" s="117">
        <v>888</v>
      </c>
      <c r="I441" s="117">
        <v>888</v>
      </c>
      <c r="J441" s="117">
        <v>888</v>
      </c>
      <c r="K441" s="117">
        <v>888</v>
      </c>
      <c r="L441" s="117">
        <v>888</v>
      </c>
      <c r="M441" s="117">
        <v>888</v>
      </c>
      <c r="N441" s="117">
        <v>888</v>
      </c>
      <c r="O441" s="85"/>
    </row>
    <row r="442" spans="1:15" ht="56">
      <c r="A442" s="3" t="s">
        <v>3694</v>
      </c>
      <c r="B442" s="3" t="s">
        <v>3695</v>
      </c>
      <c r="C442" s="27" t="s">
        <v>2336</v>
      </c>
      <c r="D442" s="55" t="s">
        <v>1154</v>
      </c>
      <c r="E442" s="117">
        <v>127</v>
      </c>
      <c r="F442" s="117">
        <v>1.339</v>
      </c>
      <c r="G442" s="117">
        <v>0.70399999999999996</v>
      </c>
      <c r="H442" s="117">
        <v>1</v>
      </c>
      <c r="I442" s="117">
        <v>3</v>
      </c>
      <c r="J442" s="117">
        <v>1</v>
      </c>
      <c r="K442" s="117">
        <v>1</v>
      </c>
      <c r="L442" s="117">
        <v>1</v>
      </c>
      <c r="M442" s="117">
        <v>1</v>
      </c>
      <c r="N442" s="117">
        <v>3</v>
      </c>
      <c r="O442" s="85"/>
    </row>
    <row r="443" spans="1:15" ht="16">
      <c r="A443" s="3" t="s">
        <v>1155</v>
      </c>
      <c r="B443" s="3"/>
      <c r="C443" s="27"/>
      <c r="D443" s="55" t="s">
        <v>1371</v>
      </c>
      <c r="E443" s="117">
        <v>110</v>
      </c>
      <c r="F443" s="117">
        <v>2005</v>
      </c>
      <c r="G443" s="117">
        <v>9.0939999999999994</v>
      </c>
      <c r="H443" s="117">
        <v>1953</v>
      </c>
      <c r="I443" s="117">
        <v>2011</v>
      </c>
      <c r="J443" s="117">
        <v>1998</v>
      </c>
      <c r="K443" s="117">
        <v>2004</v>
      </c>
      <c r="L443" s="117">
        <v>2008</v>
      </c>
      <c r="M443" s="117">
        <v>2010</v>
      </c>
      <c r="N443" s="117">
        <v>2011</v>
      </c>
      <c r="O443" s="85"/>
    </row>
    <row r="444" spans="1:15" ht="16">
      <c r="A444" s="3" t="s">
        <v>1156</v>
      </c>
      <c r="B444" s="3"/>
      <c r="C444" s="27"/>
      <c r="D444" s="55" t="s">
        <v>1372</v>
      </c>
      <c r="E444" s="117">
        <v>110</v>
      </c>
      <c r="F444" s="117">
        <v>6.1449999999999996</v>
      </c>
      <c r="G444" s="117">
        <v>3.3620000000000001</v>
      </c>
      <c r="H444" s="117">
        <v>1</v>
      </c>
      <c r="I444" s="117">
        <v>12</v>
      </c>
      <c r="J444" s="117">
        <v>1</v>
      </c>
      <c r="K444" s="117">
        <v>4</v>
      </c>
      <c r="L444" s="117">
        <v>6</v>
      </c>
      <c r="M444" s="117">
        <v>9</v>
      </c>
      <c r="N444" s="117">
        <v>11</v>
      </c>
      <c r="O444" s="85"/>
    </row>
    <row r="445" spans="1:15" ht="56">
      <c r="A445" s="3" t="s">
        <v>3696</v>
      </c>
      <c r="B445" s="3" t="s">
        <v>3697</v>
      </c>
      <c r="C445" s="27" t="s">
        <v>2337</v>
      </c>
      <c r="D445" s="55" t="s">
        <v>4697</v>
      </c>
      <c r="E445" s="117">
        <v>127</v>
      </c>
      <c r="F445" s="117">
        <v>1.8660000000000001</v>
      </c>
      <c r="G445" s="117">
        <v>0.443</v>
      </c>
      <c r="H445" s="117">
        <v>1</v>
      </c>
      <c r="I445" s="117">
        <v>3</v>
      </c>
      <c r="J445" s="117">
        <v>1</v>
      </c>
      <c r="K445" s="117">
        <v>2</v>
      </c>
      <c r="L445" s="117">
        <v>2</v>
      </c>
      <c r="M445" s="117">
        <v>2</v>
      </c>
      <c r="N445" s="117">
        <v>2</v>
      </c>
      <c r="O445" s="85"/>
    </row>
    <row r="446" spans="1:15" ht="140">
      <c r="A446" s="3" t="s">
        <v>1157</v>
      </c>
      <c r="B446" s="3" t="s">
        <v>3698</v>
      </c>
      <c r="C446" s="27" t="s">
        <v>6087</v>
      </c>
      <c r="D446" s="55" t="s">
        <v>663</v>
      </c>
      <c r="E446" s="117">
        <v>3505</v>
      </c>
      <c r="F446" s="117">
        <v>1.165</v>
      </c>
      <c r="G446" s="117">
        <v>0.60799999999999998</v>
      </c>
      <c r="H446" s="117">
        <v>1</v>
      </c>
      <c r="I446" s="117">
        <v>6</v>
      </c>
      <c r="J446" s="117">
        <v>1</v>
      </c>
      <c r="K446" s="117">
        <v>1</v>
      </c>
      <c r="L446" s="117">
        <v>1</v>
      </c>
      <c r="M446" s="117">
        <v>1</v>
      </c>
      <c r="N446" s="117">
        <v>1</v>
      </c>
      <c r="O446" s="85"/>
    </row>
    <row r="447" spans="1:15" ht="28">
      <c r="A447" s="3" t="s">
        <v>1158</v>
      </c>
      <c r="B447" s="3" t="s">
        <v>3699</v>
      </c>
      <c r="C447" s="27" t="s">
        <v>2338</v>
      </c>
      <c r="D447" s="54" t="s">
        <v>1159</v>
      </c>
      <c r="E447" s="117">
        <v>2678</v>
      </c>
      <c r="F447" s="117">
        <v>1.0069999999999999</v>
      </c>
      <c r="G447" s="117">
        <v>8.6099999999999996E-2</v>
      </c>
      <c r="H447" s="117">
        <v>1</v>
      </c>
      <c r="I447" s="117">
        <v>2</v>
      </c>
      <c r="J447" s="117">
        <v>1</v>
      </c>
      <c r="K447" s="117">
        <v>1</v>
      </c>
      <c r="L447" s="117">
        <v>1</v>
      </c>
      <c r="M447" s="117">
        <v>1</v>
      </c>
      <c r="N447" s="117">
        <v>1</v>
      </c>
      <c r="O447" s="85"/>
    </row>
    <row r="448" spans="1:15" ht="70">
      <c r="A448" s="3" t="s">
        <v>3700</v>
      </c>
      <c r="B448" s="3" t="s">
        <v>3701</v>
      </c>
      <c r="C448" s="59" t="s">
        <v>4277</v>
      </c>
      <c r="D448" s="54" t="s">
        <v>2759</v>
      </c>
      <c r="E448" s="117">
        <v>2658</v>
      </c>
      <c r="F448" s="117">
        <v>2.089</v>
      </c>
      <c r="G448" s="117">
        <v>0.997</v>
      </c>
      <c r="H448" s="117">
        <v>1</v>
      </c>
      <c r="I448" s="117">
        <v>5</v>
      </c>
      <c r="J448" s="117">
        <v>1</v>
      </c>
      <c r="K448" s="117">
        <v>1</v>
      </c>
      <c r="L448" s="117">
        <v>3</v>
      </c>
      <c r="M448" s="117">
        <v>3</v>
      </c>
      <c r="N448" s="117">
        <v>3</v>
      </c>
      <c r="O448" s="85"/>
    </row>
    <row r="449" spans="1:15" ht="70">
      <c r="A449" s="3" t="s">
        <v>3702</v>
      </c>
      <c r="B449" s="3" t="s">
        <v>3703</v>
      </c>
      <c r="C449" s="59" t="s">
        <v>5364</v>
      </c>
      <c r="D449" s="54" t="s">
        <v>2759</v>
      </c>
      <c r="E449" s="117">
        <v>27</v>
      </c>
      <c r="F449" s="117">
        <v>2.407</v>
      </c>
      <c r="G449" s="117">
        <v>1.0469999999999999</v>
      </c>
      <c r="H449" s="117">
        <v>1</v>
      </c>
      <c r="I449" s="117">
        <v>4</v>
      </c>
      <c r="J449" s="117">
        <v>1</v>
      </c>
      <c r="K449" s="117">
        <v>1</v>
      </c>
      <c r="L449" s="117">
        <v>3</v>
      </c>
      <c r="M449" s="117">
        <v>3</v>
      </c>
      <c r="N449" s="117">
        <v>3</v>
      </c>
      <c r="O449" s="85"/>
    </row>
    <row r="450" spans="1:15" ht="56">
      <c r="A450" s="3" t="s">
        <v>3704</v>
      </c>
      <c r="B450" s="3" t="s">
        <v>3705</v>
      </c>
      <c r="C450" s="27" t="s">
        <v>1160</v>
      </c>
      <c r="D450" s="54" t="s">
        <v>2760</v>
      </c>
      <c r="E450" s="117">
        <v>1120</v>
      </c>
      <c r="F450" s="117">
        <v>1.0509999999999999</v>
      </c>
      <c r="G450" s="117">
        <v>0.22</v>
      </c>
      <c r="H450" s="117">
        <v>1</v>
      </c>
      <c r="I450" s="117">
        <v>2</v>
      </c>
      <c r="J450" s="117">
        <v>1</v>
      </c>
      <c r="K450" s="117">
        <v>1</v>
      </c>
      <c r="L450" s="117">
        <v>1</v>
      </c>
      <c r="M450" s="117">
        <v>1</v>
      </c>
      <c r="N450" s="117">
        <v>1</v>
      </c>
      <c r="O450" s="85"/>
    </row>
    <row r="451" spans="1:15" ht="56">
      <c r="A451" s="3" t="s">
        <v>1161</v>
      </c>
      <c r="B451" s="3" t="s">
        <v>3706</v>
      </c>
      <c r="C451" s="54" t="s">
        <v>1162</v>
      </c>
      <c r="D451" s="54" t="s">
        <v>2761</v>
      </c>
      <c r="E451" s="117">
        <v>494</v>
      </c>
      <c r="F451" s="117">
        <v>1.6479999999999999</v>
      </c>
      <c r="G451" s="117">
        <v>0.56399999999999995</v>
      </c>
      <c r="H451" s="117">
        <v>1</v>
      </c>
      <c r="I451" s="117">
        <v>3</v>
      </c>
      <c r="J451" s="117">
        <v>1</v>
      </c>
      <c r="K451" s="117">
        <v>1</v>
      </c>
      <c r="L451" s="117">
        <v>2</v>
      </c>
      <c r="M451" s="117">
        <v>2</v>
      </c>
      <c r="N451" s="117">
        <v>2</v>
      </c>
      <c r="O451" s="85"/>
    </row>
    <row r="452" spans="1:15" ht="56">
      <c r="A452" s="3" t="s">
        <v>1163</v>
      </c>
      <c r="B452" s="3" t="s">
        <v>3707</v>
      </c>
      <c r="C452" s="3" t="s">
        <v>5365</v>
      </c>
      <c r="D452" s="54" t="s">
        <v>2761</v>
      </c>
      <c r="E452" s="117">
        <v>440</v>
      </c>
      <c r="F452" s="117">
        <v>1.841</v>
      </c>
      <c r="G452" s="117">
        <v>0.36599999999999999</v>
      </c>
      <c r="H452" s="117">
        <v>1</v>
      </c>
      <c r="I452" s="117">
        <v>2</v>
      </c>
      <c r="J452" s="117">
        <v>1</v>
      </c>
      <c r="K452" s="117">
        <v>2</v>
      </c>
      <c r="L452" s="117">
        <v>2</v>
      </c>
      <c r="M452" s="117">
        <v>2</v>
      </c>
      <c r="N452" s="117">
        <v>2</v>
      </c>
      <c r="O452" s="85"/>
    </row>
    <row r="453" spans="1:15" ht="56">
      <c r="A453" s="3" t="s">
        <v>3708</v>
      </c>
      <c r="B453" s="3" t="s">
        <v>3709</v>
      </c>
      <c r="C453" s="27" t="s">
        <v>6490</v>
      </c>
      <c r="D453" s="54" t="s">
        <v>1164</v>
      </c>
      <c r="E453" s="117">
        <v>70</v>
      </c>
      <c r="F453" s="117">
        <v>1.171</v>
      </c>
      <c r="G453" s="117">
        <v>0.51</v>
      </c>
      <c r="H453" s="117">
        <v>1</v>
      </c>
      <c r="I453" s="117">
        <v>3</v>
      </c>
      <c r="J453" s="117">
        <v>1</v>
      </c>
      <c r="K453" s="117">
        <v>1</v>
      </c>
      <c r="L453" s="117">
        <v>1</v>
      </c>
      <c r="M453" s="117">
        <v>1</v>
      </c>
      <c r="N453" s="117">
        <v>2</v>
      </c>
      <c r="O453" s="85"/>
    </row>
    <row r="454" spans="1:15" ht="16">
      <c r="A454" s="3" t="s">
        <v>1165</v>
      </c>
      <c r="B454" s="3"/>
      <c r="C454" s="27"/>
      <c r="D454" s="55" t="s">
        <v>1371</v>
      </c>
      <c r="E454" s="117">
        <v>66</v>
      </c>
      <c r="F454" s="117">
        <v>2008</v>
      </c>
      <c r="G454" s="117">
        <v>2.6070000000000002</v>
      </c>
      <c r="H454" s="117">
        <v>2000</v>
      </c>
      <c r="I454" s="117">
        <v>2011</v>
      </c>
      <c r="J454" s="117">
        <v>2004</v>
      </c>
      <c r="K454" s="117">
        <v>2007</v>
      </c>
      <c r="L454" s="117">
        <v>2009</v>
      </c>
      <c r="M454" s="117">
        <v>2010</v>
      </c>
      <c r="N454" s="117">
        <v>2011</v>
      </c>
      <c r="O454" s="85"/>
    </row>
    <row r="455" spans="1:15" ht="16">
      <c r="A455" s="3" t="s">
        <v>1166</v>
      </c>
      <c r="B455" s="3"/>
      <c r="C455" s="27"/>
      <c r="D455" s="55" t="s">
        <v>1372</v>
      </c>
      <c r="E455" s="117">
        <v>66</v>
      </c>
      <c r="F455" s="117">
        <v>6.3179999999999996</v>
      </c>
      <c r="G455" s="117">
        <v>3.625</v>
      </c>
      <c r="H455" s="117">
        <v>1</v>
      </c>
      <c r="I455" s="117">
        <v>12</v>
      </c>
      <c r="J455" s="117">
        <v>3</v>
      </c>
      <c r="K455" s="117">
        <v>3</v>
      </c>
      <c r="L455" s="117">
        <v>5</v>
      </c>
      <c r="M455" s="117">
        <v>10</v>
      </c>
      <c r="N455" s="117">
        <v>12</v>
      </c>
      <c r="O455" s="85"/>
    </row>
    <row r="456" spans="1:15" ht="56">
      <c r="A456" s="3" t="s">
        <v>3710</v>
      </c>
      <c r="B456" s="3" t="s">
        <v>3711</v>
      </c>
      <c r="C456" s="3" t="s">
        <v>1167</v>
      </c>
      <c r="D456" s="55" t="s">
        <v>4697</v>
      </c>
      <c r="E456" s="117">
        <v>70</v>
      </c>
      <c r="F456" s="117">
        <v>1.071</v>
      </c>
      <c r="G456" s="117">
        <v>0.25900000000000001</v>
      </c>
      <c r="H456" s="117">
        <v>1</v>
      </c>
      <c r="I456" s="117">
        <v>2</v>
      </c>
      <c r="J456" s="117">
        <v>1</v>
      </c>
      <c r="K456" s="117">
        <v>1</v>
      </c>
      <c r="L456" s="117">
        <v>1</v>
      </c>
      <c r="M456" s="117">
        <v>1</v>
      </c>
      <c r="N456" s="117">
        <v>1</v>
      </c>
      <c r="O456" s="85"/>
    </row>
    <row r="457" spans="1:15" ht="70">
      <c r="A457" s="3" t="s">
        <v>1168</v>
      </c>
      <c r="B457" s="3" t="s">
        <v>3712</v>
      </c>
      <c r="C457" s="54" t="s">
        <v>4704</v>
      </c>
      <c r="D457" s="54" t="s">
        <v>1169</v>
      </c>
      <c r="E457" s="117">
        <v>65</v>
      </c>
      <c r="F457" s="117">
        <v>1.262</v>
      </c>
      <c r="G457" s="117">
        <v>0.69099999999999995</v>
      </c>
      <c r="H457" s="117">
        <v>1</v>
      </c>
      <c r="I457" s="117">
        <v>4</v>
      </c>
      <c r="J457" s="117">
        <v>1</v>
      </c>
      <c r="K457" s="117">
        <v>1</v>
      </c>
      <c r="L457" s="117">
        <v>1</v>
      </c>
      <c r="M457" s="117">
        <v>1</v>
      </c>
      <c r="N457" s="117">
        <v>2</v>
      </c>
      <c r="O457" s="85"/>
    </row>
    <row r="458" spans="1:15" ht="42">
      <c r="A458" s="3" t="s">
        <v>3713</v>
      </c>
      <c r="B458" s="3" t="s">
        <v>3714</v>
      </c>
      <c r="C458" s="27" t="s">
        <v>4705</v>
      </c>
      <c r="D458" s="54" t="s">
        <v>1170</v>
      </c>
      <c r="E458" s="117">
        <v>54</v>
      </c>
      <c r="F458" s="117">
        <v>1.2589999999999999</v>
      </c>
      <c r="G458" s="117">
        <v>0.442</v>
      </c>
      <c r="H458" s="117">
        <v>1</v>
      </c>
      <c r="I458" s="117">
        <v>2</v>
      </c>
      <c r="J458" s="117">
        <v>1</v>
      </c>
      <c r="K458" s="117">
        <v>1</v>
      </c>
      <c r="L458" s="117">
        <v>1</v>
      </c>
      <c r="M458" s="117">
        <v>2</v>
      </c>
      <c r="N458" s="117">
        <v>2</v>
      </c>
      <c r="O458" s="85"/>
    </row>
    <row r="459" spans="1:15" ht="16">
      <c r="A459" s="3" t="s">
        <v>3715</v>
      </c>
      <c r="B459" s="3"/>
      <c r="C459" s="27"/>
      <c r="D459" s="55" t="s">
        <v>1171</v>
      </c>
      <c r="E459" s="117">
        <v>40</v>
      </c>
      <c r="F459" s="117">
        <v>4.125</v>
      </c>
      <c r="G459" s="117">
        <v>1.6359999999999999</v>
      </c>
      <c r="H459" s="117">
        <v>1</v>
      </c>
      <c r="I459" s="117">
        <v>7</v>
      </c>
      <c r="J459" s="117">
        <v>2</v>
      </c>
      <c r="K459" s="117">
        <v>3</v>
      </c>
      <c r="L459" s="117">
        <v>4</v>
      </c>
      <c r="M459" s="117">
        <v>5</v>
      </c>
      <c r="N459" s="117">
        <v>6.5</v>
      </c>
      <c r="O459" s="85"/>
    </row>
    <row r="460" spans="1:15" ht="42">
      <c r="A460" s="3" t="s">
        <v>3716</v>
      </c>
      <c r="B460" s="3" t="s">
        <v>3717</v>
      </c>
      <c r="C460" s="27" t="s">
        <v>4706</v>
      </c>
      <c r="D460" s="54" t="s">
        <v>1172</v>
      </c>
      <c r="E460" s="86" t="s">
        <v>5944</v>
      </c>
      <c r="F460" s="86" t="s">
        <v>5944</v>
      </c>
      <c r="G460" s="86" t="s">
        <v>5944</v>
      </c>
      <c r="H460" s="86" t="s">
        <v>5944</v>
      </c>
      <c r="I460" s="86" t="s">
        <v>5944</v>
      </c>
      <c r="J460" s="86" t="s">
        <v>5944</v>
      </c>
      <c r="K460" s="86" t="s">
        <v>5944</v>
      </c>
      <c r="L460" s="86" t="s">
        <v>5944</v>
      </c>
      <c r="M460" s="86" t="s">
        <v>5944</v>
      </c>
      <c r="N460" s="86" t="s">
        <v>5944</v>
      </c>
      <c r="O460" s="85"/>
    </row>
    <row r="461" spans="1:15" ht="16">
      <c r="A461" s="3" t="s">
        <v>3718</v>
      </c>
      <c r="B461" s="3"/>
      <c r="C461" s="27"/>
      <c r="D461" s="55" t="s">
        <v>1171</v>
      </c>
      <c r="E461" s="86" t="s">
        <v>5944</v>
      </c>
      <c r="F461" s="86" t="s">
        <v>5944</v>
      </c>
      <c r="G461" s="86" t="s">
        <v>5944</v>
      </c>
      <c r="H461" s="86" t="s">
        <v>5944</v>
      </c>
      <c r="I461" s="86" t="s">
        <v>5944</v>
      </c>
      <c r="J461" s="86" t="s">
        <v>5944</v>
      </c>
      <c r="K461" s="86" t="s">
        <v>5944</v>
      </c>
      <c r="L461" s="86" t="s">
        <v>5944</v>
      </c>
      <c r="M461" s="86" t="s">
        <v>5944</v>
      </c>
      <c r="N461" s="86" t="s">
        <v>5944</v>
      </c>
      <c r="O461" s="85"/>
    </row>
    <row r="462" spans="1:15" ht="70">
      <c r="A462" s="3" t="s">
        <v>3719</v>
      </c>
      <c r="B462" s="3" t="s">
        <v>3720</v>
      </c>
      <c r="C462" s="27" t="s">
        <v>2967</v>
      </c>
      <c r="D462" s="54" t="s">
        <v>1173</v>
      </c>
      <c r="E462" s="117">
        <v>70</v>
      </c>
      <c r="F462" s="117">
        <v>1.5289999999999999</v>
      </c>
      <c r="G462" s="117">
        <v>0.94399999999999995</v>
      </c>
      <c r="H462" s="117">
        <v>1</v>
      </c>
      <c r="I462" s="117">
        <v>4</v>
      </c>
      <c r="J462" s="117">
        <v>1</v>
      </c>
      <c r="K462" s="117">
        <v>1</v>
      </c>
      <c r="L462" s="117">
        <v>1</v>
      </c>
      <c r="M462" s="117">
        <v>2</v>
      </c>
      <c r="N462" s="117">
        <v>3</v>
      </c>
      <c r="O462" s="85"/>
    </row>
    <row r="463" spans="1:15" ht="42">
      <c r="A463" s="3" t="s">
        <v>3721</v>
      </c>
      <c r="B463" s="3" t="s">
        <v>3722</v>
      </c>
      <c r="C463" s="54" t="s">
        <v>2968</v>
      </c>
      <c r="D463" s="54" t="s">
        <v>1174</v>
      </c>
      <c r="E463" s="117">
        <v>51</v>
      </c>
      <c r="F463" s="117">
        <v>1.5880000000000001</v>
      </c>
      <c r="G463" s="117">
        <v>0.69799999999999995</v>
      </c>
      <c r="H463" s="117">
        <v>1</v>
      </c>
      <c r="I463" s="117">
        <v>3</v>
      </c>
      <c r="J463" s="117">
        <v>1</v>
      </c>
      <c r="K463" s="117">
        <v>1</v>
      </c>
      <c r="L463" s="117">
        <v>1</v>
      </c>
      <c r="M463" s="117">
        <v>2</v>
      </c>
      <c r="N463" s="117">
        <v>3</v>
      </c>
      <c r="O463" s="85"/>
    </row>
    <row r="464" spans="1:15" ht="16">
      <c r="A464" s="3" t="s">
        <v>3723</v>
      </c>
      <c r="B464" s="3"/>
      <c r="C464" s="54"/>
      <c r="D464" s="55" t="s">
        <v>701</v>
      </c>
      <c r="E464" s="117">
        <v>27</v>
      </c>
      <c r="F464" s="117">
        <v>1104</v>
      </c>
      <c r="G464" s="117">
        <v>906.7</v>
      </c>
      <c r="H464" s="117">
        <v>50</v>
      </c>
      <c r="I464" s="117">
        <v>2800</v>
      </c>
      <c r="J464" s="117">
        <v>100</v>
      </c>
      <c r="K464" s="117">
        <v>300</v>
      </c>
      <c r="L464" s="117">
        <v>800</v>
      </c>
      <c r="M464" s="117">
        <v>2000</v>
      </c>
      <c r="N464" s="117">
        <v>2500</v>
      </c>
      <c r="O464" s="85"/>
    </row>
    <row r="465" spans="1:15" ht="98">
      <c r="A465" s="3" t="s">
        <v>3724</v>
      </c>
      <c r="B465" s="3" t="s">
        <v>3725</v>
      </c>
      <c r="C465" s="27" t="s">
        <v>2969</v>
      </c>
      <c r="D465" s="54" t="s">
        <v>1175</v>
      </c>
      <c r="E465" s="117">
        <v>52</v>
      </c>
      <c r="F465" s="117">
        <v>1.7689999999999999</v>
      </c>
      <c r="G465" s="117">
        <v>1.6160000000000001</v>
      </c>
      <c r="H465" s="117">
        <v>1</v>
      </c>
      <c r="I465" s="117">
        <v>6</v>
      </c>
      <c r="J465" s="117">
        <v>1</v>
      </c>
      <c r="K465" s="117">
        <v>1</v>
      </c>
      <c r="L465" s="117">
        <v>1</v>
      </c>
      <c r="M465" s="117">
        <v>1</v>
      </c>
      <c r="N465" s="117">
        <v>5</v>
      </c>
      <c r="O465" s="85"/>
    </row>
    <row r="466" spans="1:15" ht="16">
      <c r="A466" s="3" t="s">
        <v>3726</v>
      </c>
      <c r="B466" s="3"/>
      <c r="C466" s="27"/>
      <c r="D466" s="55" t="s">
        <v>1333</v>
      </c>
      <c r="E466" s="86"/>
      <c r="F466" s="86"/>
      <c r="G466" s="86"/>
      <c r="H466" s="86"/>
      <c r="I466" s="86"/>
      <c r="J466" s="86"/>
      <c r="K466" s="86"/>
      <c r="L466" s="86"/>
      <c r="M466" s="86"/>
      <c r="N466" s="86"/>
      <c r="O466" s="85"/>
    </row>
    <row r="467" spans="1:15" ht="56">
      <c r="A467" s="3" t="s">
        <v>1176</v>
      </c>
      <c r="B467" s="3" t="s">
        <v>3727</v>
      </c>
      <c r="C467" s="27" t="s">
        <v>1177</v>
      </c>
      <c r="D467" s="55" t="s">
        <v>664</v>
      </c>
      <c r="E467" s="117">
        <v>2</v>
      </c>
      <c r="F467" s="117">
        <v>2</v>
      </c>
      <c r="G467" s="117">
        <v>1.4139999999999999</v>
      </c>
      <c r="H467" s="117">
        <v>1</v>
      </c>
      <c r="I467" s="117">
        <v>3</v>
      </c>
      <c r="J467" s="117">
        <v>1</v>
      </c>
      <c r="K467" s="117">
        <v>1</v>
      </c>
      <c r="L467" s="117">
        <v>2</v>
      </c>
      <c r="M467" s="117">
        <v>3</v>
      </c>
      <c r="N467" s="117">
        <v>3</v>
      </c>
      <c r="O467" s="85"/>
    </row>
    <row r="468" spans="1:15" ht="16">
      <c r="A468" s="3" t="s">
        <v>3728</v>
      </c>
      <c r="B468" s="3"/>
      <c r="C468" s="27"/>
      <c r="D468" s="55" t="s">
        <v>665</v>
      </c>
      <c r="E468" s="117">
        <v>1</v>
      </c>
      <c r="F468" s="117">
        <v>2</v>
      </c>
      <c r="G468" s="86" t="s">
        <v>71</v>
      </c>
      <c r="H468" s="117">
        <v>2</v>
      </c>
      <c r="I468" s="117">
        <v>2</v>
      </c>
      <c r="J468" s="117">
        <v>2</v>
      </c>
      <c r="K468" s="117">
        <v>2</v>
      </c>
      <c r="L468" s="117">
        <v>2</v>
      </c>
      <c r="M468" s="117">
        <v>2</v>
      </c>
      <c r="N468" s="117">
        <v>2</v>
      </c>
      <c r="O468" s="85"/>
    </row>
    <row r="469" spans="1:15" ht="16">
      <c r="A469" s="3" t="s">
        <v>3729</v>
      </c>
      <c r="B469" s="3"/>
      <c r="C469" s="27"/>
      <c r="D469" s="55" t="s">
        <v>666</v>
      </c>
      <c r="E469" s="117">
        <v>1</v>
      </c>
      <c r="F469" s="117">
        <v>1</v>
      </c>
      <c r="G469" s="86" t="s">
        <v>71</v>
      </c>
      <c r="H469" s="117">
        <v>1</v>
      </c>
      <c r="I469" s="117">
        <v>1</v>
      </c>
      <c r="J469" s="117">
        <v>1</v>
      </c>
      <c r="K469" s="117">
        <v>1</v>
      </c>
      <c r="L469" s="117">
        <v>1</v>
      </c>
      <c r="M469" s="117">
        <v>1</v>
      </c>
      <c r="N469" s="117">
        <v>1</v>
      </c>
      <c r="O469" s="85"/>
    </row>
    <row r="470" spans="1:15" ht="16">
      <c r="A470" s="3" t="s">
        <v>3730</v>
      </c>
      <c r="B470" s="3"/>
      <c r="C470" s="27"/>
      <c r="D470" s="55" t="s">
        <v>1333</v>
      </c>
      <c r="E470" s="86"/>
      <c r="F470" s="86"/>
      <c r="G470" s="86"/>
      <c r="H470" s="86"/>
      <c r="I470" s="86"/>
      <c r="J470" s="86"/>
      <c r="K470" s="86"/>
      <c r="L470" s="86"/>
      <c r="M470" s="86"/>
      <c r="N470" s="86"/>
      <c r="O470" s="85"/>
    </row>
    <row r="471" spans="1:15" ht="112">
      <c r="A471" s="3" t="s">
        <v>3731</v>
      </c>
      <c r="B471" s="3" t="s">
        <v>3456</v>
      </c>
      <c r="C471" s="27" t="s">
        <v>2970</v>
      </c>
      <c r="D471" s="54" t="s">
        <v>1178</v>
      </c>
      <c r="E471" s="117">
        <v>2</v>
      </c>
      <c r="F471" s="117">
        <v>4</v>
      </c>
      <c r="G471" s="117">
        <v>4.2430000000000003</v>
      </c>
      <c r="H471" s="117">
        <v>1</v>
      </c>
      <c r="I471" s="117">
        <v>7</v>
      </c>
      <c r="J471" s="117">
        <v>1</v>
      </c>
      <c r="K471" s="117">
        <v>1</v>
      </c>
      <c r="L471" s="117">
        <v>4</v>
      </c>
      <c r="M471" s="117">
        <v>7</v>
      </c>
      <c r="N471" s="117">
        <v>7</v>
      </c>
      <c r="O471" s="85"/>
    </row>
    <row r="472" spans="1:15" ht="28">
      <c r="A472" s="3" t="s">
        <v>3457</v>
      </c>
      <c r="B472" s="3"/>
      <c r="C472" s="27" t="s">
        <v>2970</v>
      </c>
      <c r="D472" s="55" t="s">
        <v>4684</v>
      </c>
      <c r="E472" s="117">
        <v>1</v>
      </c>
      <c r="F472" s="117">
        <v>10</v>
      </c>
      <c r="G472" s="86" t="s">
        <v>71</v>
      </c>
      <c r="H472" s="117">
        <v>10</v>
      </c>
      <c r="I472" s="117">
        <v>10</v>
      </c>
      <c r="J472" s="117">
        <v>10</v>
      </c>
      <c r="K472" s="117">
        <v>10</v>
      </c>
      <c r="L472" s="117">
        <v>10</v>
      </c>
      <c r="M472" s="117">
        <v>10</v>
      </c>
      <c r="N472" s="117">
        <v>10</v>
      </c>
      <c r="O472" s="85"/>
    </row>
    <row r="473" spans="1:15" ht="28">
      <c r="A473" s="3" t="s">
        <v>3458</v>
      </c>
      <c r="B473" s="3"/>
      <c r="C473" s="27" t="s">
        <v>2970</v>
      </c>
      <c r="D473" s="55" t="s">
        <v>5695</v>
      </c>
      <c r="E473" s="86" t="s">
        <v>5944</v>
      </c>
      <c r="F473" s="86" t="s">
        <v>5944</v>
      </c>
      <c r="G473" s="86" t="s">
        <v>5944</v>
      </c>
      <c r="H473" s="86" t="s">
        <v>5944</v>
      </c>
      <c r="I473" s="86" t="s">
        <v>5944</v>
      </c>
      <c r="J473" s="86" t="s">
        <v>5944</v>
      </c>
      <c r="K473" s="86" t="s">
        <v>5944</v>
      </c>
      <c r="L473" s="86" t="s">
        <v>5944</v>
      </c>
      <c r="M473" s="86" t="s">
        <v>5944</v>
      </c>
      <c r="N473" s="86" t="s">
        <v>5944</v>
      </c>
      <c r="O473" s="85"/>
    </row>
    <row r="474" spans="1:15" ht="28">
      <c r="A474" s="3" t="s">
        <v>1179</v>
      </c>
      <c r="B474" s="3"/>
      <c r="C474" s="27" t="s">
        <v>2970</v>
      </c>
      <c r="D474" s="55" t="s">
        <v>4685</v>
      </c>
      <c r="E474" s="86" t="s">
        <v>5944</v>
      </c>
      <c r="F474" s="86" t="s">
        <v>5944</v>
      </c>
      <c r="G474" s="86" t="s">
        <v>5944</v>
      </c>
      <c r="H474" s="86" t="s">
        <v>5944</v>
      </c>
      <c r="I474" s="86" t="s">
        <v>5944</v>
      </c>
      <c r="J474" s="86" t="s">
        <v>5944</v>
      </c>
      <c r="K474" s="86" t="s">
        <v>5944</v>
      </c>
      <c r="L474" s="86" t="s">
        <v>5944</v>
      </c>
      <c r="M474" s="86" t="s">
        <v>5944</v>
      </c>
      <c r="N474" s="86" t="s">
        <v>5944</v>
      </c>
      <c r="O474" s="85"/>
    </row>
    <row r="475" spans="1:15" ht="16">
      <c r="A475" s="3" t="s">
        <v>3459</v>
      </c>
      <c r="B475" s="3"/>
      <c r="C475" s="27"/>
      <c r="D475" s="55" t="s">
        <v>1333</v>
      </c>
      <c r="E475" s="86"/>
      <c r="F475" s="86"/>
      <c r="G475" s="86"/>
      <c r="H475" s="86"/>
      <c r="I475" s="86"/>
      <c r="J475" s="86"/>
      <c r="K475" s="86"/>
      <c r="L475" s="86"/>
      <c r="M475" s="86"/>
      <c r="N475" s="86"/>
      <c r="O475" s="85"/>
    </row>
    <row r="476" spans="1:15" ht="84">
      <c r="A476" s="3" t="s">
        <v>3460</v>
      </c>
      <c r="B476" s="3" t="s">
        <v>3461</v>
      </c>
      <c r="C476" s="27" t="s">
        <v>2971</v>
      </c>
      <c r="D476" s="54" t="s">
        <v>1180</v>
      </c>
      <c r="E476" s="117">
        <v>4</v>
      </c>
      <c r="F476" s="117">
        <v>4.75</v>
      </c>
      <c r="G476" s="117">
        <v>1.258</v>
      </c>
      <c r="H476" s="117">
        <v>3</v>
      </c>
      <c r="I476" s="117">
        <v>6</v>
      </c>
      <c r="J476" s="117">
        <v>3</v>
      </c>
      <c r="K476" s="117">
        <v>4</v>
      </c>
      <c r="L476" s="117">
        <v>5</v>
      </c>
      <c r="M476" s="117">
        <v>5.5</v>
      </c>
      <c r="N476" s="117">
        <v>6</v>
      </c>
      <c r="O476" s="85"/>
    </row>
    <row r="477" spans="1:15" ht="16">
      <c r="A477" s="3" t="s">
        <v>3462</v>
      </c>
      <c r="B477" s="3"/>
      <c r="C477" s="27" t="s">
        <v>2971</v>
      </c>
      <c r="D477" s="55" t="s">
        <v>1181</v>
      </c>
      <c r="E477" s="86" t="s">
        <v>5944</v>
      </c>
      <c r="F477" s="86" t="s">
        <v>5944</v>
      </c>
      <c r="G477" s="86" t="s">
        <v>5944</v>
      </c>
      <c r="H477" s="86" t="s">
        <v>5944</v>
      </c>
      <c r="I477" s="86" t="s">
        <v>5944</v>
      </c>
      <c r="J477" s="86" t="s">
        <v>5944</v>
      </c>
      <c r="K477" s="86" t="s">
        <v>5944</v>
      </c>
      <c r="L477" s="86" t="s">
        <v>5944</v>
      </c>
      <c r="M477" s="86" t="s">
        <v>5944</v>
      </c>
      <c r="N477" s="86" t="s">
        <v>5944</v>
      </c>
      <c r="O477" s="85"/>
    </row>
    <row r="478" spans="1:15" ht="16">
      <c r="A478" s="3" t="s">
        <v>3463</v>
      </c>
      <c r="B478" s="3"/>
      <c r="C478" s="27" t="s">
        <v>2971</v>
      </c>
      <c r="D478" s="55" t="s">
        <v>5490</v>
      </c>
      <c r="E478" s="86" t="s">
        <v>5944</v>
      </c>
      <c r="F478" s="86" t="s">
        <v>5944</v>
      </c>
      <c r="G478" s="86" t="s">
        <v>5944</v>
      </c>
      <c r="H478" s="86" t="s">
        <v>5944</v>
      </c>
      <c r="I478" s="86" t="s">
        <v>5944</v>
      </c>
      <c r="J478" s="86" t="s">
        <v>5944</v>
      </c>
      <c r="K478" s="86" t="s">
        <v>5944</v>
      </c>
      <c r="L478" s="86" t="s">
        <v>5944</v>
      </c>
      <c r="M478" s="86" t="s">
        <v>5944</v>
      </c>
      <c r="N478" s="86" t="s">
        <v>5944</v>
      </c>
      <c r="O478" s="85"/>
    </row>
    <row r="479" spans="1:15" ht="16">
      <c r="A479" s="3" t="s">
        <v>3464</v>
      </c>
      <c r="B479" s="3"/>
      <c r="C479" s="27" t="s">
        <v>2971</v>
      </c>
      <c r="D479" s="55" t="s">
        <v>1182</v>
      </c>
      <c r="E479" s="86" t="s">
        <v>5944</v>
      </c>
      <c r="F479" s="86" t="s">
        <v>5944</v>
      </c>
      <c r="G479" s="86" t="s">
        <v>5944</v>
      </c>
      <c r="H479" s="86" t="s">
        <v>5944</v>
      </c>
      <c r="I479" s="86" t="s">
        <v>5944</v>
      </c>
      <c r="J479" s="86" t="s">
        <v>5944</v>
      </c>
      <c r="K479" s="86" t="s">
        <v>5944</v>
      </c>
      <c r="L479" s="86" t="s">
        <v>5944</v>
      </c>
      <c r="M479" s="86" t="s">
        <v>5944</v>
      </c>
      <c r="N479" s="86" t="s">
        <v>5944</v>
      </c>
      <c r="O479" s="85"/>
    </row>
    <row r="480" spans="1:15" ht="16">
      <c r="A480" s="3" t="s">
        <v>3465</v>
      </c>
      <c r="B480" s="3"/>
      <c r="C480" s="27" t="s">
        <v>2971</v>
      </c>
      <c r="D480" s="55" t="s">
        <v>5491</v>
      </c>
      <c r="E480" s="86" t="s">
        <v>5944</v>
      </c>
      <c r="F480" s="86" t="s">
        <v>5944</v>
      </c>
      <c r="G480" s="86" t="s">
        <v>5944</v>
      </c>
      <c r="H480" s="86" t="s">
        <v>5944</v>
      </c>
      <c r="I480" s="86" t="s">
        <v>5944</v>
      </c>
      <c r="J480" s="86" t="s">
        <v>5944</v>
      </c>
      <c r="K480" s="86" t="s">
        <v>5944</v>
      </c>
      <c r="L480" s="86" t="s">
        <v>5944</v>
      </c>
      <c r="M480" s="86" t="s">
        <v>5944</v>
      </c>
      <c r="N480" s="86" t="s">
        <v>5944</v>
      </c>
      <c r="O480" s="85"/>
    </row>
    <row r="481" spans="1:15" ht="16">
      <c r="A481" s="3" t="s">
        <v>3466</v>
      </c>
      <c r="B481" s="3"/>
      <c r="C481" s="27" t="s">
        <v>2971</v>
      </c>
      <c r="D481" s="55" t="s">
        <v>676</v>
      </c>
      <c r="E481" s="117">
        <v>1</v>
      </c>
      <c r="F481" s="117">
        <v>6</v>
      </c>
      <c r="G481" s="86" t="s">
        <v>71</v>
      </c>
      <c r="H481" s="117">
        <v>6</v>
      </c>
      <c r="I481" s="117">
        <v>6</v>
      </c>
      <c r="J481" s="117">
        <v>6</v>
      </c>
      <c r="K481" s="117">
        <v>6</v>
      </c>
      <c r="L481" s="117">
        <v>6</v>
      </c>
      <c r="M481" s="117">
        <v>6</v>
      </c>
      <c r="N481" s="117">
        <v>6</v>
      </c>
      <c r="O481" s="85"/>
    </row>
    <row r="482" spans="1:15" ht="16">
      <c r="A482" s="3" t="s">
        <v>3467</v>
      </c>
      <c r="B482" s="3"/>
      <c r="C482" s="27"/>
      <c r="D482" s="55" t="s">
        <v>1333</v>
      </c>
      <c r="E482" s="86"/>
      <c r="F482" s="86"/>
      <c r="G482" s="86"/>
      <c r="H482" s="86"/>
      <c r="I482" s="86"/>
      <c r="J482" s="86"/>
      <c r="K482" s="86"/>
      <c r="L482" s="86"/>
      <c r="M482" s="86"/>
      <c r="N482" s="86"/>
      <c r="O482" s="85"/>
    </row>
    <row r="483" spans="1:15" ht="56">
      <c r="A483" s="3" t="s">
        <v>3468</v>
      </c>
      <c r="B483" s="3" t="s">
        <v>3469</v>
      </c>
      <c r="C483" s="27" t="s">
        <v>2972</v>
      </c>
      <c r="D483" s="54" t="s">
        <v>2760</v>
      </c>
      <c r="E483" s="117">
        <v>1063</v>
      </c>
      <c r="F483" s="117">
        <v>1.9259999999999999</v>
      </c>
      <c r="G483" s="117">
        <v>0.315</v>
      </c>
      <c r="H483" s="117">
        <v>1</v>
      </c>
      <c r="I483" s="117">
        <v>4</v>
      </c>
      <c r="J483" s="117">
        <v>2</v>
      </c>
      <c r="K483" s="117">
        <v>2</v>
      </c>
      <c r="L483" s="117">
        <v>2</v>
      </c>
      <c r="M483" s="117">
        <v>2</v>
      </c>
      <c r="N483" s="117">
        <v>2</v>
      </c>
      <c r="O483" s="85"/>
    </row>
    <row r="484" spans="1:15" ht="70">
      <c r="A484" s="3" t="s">
        <v>3470</v>
      </c>
      <c r="B484" s="3" t="s">
        <v>3471</v>
      </c>
      <c r="C484" s="27" t="s">
        <v>2973</v>
      </c>
      <c r="D484" s="55" t="s">
        <v>1183</v>
      </c>
      <c r="E484" s="117">
        <v>1066</v>
      </c>
      <c r="F484" s="117">
        <v>1.0309999999999999</v>
      </c>
      <c r="G484" s="117">
        <v>0.221</v>
      </c>
      <c r="H484" s="117">
        <v>1</v>
      </c>
      <c r="I484" s="117">
        <v>5</v>
      </c>
      <c r="J484" s="117">
        <v>1</v>
      </c>
      <c r="K484" s="117">
        <v>1</v>
      </c>
      <c r="L484" s="117">
        <v>1</v>
      </c>
      <c r="M484" s="117">
        <v>1</v>
      </c>
      <c r="N484" s="117">
        <v>1</v>
      </c>
      <c r="O484" s="85"/>
    </row>
    <row r="485" spans="1:15" ht="70">
      <c r="A485" s="3" t="s">
        <v>1184</v>
      </c>
      <c r="B485" s="3" t="s">
        <v>3472</v>
      </c>
      <c r="C485" s="59" t="s">
        <v>2974</v>
      </c>
      <c r="D485" s="54" t="s">
        <v>4698</v>
      </c>
      <c r="E485" s="117">
        <v>540</v>
      </c>
      <c r="F485" s="117">
        <v>1.0069999999999999</v>
      </c>
      <c r="G485" s="117">
        <v>0.105</v>
      </c>
      <c r="H485" s="117">
        <v>1</v>
      </c>
      <c r="I485" s="117">
        <v>3</v>
      </c>
      <c r="J485" s="117">
        <v>1</v>
      </c>
      <c r="K485" s="117">
        <v>1</v>
      </c>
      <c r="L485" s="117">
        <v>1</v>
      </c>
      <c r="M485" s="117">
        <v>1</v>
      </c>
      <c r="N485" s="117">
        <v>1</v>
      </c>
      <c r="O485" s="85"/>
    </row>
    <row r="486" spans="1:15" ht="16">
      <c r="A486" s="3" t="s">
        <v>3473</v>
      </c>
      <c r="B486" s="3"/>
      <c r="C486" s="59"/>
      <c r="D486" s="55" t="s">
        <v>5701</v>
      </c>
      <c r="E486" s="117">
        <v>527</v>
      </c>
      <c r="F486" s="117">
        <v>385.5</v>
      </c>
      <c r="G486" s="117">
        <v>209.3</v>
      </c>
      <c r="H486" s="117">
        <v>21</v>
      </c>
      <c r="I486" s="117">
        <v>827</v>
      </c>
      <c r="J486" s="117">
        <v>152</v>
      </c>
      <c r="K486" s="117">
        <v>259</v>
      </c>
      <c r="L486" s="117">
        <v>324</v>
      </c>
      <c r="M486" s="117">
        <v>472</v>
      </c>
      <c r="N486" s="117">
        <v>771</v>
      </c>
      <c r="O486" s="85"/>
    </row>
    <row r="487" spans="1:15" ht="16">
      <c r="A487" s="3" t="s">
        <v>3474</v>
      </c>
      <c r="B487" s="3"/>
      <c r="C487" s="59"/>
      <c r="D487" s="55" t="s">
        <v>1333</v>
      </c>
      <c r="E487" s="86"/>
      <c r="F487" s="86"/>
      <c r="G487" s="86"/>
      <c r="H487" s="86"/>
      <c r="I487" s="86"/>
      <c r="J487" s="86"/>
      <c r="K487" s="86"/>
      <c r="L487" s="86"/>
      <c r="M487" s="86"/>
      <c r="N487" s="86"/>
      <c r="O487" s="85"/>
    </row>
    <row r="488" spans="1:15" ht="42">
      <c r="A488" s="3" t="s">
        <v>1185</v>
      </c>
      <c r="B488" s="3" t="s">
        <v>3038</v>
      </c>
      <c r="C488" s="59" t="s">
        <v>4386</v>
      </c>
      <c r="D488" s="54" t="s">
        <v>1186</v>
      </c>
      <c r="E488" s="117">
        <v>1071</v>
      </c>
      <c r="F488" s="117">
        <v>1.0289999999999999</v>
      </c>
      <c r="G488" s="117">
        <v>0.221</v>
      </c>
      <c r="H488" s="117">
        <v>1</v>
      </c>
      <c r="I488" s="117">
        <v>3</v>
      </c>
      <c r="J488" s="117">
        <v>1</v>
      </c>
      <c r="K488" s="117">
        <v>1</v>
      </c>
      <c r="L488" s="117">
        <v>1</v>
      </c>
      <c r="M488" s="117">
        <v>1</v>
      </c>
      <c r="N488" s="117">
        <v>1</v>
      </c>
      <c r="O488" s="85"/>
    </row>
    <row r="489" spans="1:15" ht="16">
      <c r="A489" s="3" t="s">
        <v>3039</v>
      </c>
      <c r="B489" s="3"/>
      <c r="C489" s="59"/>
      <c r="D489" s="55" t="s">
        <v>5701</v>
      </c>
      <c r="E489" s="117">
        <v>806</v>
      </c>
      <c r="F489" s="117">
        <v>563.5</v>
      </c>
      <c r="G489" s="117">
        <v>303.3</v>
      </c>
      <c r="H489" s="117">
        <v>11</v>
      </c>
      <c r="I489" s="117">
        <v>982</v>
      </c>
      <c r="J489" s="117">
        <v>83</v>
      </c>
      <c r="K489" s="117">
        <v>274</v>
      </c>
      <c r="L489" s="117">
        <v>608</v>
      </c>
      <c r="M489" s="117">
        <v>824</v>
      </c>
      <c r="N489" s="117">
        <v>901</v>
      </c>
      <c r="O489" s="85"/>
    </row>
    <row r="490" spans="1:15" ht="16">
      <c r="A490" s="3" t="s">
        <v>3040</v>
      </c>
      <c r="B490" s="3"/>
      <c r="C490" s="59"/>
      <c r="D490" s="55" t="s">
        <v>1333</v>
      </c>
      <c r="E490" s="86"/>
      <c r="F490" s="86"/>
      <c r="G490" s="86"/>
      <c r="H490" s="86"/>
      <c r="I490" s="86"/>
      <c r="J490" s="86"/>
      <c r="K490" s="86"/>
      <c r="L490" s="86"/>
      <c r="M490" s="86"/>
      <c r="N490" s="86"/>
      <c r="O490" s="85"/>
    </row>
    <row r="491" spans="1:15" ht="70">
      <c r="A491" s="3" t="s">
        <v>3041</v>
      </c>
      <c r="B491" s="3" t="s">
        <v>3042</v>
      </c>
      <c r="C491" s="27" t="s">
        <v>1187</v>
      </c>
      <c r="D491" s="54" t="s">
        <v>1188</v>
      </c>
      <c r="E491" s="117">
        <v>57</v>
      </c>
      <c r="F491" s="117">
        <v>1.421</v>
      </c>
      <c r="G491" s="117">
        <v>0.999</v>
      </c>
      <c r="H491" s="117">
        <v>1</v>
      </c>
      <c r="I491" s="117">
        <v>5</v>
      </c>
      <c r="J491" s="117">
        <v>1</v>
      </c>
      <c r="K491" s="117">
        <v>1</v>
      </c>
      <c r="L491" s="117">
        <v>1</v>
      </c>
      <c r="M491" s="117">
        <v>1</v>
      </c>
      <c r="N491" s="117">
        <v>3</v>
      </c>
      <c r="O491" s="85"/>
    </row>
    <row r="492" spans="1:15" ht="16">
      <c r="A492" s="3" t="s">
        <v>1189</v>
      </c>
      <c r="B492" s="3"/>
      <c r="C492" s="27"/>
      <c r="D492" s="55" t="s">
        <v>1371</v>
      </c>
      <c r="E492" s="117">
        <v>49</v>
      </c>
      <c r="F492" s="117">
        <v>2010</v>
      </c>
      <c r="G492" s="117">
        <v>1.18</v>
      </c>
      <c r="H492" s="117">
        <v>2005</v>
      </c>
      <c r="I492" s="117">
        <v>2011</v>
      </c>
      <c r="J492" s="117">
        <v>2009</v>
      </c>
      <c r="K492" s="117">
        <v>2010</v>
      </c>
      <c r="L492" s="117">
        <v>2010</v>
      </c>
      <c r="M492" s="117">
        <v>2011</v>
      </c>
      <c r="N492" s="117">
        <v>2011</v>
      </c>
      <c r="O492" s="85"/>
    </row>
    <row r="493" spans="1:15" ht="16">
      <c r="A493" s="3" t="s">
        <v>1190</v>
      </c>
      <c r="B493" s="3"/>
      <c r="C493" s="27"/>
      <c r="D493" s="55" t="s">
        <v>1372</v>
      </c>
      <c r="E493" s="117">
        <v>49</v>
      </c>
      <c r="F493" s="117">
        <v>6.327</v>
      </c>
      <c r="G493" s="117">
        <v>3.484</v>
      </c>
      <c r="H493" s="117">
        <v>1</v>
      </c>
      <c r="I493" s="117">
        <v>12</v>
      </c>
      <c r="J493" s="117">
        <v>3</v>
      </c>
      <c r="K493" s="117">
        <v>3</v>
      </c>
      <c r="L493" s="117">
        <v>5</v>
      </c>
      <c r="M493" s="117">
        <v>9</v>
      </c>
      <c r="N493" s="117">
        <v>12</v>
      </c>
      <c r="O493" s="85"/>
    </row>
    <row r="494" spans="1:15" ht="28">
      <c r="A494" s="3"/>
      <c r="B494" s="3" t="s">
        <v>3044</v>
      </c>
      <c r="C494" s="27" t="s">
        <v>4387</v>
      </c>
      <c r="D494" s="55"/>
      <c r="E494" s="86" t="s">
        <v>5944</v>
      </c>
      <c r="F494" s="86" t="s">
        <v>5944</v>
      </c>
      <c r="G494" s="86" t="s">
        <v>5944</v>
      </c>
      <c r="H494" s="86" t="s">
        <v>5944</v>
      </c>
      <c r="I494" s="86" t="s">
        <v>5944</v>
      </c>
      <c r="J494" s="86" t="s">
        <v>5944</v>
      </c>
      <c r="K494" s="86" t="s">
        <v>5944</v>
      </c>
      <c r="L494" s="86" t="s">
        <v>5944</v>
      </c>
      <c r="M494" s="86" t="s">
        <v>5944</v>
      </c>
      <c r="N494" s="86" t="s">
        <v>5944</v>
      </c>
      <c r="O494" s="85"/>
    </row>
    <row r="495" spans="1:15" ht="28">
      <c r="A495" s="3" t="s">
        <v>3043</v>
      </c>
      <c r="B495" s="3"/>
      <c r="C495" s="55" t="s">
        <v>4699</v>
      </c>
      <c r="D495" s="55"/>
      <c r="E495" s="117">
        <v>2</v>
      </c>
      <c r="F495" s="117">
        <v>1</v>
      </c>
      <c r="G495" s="117">
        <v>0</v>
      </c>
      <c r="H495" s="117">
        <v>1</v>
      </c>
      <c r="I495" s="117">
        <v>1</v>
      </c>
      <c r="J495" s="117">
        <v>1</v>
      </c>
      <c r="K495" s="117">
        <v>1</v>
      </c>
      <c r="L495" s="117">
        <v>1</v>
      </c>
      <c r="M495" s="117">
        <v>1</v>
      </c>
      <c r="N495" s="117">
        <v>1</v>
      </c>
      <c r="O495" s="85"/>
    </row>
    <row r="496" spans="1:15" ht="16">
      <c r="A496" s="3" t="s">
        <v>3045</v>
      </c>
      <c r="B496" s="3"/>
      <c r="C496" s="55" t="s">
        <v>4700</v>
      </c>
      <c r="D496" s="55"/>
      <c r="E496" s="117">
        <v>1</v>
      </c>
      <c r="F496" s="117">
        <v>1</v>
      </c>
      <c r="G496" s="86" t="s">
        <v>71</v>
      </c>
      <c r="H496" s="117">
        <v>1</v>
      </c>
      <c r="I496" s="117">
        <v>1</v>
      </c>
      <c r="J496" s="117">
        <v>1</v>
      </c>
      <c r="K496" s="117">
        <v>1</v>
      </c>
      <c r="L496" s="117">
        <v>1</v>
      </c>
      <c r="M496" s="117">
        <v>1</v>
      </c>
      <c r="N496" s="117">
        <v>1</v>
      </c>
      <c r="O496" s="85"/>
    </row>
    <row r="497" spans="1:15" ht="16">
      <c r="A497" s="3" t="s">
        <v>3046</v>
      </c>
      <c r="B497" s="3"/>
      <c r="C497" s="55" t="s">
        <v>4701</v>
      </c>
      <c r="D497" s="55"/>
      <c r="E497" s="86" t="s">
        <v>5944</v>
      </c>
      <c r="F497" s="86" t="s">
        <v>5944</v>
      </c>
      <c r="G497" s="86" t="s">
        <v>5944</v>
      </c>
      <c r="H497" s="86" t="s">
        <v>5944</v>
      </c>
      <c r="I497" s="86" t="s">
        <v>5944</v>
      </c>
      <c r="J497" s="86" t="s">
        <v>5944</v>
      </c>
      <c r="K497" s="86" t="s">
        <v>5944</v>
      </c>
      <c r="L497" s="86" t="s">
        <v>5944</v>
      </c>
      <c r="M497" s="86" t="s">
        <v>5944</v>
      </c>
      <c r="N497" s="86" t="s">
        <v>5944</v>
      </c>
      <c r="O497" s="85"/>
    </row>
    <row r="498" spans="1:15" ht="16">
      <c r="A498" s="3" t="s">
        <v>3047</v>
      </c>
      <c r="B498" s="3"/>
      <c r="C498" s="55" t="s">
        <v>4702</v>
      </c>
      <c r="D498" s="55"/>
      <c r="E498" s="117">
        <v>14</v>
      </c>
      <c r="F498" s="117">
        <v>1</v>
      </c>
      <c r="G498" s="117">
        <v>0</v>
      </c>
      <c r="H498" s="117">
        <v>1</v>
      </c>
      <c r="I498" s="117">
        <v>1</v>
      </c>
      <c r="J498" s="117">
        <v>1</v>
      </c>
      <c r="K498" s="117">
        <v>1</v>
      </c>
      <c r="L498" s="117">
        <v>1</v>
      </c>
      <c r="M498" s="117">
        <v>1</v>
      </c>
      <c r="N498" s="117">
        <v>1</v>
      </c>
      <c r="O498" s="85"/>
    </row>
    <row r="499" spans="1:15" ht="16">
      <c r="A499" s="3" t="s">
        <v>3048</v>
      </c>
      <c r="B499" s="3"/>
      <c r="C499" s="55" t="s">
        <v>3144</v>
      </c>
      <c r="D499" s="55"/>
      <c r="E499" s="117">
        <v>2</v>
      </c>
      <c r="F499" s="117">
        <v>1</v>
      </c>
      <c r="G499" s="117">
        <v>0</v>
      </c>
      <c r="H499" s="117">
        <v>1</v>
      </c>
      <c r="I499" s="117">
        <v>1</v>
      </c>
      <c r="J499" s="117">
        <v>1</v>
      </c>
      <c r="K499" s="117">
        <v>1</v>
      </c>
      <c r="L499" s="117">
        <v>1</v>
      </c>
      <c r="M499" s="117">
        <v>1</v>
      </c>
      <c r="N499" s="117">
        <v>1</v>
      </c>
      <c r="O499" s="85"/>
    </row>
    <row r="500" spans="1:15" ht="42">
      <c r="A500" s="3" t="s">
        <v>3049</v>
      </c>
      <c r="B500" s="3"/>
      <c r="C500" s="55" t="s">
        <v>5708</v>
      </c>
      <c r="D500" s="55"/>
      <c r="E500" s="117">
        <v>2</v>
      </c>
      <c r="F500" s="117">
        <v>1</v>
      </c>
      <c r="G500" s="117">
        <v>0</v>
      </c>
      <c r="H500" s="117">
        <v>1</v>
      </c>
      <c r="I500" s="117">
        <v>1</v>
      </c>
      <c r="J500" s="117">
        <v>1</v>
      </c>
      <c r="K500" s="117">
        <v>1</v>
      </c>
      <c r="L500" s="117">
        <v>1</v>
      </c>
      <c r="M500" s="117">
        <v>1</v>
      </c>
      <c r="N500" s="117">
        <v>1</v>
      </c>
      <c r="O500" s="85"/>
    </row>
    <row r="501" spans="1:15" ht="16">
      <c r="A501" s="3" t="s">
        <v>3050</v>
      </c>
      <c r="B501" s="3"/>
      <c r="C501" s="55" t="s">
        <v>3145</v>
      </c>
      <c r="D501" s="55"/>
      <c r="E501" s="117">
        <v>10</v>
      </c>
      <c r="F501" s="117">
        <v>1</v>
      </c>
      <c r="G501" s="117">
        <v>0</v>
      </c>
      <c r="H501" s="117">
        <v>1</v>
      </c>
      <c r="I501" s="117">
        <v>1</v>
      </c>
      <c r="J501" s="117">
        <v>1</v>
      </c>
      <c r="K501" s="117">
        <v>1</v>
      </c>
      <c r="L501" s="117">
        <v>1</v>
      </c>
      <c r="M501" s="117">
        <v>1</v>
      </c>
      <c r="N501" s="117">
        <v>1</v>
      </c>
      <c r="O501" s="85"/>
    </row>
    <row r="502" spans="1:15" ht="28">
      <c r="A502" s="3" t="s">
        <v>3051</v>
      </c>
      <c r="B502" s="3"/>
      <c r="C502" s="55" t="s">
        <v>1191</v>
      </c>
      <c r="D502" s="55"/>
      <c r="E502" s="117">
        <v>9</v>
      </c>
      <c r="F502" s="117">
        <v>1</v>
      </c>
      <c r="G502" s="117">
        <v>0</v>
      </c>
      <c r="H502" s="117">
        <v>1</v>
      </c>
      <c r="I502" s="117">
        <v>1</v>
      </c>
      <c r="J502" s="117">
        <v>1</v>
      </c>
      <c r="K502" s="117">
        <v>1</v>
      </c>
      <c r="L502" s="117">
        <v>1</v>
      </c>
      <c r="M502" s="117">
        <v>1</v>
      </c>
      <c r="N502" s="117">
        <v>1</v>
      </c>
      <c r="O502" s="85"/>
    </row>
    <row r="503" spans="1:15" ht="16">
      <c r="A503" s="3" t="s">
        <v>3052</v>
      </c>
      <c r="B503" s="3"/>
      <c r="C503" s="55" t="s">
        <v>2023</v>
      </c>
      <c r="D503" s="55"/>
      <c r="E503" s="117">
        <v>1</v>
      </c>
      <c r="F503" s="117">
        <v>1</v>
      </c>
      <c r="G503" s="86" t="s">
        <v>71</v>
      </c>
      <c r="H503" s="117">
        <v>1</v>
      </c>
      <c r="I503" s="117">
        <v>1</v>
      </c>
      <c r="J503" s="117">
        <v>1</v>
      </c>
      <c r="K503" s="117">
        <v>1</v>
      </c>
      <c r="L503" s="117">
        <v>1</v>
      </c>
      <c r="M503" s="117">
        <v>1</v>
      </c>
      <c r="N503" s="117">
        <v>1</v>
      </c>
      <c r="O503" s="85"/>
    </row>
    <row r="504" spans="1:15" ht="28">
      <c r="A504" s="3" t="s">
        <v>3053</v>
      </c>
      <c r="B504" s="3"/>
      <c r="C504" s="55" t="s">
        <v>2024</v>
      </c>
      <c r="D504" s="55"/>
      <c r="E504" s="117">
        <v>2</v>
      </c>
      <c r="F504" s="117">
        <v>1</v>
      </c>
      <c r="G504" s="117">
        <v>0</v>
      </c>
      <c r="H504" s="117">
        <v>1</v>
      </c>
      <c r="I504" s="117">
        <v>1</v>
      </c>
      <c r="J504" s="117">
        <v>1</v>
      </c>
      <c r="K504" s="117">
        <v>1</v>
      </c>
      <c r="L504" s="117">
        <v>1</v>
      </c>
      <c r="M504" s="117">
        <v>1</v>
      </c>
      <c r="N504" s="117">
        <v>1</v>
      </c>
      <c r="O504" s="85"/>
    </row>
    <row r="505" spans="1:15" ht="16">
      <c r="A505" s="3" t="s">
        <v>3054</v>
      </c>
      <c r="B505" s="3"/>
      <c r="C505" s="55" t="s">
        <v>2025</v>
      </c>
      <c r="D505" s="55"/>
      <c r="E505" s="117">
        <v>1</v>
      </c>
      <c r="F505" s="117">
        <v>1</v>
      </c>
      <c r="G505" s="86" t="s">
        <v>71</v>
      </c>
      <c r="H505" s="117">
        <v>1</v>
      </c>
      <c r="I505" s="117">
        <v>1</v>
      </c>
      <c r="J505" s="117">
        <v>1</v>
      </c>
      <c r="K505" s="117">
        <v>1</v>
      </c>
      <c r="L505" s="117">
        <v>1</v>
      </c>
      <c r="M505" s="117">
        <v>1</v>
      </c>
      <c r="N505" s="117">
        <v>1</v>
      </c>
      <c r="O505" s="85"/>
    </row>
    <row r="506" spans="1:15" ht="16">
      <c r="A506" s="3" t="s">
        <v>3055</v>
      </c>
      <c r="B506" s="3"/>
      <c r="C506" s="55" t="s">
        <v>2026</v>
      </c>
      <c r="D506" s="55"/>
      <c r="E506" s="117">
        <v>7</v>
      </c>
      <c r="F506" s="117">
        <v>1</v>
      </c>
      <c r="G506" s="117">
        <v>0</v>
      </c>
      <c r="H506" s="117">
        <v>1</v>
      </c>
      <c r="I506" s="117">
        <v>1</v>
      </c>
      <c r="J506" s="117">
        <v>1</v>
      </c>
      <c r="K506" s="117">
        <v>1</v>
      </c>
      <c r="L506" s="117">
        <v>1</v>
      </c>
      <c r="M506" s="117">
        <v>1</v>
      </c>
      <c r="N506" s="117">
        <v>1</v>
      </c>
      <c r="O506" s="85"/>
    </row>
    <row r="507" spans="1:15" ht="16">
      <c r="A507" s="3" t="s">
        <v>3056</v>
      </c>
      <c r="B507" s="3"/>
      <c r="C507" s="55" t="s">
        <v>2027</v>
      </c>
      <c r="D507" s="55"/>
      <c r="E507" s="117">
        <v>2</v>
      </c>
      <c r="F507" s="117">
        <v>1</v>
      </c>
      <c r="G507" s="117">
        <v>0</v>
      </c>
      <c r="H507" s="117">
        <v>1</v>
      </c>
      <c r="I507" s="117">
        <v>1</v>
      </c>
      <c r="J507" s="117">
        <v>1</v>
      </c>
      <c r="K507" s="117">
        <v>1</v>
      </c>
      <c r="L507" s="117">
        <v>1</v>
      </c>
      <c r="M507" s="117">
        <v>1</v>
      </c>
      <c r="N507" s="117">
        <v>1</v>
      </c>
      <c r="O507" s="85"/>
    </row>
    <row r="508" spans="1:15" ht="16">
      <c r="A508" s="3" t="s">
        <v>3057</v>
      </c>
      <c r="B508" s="3"/>
      <c r="C508" s="55" t="s">
        <v>2028</v>
      </c>
      <c r="D508" s="55"/>
      <c r="E508" s="117">
        <v>2</v>
      </c>
      <c r="F508" s="117">
        <v>1</v>
      </c>
      <c r="G508" s="117">
        <v>0</v>
      </c>
      <c r="H508" s="117">
        <v>1</v>
      </c>
      <c r="I508" s="117">
        <v>1</v>
      </c>
      <c r="J508" s="117">
        <v>1</v>
      </c>
      <c r="K508" s="117">
        <v>1</v>
      </c>
      <c r="L508" s="117">
        <v>1</v>
      </c>
      <c r="M508" s="117">
        <v>1</v>
      </c>
      <c r="N508" s="117">
        <v>1</v>
      </c>
      <c r="O508" s="85"/>
    </row>
    <row r="509" spans="1:15" ht="16">
      <c r="A509" s="3" t="s">
        <v>3058</v>
      </c>
      <c r="B509" s="3"/>
      <c r="C509" s="27"/>
      <c r="D509" s="55" t="s">
        <v>1333</v>
      </c>
      <c r="E509" s="117">
        <v>1</v>
      </c>
      <c r="F509" s="117">
        <v>888</v>
      </c>
      <c r="G509" s="86" t="s">
        <v>71</v>
      </c>
      <c r="H509" s="117">
        <v>888</v>
      </c>
      <c r="I509" s="117">
        <v>888</v>
      </c>
      <c r="J509" s="117">
        <v>888</v>
      </c>
      <c r="K509" s="117">
        <v>888</v>
      </c>
      <c r="L509" s="117">
        <v>888</v>
      </c>
      <c r="M509" s="117">
        <v>888</v>
      </c>
      <c r="N509" s="117">
        <v>888</v>
      </c>
      <c r="O509" s="85"/>
    </row>
    <row r="510" spans="1:15" ht="70">
      <c r="A510" s="3" t="s">
        <v>3059</v>
      </c>
      <c r="B510" s="3" t="s">
        <v>3060</v>
      </c>
      <c r="C510" s="27" t="s">
        <v>1192</v>
      </c>
      <c r="D510" s="54" t="s">
        <v>1193</v>
      </c>
      <c r="E510" s="117">
        <v>40</v>
      </c>
      <c r="F510" s="117">
        <v>2.25</v>
      </c>
      <c r="G510" s="117">
        <v>0.63</v>
      </c>
      <c r="H510" s="117">
        <v>1</v>
      </c>
      <c r="I510" s="117">
        <v>4</v>
      </c>
      <c r="J510" s="117">
        <v>2</v>
      </c>
      <c r="K510" s="117">
        <v>2</v>
      </c>
      <c r="L510" s="117">
        <v>2</v>
      </c>
      <c r="M510" s="117">
        <v>3</v>
      </c>
      <c r="N510" s="117">
        <v>3</v>
      </c>
      <c r="O510" s="85"/>
    </row>
    <row r="511" spans="1:15" ht="56">
      <c r="A511" s="3" t="s">
        <v>3061</v>
      </c>
      <c r="B511" s="3" t="s">
        <v>3062</v>
      </c>
      <c r="C511" s="27" t="s">
        <v>4388</v>
      </c>
      <c r="D511" s="54" t="s">
        <v>2760</v>
      </c>
      <c r="E511" s="117">
        <v>17</v>
      </c>
      <c r="F511" s="117">
        <v>1.5880000000000001</v>
      </c>
      <c r="G511" s="117">
        <v>0.61799999999999999</v>
      </c>
      <c r="H511" s="117">
        <v>1</v>
      </c>
      <c r="I511" s="117">
        <v>3</v>
      </c>
      <c r="J511" s="117">
        <v>1</v>
      </c>
      <c r="K511" s="117">
        <v>1</v>
      </c>
      <c r="L511" s="117">
        <v>2</v>
      </c>
      <c r="M511" s="117">
        <v>2</v>
      </c>
      <c r="N511" s="117">
        <v>2</v>
      </c>
      <c r="O511" s="85"/>
    </row>
    <row r="512" spans="1:15" ht="70">
      <c r="A512" s="3" t="s">
        <v>3063</v>
      </c>
      <c r="B512" s="3" t="s">
        <v>3064</v>
      </c>
      <c r="C512" s="27" t="s">
        <v>4717</v>
      </c>
      <c r="D512" s="54" t="s">
        <v>1194</v>
      </c>
      <c r="E512" s="117">
        <v>8</v>
      </c>
      <c r="F512" s="117">
        <v>1.125</v>
      </c>
      <c r="G512" s="117">
        <v>0.35399999999999998</v>
      </c>
      <c r="H512" s="117">
        <v>1</v>
      </c>
      <c r="I512" s="117">
        <v>2</v>
      </c>
      <c r="J512" s="117">
        <v>1</v>
      </c>
      <c r="K512" s="117">
        <v>1</v>
      </c>
      <c r="L512" s="117">
        <v>1</v>
      </c>
      <c r="M512" s="117">
        <v>1</v>
      </c>
      <c r="N512" s="117">
        <v>2</v>
      </c>
      <c r="O512" s="85"/>
    </row>
    <row r="513" spans="1:15" ht="42">
      <c r="A513" s="3" t="s">
        <v>3065</v>
      </c>
      <c r="B513" s="3" t="s">
        <v>3066</v>
      </c>
      <c r="C513" s="27" t="s">
        <v>4717</v>
      </c>
      <c r="D513" s="54" t="s">
        <v>1170</v>
      </c>
      <c r="E513" s="117">
        <v>7</v>
      </c>
      <c r="F513" s="117">
        <v>1.429</v>
      </c>
      <c r="G513" s="117">
        <v>0.53500000000000003</v>
      </c>
      <c r="H513" s="117">
        <v>1</v>
      </c>
      <c r="I513" s="117">
        <v>2</v>
      </c>
      <c r="J513" s="117">
        <v>1</v>
      </c>
      <c r="K513" s="117">
        <v>1</v>
      </c>
      <c r="L513" s="117">
        <v>1</v>
      </c>
      <c r="M513" s="117">
        <v>2</v>
      </c>
      <c r="N513" s="117">
        <v>2</v>
      </c>
      <c r="O513" s="85"/>
    </row>
    <row r="514" spans="1:15" ht="16">
      <c r="A514" s="3" t="s">
        <v>3067</v>
      </c>
      <c r="B514" s="3"/>
      <c r="C514" s="27"/>
      <c r="D514" s="55" t="s">
        <v>697</v>
      </c>
      <c r="E514" s="117">
        <v>4</v>
      </c>
      <c r="F514" s="117">
        <v>3.75</v>
      </c>
      <c r="G514" s="117">
        <v>2.0619999999999998</v>
      </c>
      <c r="H514" s="117">
        <v>2</v>
      </c>
      <c r="I514" s="117">
        <v>6</v>
      </c>
      <c r="J514" s="117">
        <v>2</v>
      </c>
      <c r="K514" s="117">
        <v>2</v>
      </c>
      <c r="L514" s="117">
        <v>3.5</v>
      </c>
      <c r="M514" s="117">
        <v>5.5</v>
      </c>
      <c r="N514" s="117">
        <v>6</v>
      </c>
      <c r="O514" s="85"/>
    </row>
    <row r="515" spans="1:15" ht="42">
      <c r="A515" s="3" t="s">
        <v>3068</v>
      </c>
      <c r="B515" s="3" t="s">
        <v>3069</v>
      </c>
      <c r="C515" s="27" t="s">
        <v>4706</v>
      </c>
      <c r="D515" s="54" t="s">
        <v>1172</v>
      </c>
      <c r="E515" s="86" t="s">
        <v>5944</v>
      </c>
      <c r="F515" s="86" t="s">
        <v>5944</v>
      </c>
      <c r="G515" s="86" t="s">
        <v>5944</v>
      </c>
      <c r="H515" s="86" t="s">
        <v>5944</v>
      </c>
      <c r="I515" s="86" t="s">
        <v>5944</v>
      </c>
      <c r="J515" s="86" t="s">
        <v>5944</v>
      </c>
      <c r="K515" s="86" t="s">
        <v>5944</v>
      </c>
      <c r="L515" s="86" t="s">
        <v>5944</v>
      </c>
      <c r="M515" s="86" t="s">
        <v>5944</v>
      </c>
      <c r="N515" s="86" t="s">
        <v>5944</v>
      </c>
      <c r="O515" s="85"/>
    </row>
    <row r="516" spans="1:15" ht="16">
      <c r="A516" s="3" t="s">
        <v>3070</v>
      </c>
      <c r="B516" s="3"/>
      <c r="C516" s="27"/>
      <c r="D516" s="55" t="s">
        <v>699</v>
      </c>
      <c r="E516" s="86" t="s">
        <v>5944</v>
      </c>
      <c r="F516" s="86" t="s">
        <v>5944</v>
      </c>
      <c r="G516" s="86" t="s">
        <v>5944</v>
      </c>
      <c r="H516" s="86" t="s">
        <v>5944</v>
      </c>
      <c r="I516" s="86" t="s">
        <v>5944</v>
      </c>
      <c r="J516" s="86" t="s">
        <v>5944</v>
      </c>
      <c r="K516" s="86" t="s">
        <v>5944</v>
      </c>
      <c r="L516" s="86" t="s">
        <v>5944</v>
      </c>
      <c r="M516" s="86" t="s">
        <v>5944</v>
      </c>
      <c r="N516" s="86" t="s">
        <v>5944</v>
      </c>
      <c r="O516" s="85"/>
    </row>
    <row r="517" spans="1:15" ht="70">
      <c r="A517" s="3" t="s">
        <v>3071</v>
      </c>
      <c r="B517" s="3" t="s">
        <v>3072</v>
      </c>
      <c r="C517" s="27" t="s">
        <v>4718</v>
      </c>
      <c r="D517" s="54" t="s">
        <v>1195</v>
      </c>
      <c r="E517" s="117">
        <v>17</v>
      </c>
      <c r="F517" s="117">
        <v>2.8820000000000001</v>
      </c>
      <c r="G517" s="117">
        <v>0.92800000000000005</v>
      </c>
      <c r="H517" s="117">
        <v>1</v>
      </c>
      <c r="I517" s="117">
        <v>5</v>
      </c>
      <c r="J517" s="117">
        <v>2</v>
      </c>
      <c r="K517" s="117">
        <v>2</v>
      </c>
      <c r="L517" s="117">
        <v>3</v>
      </c>
      <c r="M517" s="117">
        <v>3</v>
      </c>
      <c r="N517" s="117">
        <v>4</v>
      </c>
      <c r="O517" s="85"/>
    </row>
    <row r="518" spans="1:15" ht="70">
      <c r="A518" s="3" t="s">
        <v>3073</v>
      </c>
      <c r="B518" s="3" t="s">
        <v>3074</v>
      </c>
      <c r="C518" s="27" t="s">
        <v>4719</v>
      </c>
      <c r="D518" s="54" t="s">
        <v>1196</v>
      </c>
      <c r="E518" s="117">
        <v>5</v>
      </c>
      <c r="F518" s="117">
        <v>1.6</v>
      </c>
      <c r="G518" s="117">
        <v>1.3420000000000001</v>
      </c>
      <c r="H518" s="117">
        <v>1</v>
      </c>
      <c r="I518" s="117">
        <v>4</v>
      </c>
      <c r="J518" s="117">
        <v>1</v>
      </c>
      <c r="K518" s="117">
        <v>1</v>
      </c>
      <c r="L518" s="117">
        <v>1</v>
      </c>
      <c r="M518" s="117">
        <v>1</v>
      </c>
      <c r="N518" s="117">
        <v>4</v>
      </c>
      <c r="O518" s="85"/>
    </row>
    <row r="519" spans="1:15" ht="42">
      <c r="A519" s="3" t="s">
        <v>3075</v>
      </c>
      <c r="B519" s="3" t="s">
        <v>1232</v>
      </c>
      <c r="C519" s="54" t="s">
        <v>4720</v>
      </c>
      <c r="D519" s="54" t="s">
        <v>1170</v>
      </c>
      <c r="E519" s="117">
        <v>4</v>
      </c>
      <c r="F519" s="117">
        <v>2</v>
      </c>
      <c r="G519" s="117">
        <v>0</v>
      </c>
      <c r="H519" s="117">
        <v>2</v>
      </c>
      <c r="I519" s="117">
        <v>2</v>
      </c>
      <c r="J519" s="117">
        <v>2</v>
      </c>
      <c r="K519" s="117">
        <v>2</v>
      </c>
      <c r="L519" s="117">
        <v>2</v>
      </c>
      <c r="M519" s="117">
        <v>2</v>
      </c>
      <c r="N519" s="117">
        <v>2</v>
      </c>
      <c r="O519" s="85"/>
    </row>
    <row r="520" spans="1:15" ht="16">
      <c r="A520" s="3" t="s">
        <v>1233</v>
      </c>
      <c r="B520" s="3"/>
      <c r="C520" s="54"/>
      <c r="D520" s="55" t="s">
        <v>697</v>
      </c>
      <c r="E520" s="86" t="s">
        <v>5944</v>
      </c>
      <c r="F520" s="86" t="s">
        <v>5944</v>
      </c>
      <c r="G520" s="86" t="s">
        <v>5944</v>
      </c>
      <c r="H520" s="86" t="s">
        <v>5944</v>
      </c>
      <c r="I520" s="86" t="s">
        <v>5944</v>
      </c>
      <c r="J520" s="86" t="s">
        <v>5944</v>
      </c>
      <c r="K520" s="86" t="s">
        <v>5944</v>
      </c>
      <c r="L520" s="86" t="s">
        <v>5944</v>
      </c>
      <c r="M520" s="86" t="s">
        <v>5944</v>
      </c>
      <c r="N520" s="86" t="s">
        <v>5944</v>
      </c>
      <c r="O520" s="85"/>
    </row>
    <row r="521" spans="1:15" ht="42">
      <c r="A521" s="3" t="s">
        <v>1234</v>
      </c>
      <c r="B521" s="3" t="s">
        <v>1235</v>
      </c>
      <c r="C521" s="54" t="s">
        <v>4706</v>
      </c>
      <c r="D521" s="54" t="s">
        <v>1172</v>
      </c>
      <c r="E521" s="86" t="s">
        <v>5944</v>
      </c>
      <c r="F521" s="86" t="s">
        <v>5944</v>
      </c>
      <c r="G521" s="86" t="s">
        <v>5944</v>
      </c>
      <c r="H521" s="86" t="s">
        <v>5944</v>
      </c>
      <c r="I521" s="86" t="s">
        <v>5944</v>
      </c>
      <c r="J521" s="86" t="s">
        <v>5944</v>
      </c>
      <c r="K521" s="86" t="s">
        <v>5944</v>
      </c>
      <c r="L521" s="86" t="s">
        <v>5944</v>
      </c>
      <c r="M521" s="86" t="s">
        <v>5944</v>
      </c>
      <c r="N521" s="86" t="s">
        <v>5944</v>
      </c>
      <c r="O521" s="85"/>
    </row>
    <row r="522" spans="1:15" ht="16">
      <c r="A522" s="3" t="s">
        <v>1236</v>
      </c>
      <c r="B522" s="3"/>
      <c r="C522" s="54"/>
      <c r="D522" s="55" t="s">
        <v>699</v>
      </c>
      <c r="E522" s="86" t="s">
        <v>5944</v>
      </c>
      <c r="F522" s="86" t="s">
        <v>5944</v>
      </c>
      <c r="G522" s="86" t="s">
        <v>5944</v>
      </c>
      <c r="H522" s="86" t="s">
        <v>5944</v>
      </c>
      <c r="I522" s="86" t="s">
        <v>5944</v>
      </c>
      <c r="J522" s="86" t="s">
        <v>5944</v>
      </c>
      <c r="K522" s="86" t="s">
        <v>5944</v>
      </c>
      <c r="L522" s="86" t="s">
        <v>5944</v>
      </c>
      <c r="M522" s="86" t="s">
        <v>5944</v>
      </c>
      <c r="N522" s="86" t="s">
        <v>5944</v>
      </c>
      <c r="O522" s="85"/>
    </row>
    <row r="523" spans="1:15" ht="70">
      <c r="A523" s="3" t="s">
        <v>1237</v>
      </c>
      <c r="B523" s="3" t="s">
        <v>1238</v>
      </c>
      <c r="C523" s="27" t="s">
        <v>4721</v>
      </c>
      <c r="D523" s="54" t="s">
        <v>1197</v>
      </c>
      <c r="E523" s="117">
        <v>54</v>
      </c>
      <c r="F523" s="117">
        <v>2.2589999999999999</v>
      </c>
      <c r="G523" s="117">
        <v>0.99399999999999999</v>
      </c>
      <c r="H523" s="117">
        <v>1</v>
      </c>
      <c r="I523" s="117">
        <v>5</v>
      </c>
      <c r="J523" s="117">
        <v>1</v>
      </c>
      <c r="K523" s="117">
        <v>2</v>
      </c>
      <c r="L523" s="117">
        <v>2</v>
      </c>
      <c r="M523" s="117">
        <v>3</v>
      </c>
      <c r="N523" s="117">
        <v>4</v>
      </c>
      <c r="O523" s="85"/>
    </row>
    <row r="524" spans="1:15" ht="42">
      <c r="A524" s="3" t="s">
        <v>3091</v>
      </c>
      <c r="B524" s="3" t="s">
        <v>3092</v>
      </c>
      <c r="C524" s="27" t="s">
        <v>4722</v>
      </c>
      <c r="D524" s="54" t="s">
        <v>1198</v>
      </c>
      <c r="E524" s="117">
        <v>13</v>
      </c>
      <c r="F524" s="117">
        <v>1.6919999999999999</v>
      </c>
      <c r="G524" s="117">
        <v>0.751</v>
      </c>
      <c r="H524" s="117">
        <v>1</v>
      </c>
      <c r="I524" s="117">
        <v>3</v>
      </c>
      <c r="J524" s="117">
        <v>1</v>
      </c>
      <c r="K524" s="117">
        <v>1</v>
      </c>
      <c r="L524" s="117">
        <v>2</v>
      </c>
      <c r="M524" s="117">
        <v>2</v>
      </c>
      <c r="N524" s="117">
        <v>3</v>
      </c>
      <c r="O524" s="85"/>
    </row>
    <row r="525" spans="1:15" ht="16">
      <c r="A525" s="3" t="s">
        <v>3093</v>
      </c>
      <c r="B525" s="3"/>
      <c r="C525" s="27"/>
      <c r="D525" s="55" t="s">
        <v>701</v>
      </c>
      <c r="E525" s="117">
        <v>6</v>
      </c>
      <c r="F525" s="117">
        <v>910</v>
      </c>
      <c r="G525" s="117">
        <v>1084</v>
      </c>
      <c r="H525" s="117">
        <v>50</v>
      </c>
      <c r="I525" s="117">
        <v>3000</v>
      </c>
      <c r="J525" s="117">
        <v>50</v>
      </c>
      <c r="K525" s="117">
        <v>60</v>
      </c>
      <c r="L525" s="117">
        <v>775</v>
      </c>
      <c r="M525" s="117">
        <v>800</v>
      </c>
      <c r="N525" s="117">
        <v>3000</v>
      </c>
      <c r="O525" s="85"/>
    </row>
    <row r="526" spans="1:15" ht="98">
      <c r="A526" s="3" t="s">
        <v>3094</v>
      </c>
      <c r="B526" s="3" t="s">
        <v>3095</v>
      </c>
      <c r="C526" s="27" t="s">
        <v>4723</v>
      </c>
      <c r="D526" s="54" t="s">
        <v>1175</v>
      </c>
      <c r="E526" s="117">
        <v>13</v>
      </c>
      <c r="F526" s="117">
        <v>1</v>
      </c>
      <c r="G526" s="117">
        <v>0</v>
      </c>
      <c r="H526" s="117">
        <v>1</v>
      </c>
      <c r="I526" s="117">
        <v>1</v>
      </c>
      <c r="J526" s="117">
        <v>1</v>
      </c>
      <c r="K526" s="117">
        <v>1</v>
      </c>
      <c r="L526" s="117">
        <v>1</v>
      </c>
      <c r="M526" s="117">
        <v>1</v>
      </c>
      <c r="N526" s="117">
        <v>1</v>
      </c>
      <c r="O526" s="85"/>
    </row>
    <row r="527" spans="1:15" ht="16">
      <c r="A527" s="3" t="s">
        <v>3096</v>
      </c>
      <c r="B527" s="3"/>
      <c r="C527" s="27"/>
      <c r="D527" s="55" t="s">
        <v>1333</v>
      </c>
      <c r="E527" s="86"/>
      <c r="F527" s="86"/>
      <c r="G527" s="86"/>
      <c r="H527" s="86"/>
      <c r="I527" s="86"/>
      <c r="J527" s="86"/>
      <c r="K527" s="86"/>
      <c r="L527" s="86"/>
      <c r="M527" s="86"/>
      <c r="N527" s="86"/>
      <c r="O527" s="85"/>
    </row>
    <row r="528" spans="1:15" ht="56">
      <c r="A528" s="3" t="s">
        <v>3097</v>
      </c>
      <c r="B528" s="3" t="s">
        <v>3098</v>
      </c>
      <c r="C528" s="27" t="s">
        <v>4724</v>
      </c>
      <c r="D528" s="55" t="s">
        <v>664</v>
      </c>
      <c r="E528" s="86" t="s">
        <v>5944</v>
      </c>
      <c r="F528" s="86" t="s">
        <v>5944</v>
      </c>
      <c r="G528" s="86" t="s">
        <v>5944</v>
      </c>
      <c r="H528" s="86" t="s">
        <v>5944</v>
      </c>
      <c r="I528" s="86" t="s">
        <v>5944</v>
      </c>
      <c r="J528" s="86" t="s">
        <v>5944</v>
      </c>
      <c r="K528" s="86" t="s">
        <v>5944</v>
      </c>
      <c r="L528" s="86" t="s">
        <v>5944</v>
      </c>
      <c r="M528" s="86" t="s">
        <v>5944</v>
      </c>
      <c r="N528" s="86" t="s">
        <v>5944</v>
      </c>
      <c r="O528" s="85"/>
    </row>
    <row r="529" spans="1:15" ht="16">
      <c r="A529" s="3" t="s">
        <v>3099</v>
      </c>
      <c r="B529" s="3"/>
      <c r="C529" s="27"/>
      <c r="D529" s="55" t="s">
        <v>665</v>
      </c>
      <c r="E529" s="86" t="s">
        <v>5944</v>
      </c>
      <c r="F529" s="86" t="s">
        <v>5944</v>
      </c>
      <c r="G529" s="86" t="s">
        <v>5944</v>
      </c>
      <c r="H529" s="86" t="s">
        <v>5944</v>
      </c>
      <c r="I529" s="86" t="s">
        <v>5944</v>
      </c>
      <c r="J529" s="86" t="s">
        <v>5944</v>
      </c>
      <c r="K529" s="86" t="s">
        <v>5944</v>
      </c>
      <c r="L529" s="86" t="s">
        <v>5944</v>
      </c>
      <c r="M529" s="86" t="s">
        <v>5944</v>
      </c>
      <c r="N529" s="86" t="s">
        <v>5944</v>
      </c>
      <c r="O529" s="85"/>
    </row>
    <row r="530" spans="1:15" ht="16">
      <c r="A530" s="3" t="s">
        <v>3100</v>
      </c>
      <c r="B530" s="3"/>
      <c r="C530" s="27"/>
      <c r="D530" s="55" t="s">
        <v>1199</v>
      </c>
      <c r="E530" s="86" t="s">
        <v>5944</v>
      </c>
      <c r="F530" s="86" t="s">
        <v>5944</v>
      </c>
      <c r="G530" s="86" t="s">
        <v>5944</v>
      </c>
      <c r="H530" s="86" t="s">
        <v>5944</v>
      </c>
      <c r="I530" s="86" t="s">
        <v>5944</v>
      </c>
      <c r="J530" s="86" t="s">
        <v>5944</v>
      </c>
      <c r="K530" s="86" t="s">
        <v>5944</v>
      </c>
      <c r="L530" s="86" t="s">
        <v>5944</v>
      </c>
      <c r="M530" s="86" t="s">
        <v>5944</v>
      </c>
      <c r="N530" s="86" t="s">
        <v>5944</v>
      </c>
      <c r="O530" s="85"/>
    </row>
    <row r="531" spans="1:15" ht="16">
      <c r="A531" s="3" t="s">
        <v>3101</v>
      </c>
      <c r="B531" s="3"/>
      <c r="C531" s="27"/>
      <c r="D531" s="55" t="s">
        <v>1333</v>
      </c>
      <c r="E531" s="86"/>
      <c r="F531" s="86"/>
      <c r="G531" s="86"/>
      <c r="H531" s="86"/>
      <c r="I531" s="86"/>
      <c r="J531" s="86"/>
      <c r="K531" s="86"/>
      <c r="L531" s="86"/>
      <c r="M531" s="86"/>
      <c r="N531" s="86"/>
      <c r="O531" s="85"/>
    </row>
    <row r="532" spans="1:15" ht="112">
      <c r="A532" s="3" t="s">
        <v>3102</v>
      </c>
      <c r="B532" s="3" t="s">
        <v>3103</v>
      </c>
      <c r="C532" s="27" t="s">
        <v>2970</v>
      </c>
      <c r="D532" s="54" t="s">
        <v>1200</v>
      </c>
      <c r="E532" s="86" t="s">
        <v>5944</v>
      </c>
      <c r="F532" s="86" t="s">
        <v>5944</v>
      </c>
      <c r="G532" s="86" t="s">
        <v>5944</v>
      </c>
      <c r="H532" s="86" t="s">
        <v>5944</v>
      </c>
      <c r="I532" s="86" t="s">
        <v>5944</v>
      </c>
      <c r="J532" s="86" t="s">
        <v>5944</v>
      </c>
      <c r="K532" s="86" t="s">
        <v>5944</v>
      </c>
      <c r="L532" s="86" t="s">
        <v>5944</v>
      </c>
      <c r="M532" s="86" t="s">
        <v>5944</v>
      </c>
      <c r="N532" s="86" t="s">
        <v>5944</v>
      </c>
      <c r="O532" s="85"/>
    </row>
    <row r="533" spans="1:15" ht="16">
      <c r="A533" s="3" t="s">
        <v>3104</v>
      </c>
      <c r="B533" s="3"/>
      <c r="C533" s="27"/>
      <c r="D533" s="55" t="s">
        <v>4684</v>
      </c>
      <c r="E533" s="86" t="s">
        <v>5944</v>
      </c>
      <c r="F533" s="86" t="s">
        <v>5944</v>
      </c>
      <c r="G533" s="86" t="s">
        <v>5944</v>
      </c>
      <c r="H533" s="86" t="s">
        <v>5944</v>
      </c>
      <c r="I533" s="86" t="s">
        <v>5944</v>
      </c>
      <c r="J533" s="86" t="s">
        <v>5944</v>
      </c>
      <c r="K533" s="86" t="s">
        <v>5944</v>
      </c>
      <c r="L533" s="86" t="s">
        <v>5944</v>
      </c>
      <c r="M533" s="86" t="s">
        <v>5944</v>
      </c>
      <c r="N533" s="86" t="s">
        <v>5944</v>
      </c>
      <c r="O533" s="85"/>
    </row>
    <row r="534" spans="1:15" ht="16">
      <c r="A534" s="3" t="s">
        <v>3105</v>
      </c>
      <c r="B534" s="3"/>
      <c r="C534" s="27"/>
      <c r="D534" s="55" t="s">
        <v>5935</v>
      </c>
      <c r="E534" s="86" t="s">
        <v>5944</v>
      </c>
      <c r="F534" s="86" t="s">
        <v>5944</v>
      </c>
      <c r="G534" s="86" t="s">
        <v>5944</v>
      </c>
      <c r="H534" s="86" t="s">
        <v>5944</v>
      </c>
      <c r="I534" s="86" t="s">
        <v>5944</v>
      </c>
      <c r="J534" s="86" t="s">
        <v>5944</v>
      </c>
      <c r="K534" s="86" t="s">
        <v>5944</v>
      </c>
      <c r="L534" s="86" t="s">
        <v>5944</v>
      </c>
      <c r="M534" s="86" t="s">
        <v>5944</v>
      </c>
      <c r="N534" s="86" t="s">
        <v>5944</v>
      </c>
      <c r="O534" s="85"/>
    </row>
    <row r="535" spans="1:15" ht="16">
      <c r="A535" s="3" t="s">
        <v>1201</v>
      </c>
      <c r="B535" s="3"/>
      <c r="C535" s="27"/>
      <c r="D535" s="55" t="s">
        <v>6321</v>
      </c>
      <c r="E535" s="86" t="s">
        <v>5944</v>
      </c>
      <c r="F535" s="86" t="s">
        <v>5944</v>
      </c>
      <c r="G535" s="86" t="s">
        <v>5944</v>
      </c>
      <c r="H535" s="86" t="s">
        <v>5944</v>
      </c>
      <c r="I535" s="86" t="s">
        <v>5944</v>
      </c>
      <c r="J535" s="86" t="s">
        <v>5944</v>
      </c>
      <c r="K535" s="86" t="s">
        <v>5944</v>
      </c>
      <c r="L535" s="86" t="s">
        <v>5944</v>
      </c>
      <c r="M535" s="86" t="s">
        <v>5944</v>
      </c>
      <c r="N535" s="86" t="s">
        <v>5944</v>
      </c>
      <c r="O535" s="85"/>
    </row>
    <row r="536" spans="1:15" ht="16">
      <c r="A536" s="3" t="s">
        <v>3106</v>
      </c>
      <c r="B536" s="3"/>
      <c r="C536" s="27"/>
      <c r="D536" s="3" t="s">
        <v>1333</v>
      </c>
      <c r="E536" s="86"/>
      <c r="F536" s="86"/>
      <c r="G536" s="86"/>
      <c r="H536" s="86"/>
      <c r="I536" s="86"/>
      <c r="J536" s="86"/>
      <c r="K536" s="86"/>
      <c r="L536" s="86"/>
      <c r="M536" s="86"/>
      <c r="N536" s="86"/>
      <c r="O536" s="85"/>
    </row>
    <row r="537" spans="1:15" ht="84">
      <c r="A537" s="3" t="s">
        <v>3107</v>
      </c>
      <c r="B537" s="3" t="s">
        <v>3108</v>
      </c>
      <c r="C537" s="27" t="s">
        <v>2971</v>
      </c>
      <c r="D537" s="54" t="s">
        <v>1202</v>
      </c>
      <c r="E537" s="86" t="s">
        <v>5944</v>
      </c>
      <c r="F537" s="86" t="s">
        <v>5944</v>
      </c>
      <c r="G537" s="86" t="s">
        <v>5944</v>
      </c>
      <c r="H537" s="86" t="s">
        <v>5944</v>
      </c>
      <c r="I537" s="86" t="s">
        <v>5944</v>
      </c>
      <c r="J537" s="86" t="s">
        <v>5944</v>
      </c>
      <c r="K537" s="86" t="s">
        <v>5944</v>
      </c>
      <c r="L537" s="86" t="s">
        <v>5944</v>
      </c>
      <c r="M537" s="86" t="s">
        <v>5944</v>
      </c>
      <c r="N537" s="86" t="s">
        <v>5944</v>
      </c>
      <c r="O537" s="85"/>
    </row>
    <row r="538" spans="1:15" ht="16">
      <c r="A538" s="3" t="s">
        <v>3109</v>
      </c>
      <c r="B538" s="3"/>
      <c r="C538" s="27" t="s">
        <v>2971</v>
      </c>
      <c r="D538" s="55" t="s">
        <v>674</v>
      </c>
      <c r="E538" s="86" t="s">
        <v>5944</v>
      </c>
      <c r="F538" s="86" t="s">
        <v>5944</v>
      </c>
      <c r="G538" s="86" t="s">
        <v>5944</v>
      </c>
      <c r="H538" s="86" t="s">
        <v>5944</v>
      </c>
      <c r="I538" s="86" t="s">
        <v>5944</v>
      </c>
      <c r="J538" s="86" t="s">
        <v>5944</v>
      </c>
      <c r="K538" s="86" t="s">
        <v>5944</v>
      </c>
      <c r="L538" s="86" t="s">
        <v>5944</v>
      </c>
      <c r="M538" s="86" t="s">
        <v>5944</v>
      </c>
      <c r="N538" s="86" t="s">
        <v>5944</v>
      </c>
      <c r="O538" s="85"/>
    </row>
    <row r="539" spans="1:15" ht="16">
      <c r="A539" s="3" t="s">
        <v>3110</v>
      </c>
      <c r="B539" s="3"/>
      <c r="C539" s="27" t="s">
        <v>2971</v>
      </c>
      <c r="D539" s="55" t="s">
        <v>6322</v>
      </c>
      <c r="E539" s="86" t="s">
        <v>5944</v>
      </c>
      <c r="F539" s="86" t="s">
        <v>5944</v>
      </c>
      <c r="G539" s="86" t="s">
        <v>5944</v>
      </c>
      <c r="H539" s="86" t="s">
        <v>5944</v>
      </c>
      <c r="I539" s="86" t="s">
        <v>5944</v>
      </c>
      <c r="J539" s="86" t="s">
        <v>5944</v>
      </c>
      <c r="K539" s="86" t="s">
        <v>5944</v>
      </c>
      <c r="L539" s="86" t="s">
        <v>5944</v>
      </c>
      <c r="M539" s="86" t="s">
        <v>5944</v>
      </c>
      <c r="N539" s="86" t="s">
        <v>5944</v>
      </c>
      <c r="O539" s="85"/>
    </row>
    <row r="540" spans="1:15" ht="16">
      <c r="A540" s="3" t="s">
        <v>3111</v>
      </c>
      <c r="B540" s="3"/>
      <c r="C540" s="27" t="s">
        <v>2971</v>
      </c>
      <c r="D540" s="55" t="s">
        <v>676</v>
      </c>
      <c r="E540" s="86" t="s">
        <v>5944</v>
      </c>
      <c r="F540" s="86" t="s">
        <v>5944</v>
      </c>
      <c r="G540" s="86" t="s">
        <v>5944</v>
      </c>
      <c r="H540" s="86" t="s">
        <v>5944</v>
      </c>
      <c r="I540" s="86" t="s">
        <v>5944</v>
      </c>
      <c r="J540" s="86" t="s">
        <v>5944</v>
      </c>
      <c r="K540" s="86" t="s">
        <v>5944</v>
      </c>
      <c r="L540" s="86" t="s">
        <v>5944</v>
      </c>
      <c r="M540" s="86" t="s">
        <v>5944</v>
      </c>
      <c r="N540" s="86" t="s">
        <v>5944</v>
      </c>
      <c r="O540" s="85"/>
    </row>
    <row r="541" spans="1:15" ht="16">
      <c r="A541" s="3" t="s">
        <v>3112</v>
      </c>
      <c r="B541" s="3"/>
      <c r="C541" s="27" t="s">
        <v>2971</v>
      </c>
      <c r="D541" s="55" t="s">
        <v>6323</v>
      </c>
      <c r="E541" s="86" t="s">
        <v>5944</v>
      </c>
      <c r="F541" s="86" t="s">
        <v>5944</v>
      </c>
      <c r="G541" s="86" t="s">
        <v>5944</v>
      </c>
      <c r="H541" s="86" t="s">
        <v>5944</v>
      </c>
      <c r="I541" s="86" t="s">
        <v>5944</v>
      </c>
      <c r="J541" s="86" t="s">
        <v>5944</v>
      </c>
      <c r="K541" s="86" t="s">
        <v>5944</v>
      </c>
      <c r="L541" s="86" t="s">
        <v>5944</v>
      </c>
      <c r="M541" s="86" t="s">
        <v>5944</v>
      </c>
      <c r="N541" s="86" t="s">
        <v>5944</v>
      </c>
      <c r="O541" s="85"/>
    </row>
    <row r="542" spans="1:15" ht="16">
      <c r="A542" s="3" t="s">
        <v>3113</v>
      </c>
      <c r="B542" s="3"/>
      <c r="C542" s="27" t="s">
        <v>2971</v>
      </c>
      <c r="D542" s="55" t="s">
        <v>676</v>
      </c>
      <c r="E542" s="86" t="s">
        <v>5944</v>
      </c>
      <c r="F542" s="86" t="s">
        <v>5944</v>
      </c>
      <c r="G542" s="86" t="s">
        <v>5944</v>
      </c>
      <c r="H542" s="86" t="s">
        <v>5944</v>
      </c>
      <c r="I542" s="86" t="s">
        <v>5944</v>
      </c>
      <c r="J542" s="86" t="s">
        <v>5944</v>
      </c>
      <c r="K542" s="86" t="s">
        <v>5944</v>
      </c>
      <c r="L542" s="86" t="s">
        <v>5944</v>
      </c>
      <c r="M542" s="86" t="s">
        <v>5944</v>
      </c>
      <c r="N542" s="86" t="s">
        <v>5944</v>
      </c>
      <c r="O542" s="85"/>
    </row>
    <row r="543" spans="1:15" ht="16">
      <c r="A543" s="3" t="s">
        <v>3114</v>
      </c>
      <c r="B543" s="3"/>
      <c r="C543" s="27"/>
      <c r="D543" s="55" t="s">
        <v>1333</v>
      </c>
      <c r="E543" s="86"/>
      <c r="F543" s="86"/>
      <c r="G543" s="86"/>
      <c r="H543" s="86"/>
      <c r="I543" s="86"/>
      <c r="J543" s="86"/>
      <c r="K543" s="86"/>
      <c r="L543" s="86"/>
      <c r="M543" s="86"/>
      <c r="N543" s="86"/>
      <c r="O543" s="85"/>
    </row>
    <row r="544" spans="1:15" ht="84">
      <c r="A544" s="3" t="s">
        <v>3115</v>
      </c>
      <c r="B544" s="3" t="s">
        <v>3116</v>
      </c>
      <c r="C544" s="59" t="s">
        <v>4725</v>
      </c>
      <c r="D544" s="54" t="s">
        <v>6324</v>
      </c>
      <c r="E544" s="117">
        <v>47</v>
      </c>
      <c r="F544" s="117">
        <v>1.9790000000000001</v>
      </c>
      <c r="G544" s="117">
        <v>0.48899999999999999</v>
      </c>
      <c r="H544" s="117">
        <v>1</v>
      </c>
      <c r="I544" s="117">
        <v>4</v>
      </c>
      <c r="J544" s="117">
        <v>1</v>
      </c>
      <c r="K544" s="117">
        <v>2</v>
      </c>
      <c r="L544" s="117">
        <v>2</v>
      </c>
      <c r="M544" s="117">
        <v>2</v>
      </c>
      <c r="N544" s="117">
        <v>2</v>
      </c>
      <c r="O544" s="85"/>
    </row>
    <row r="545" spans="1:15" ht="42">
      <c r="A545" s="3"/>
      <c r="B545" s="3" t="s">
        <v>3118</v>
      </c>
      <c r="C545" s="27" t="s">
        <v>4726</v>
      </c>
      <c r="D545" s="54"/>
      <c r="E545" s="86" t="s">
        <v>5944</v>
      </c>
      <c r="F545" s="86" t="s">
        <v>5944</v>
      </c>
      <c r="G545" s="86" t="s">
        <v>5944</v>
      </c>
      <c r="H545" s="86" t="s">
        <v>5944</v>
      </c>
      <c r="I545" s="86" t="s">
        <v>5944</v>
      </c>
      <c r="J545" s="86" t="s">
        <v>5944</v>
      </c>
      <c r="K545" s="86" t="s">
        <v>5944</v>
      </c>
      <c r="L545" s="86" t="s">
        <v>5944</v>
      </c>
      <c r="M545" s="86" t="s">
        <v>5944</v>
      </c>
      <c r="N545" s="86" t="s">
        <v>5944</v>
      </c>
      <c r="O545" s="85"/>
    </row>
    <row r="546" spans="1:15" ht="16">
      <c r="A546" s="3" t="s">
        <v>3117</v>
      </c>
      <c r="B546" s="3"/>
      <c r="C546" s="54" t="s">
        <v>5372</v>
      </c>
      <c r="D546" s="54"/>
      <c r="E546" s="117">
        <v>35</v>
      </c>
      <c r="F546" s="117">
        <v>1</v>
      </c>
      <c r="G546" s="117">
        <v>0</v>
      </c>
      <c r="H546" s="117">
        <v>1</v>
      </c>
      <c r="I546" s="117">
        <v>1</v>
      </c>
      <c r="J546" s="117">
        <v>1</v>
      </c>
      <c r="K546" s="117">
        <v>1</v>
      </c>
      <c r="L546" s="117">
        <v>1</v>
      </c>
      <c r="M546" s="117">
        <v>1</v>
      </c>
      <c r="N546" s="117">
        <v>1</v>
      </c>
      <c r="O546" s="85"/>
    </row>
    <row r="547" spans="1:15" ht="16">
      <c r="A547" s="3" t="s">
        <v>3483</v>
      </c>
      <c r="B547" s="3"/>
      <c r="C547" s="55" t="s">
        <v>6325</v>
      </c>
      <c r="D547" s="55"/>
      <c r="E547" s="117">
        <v>1</v>
      </c>
      <c r="F547" s="117">
        <v>1</v>
      </c>
      <c r="G547" s="86" t="s">
        <v>71</v>
      </c>
      <c r="H547" s="117">
        <v>1</v>
      </c>
      <c r="I547" s="117">
        <v>1</v>
      </c>
      <c r="J547" s="117">
        <v>1</v>
      </c>
      <c r="K547" s="117">
        <v>1</v>
      </c>
      <c r="L547" s="117">
        <v>1</v>
      </c>
      <c r="M547" s="117">
        <v>1</v>
      </c>
      <c r="N547" s="117">
        <v>1</v>
      </c>
      <c r="O547" s="85"/>
    </row>
    <row r="548" spans="1:15" ht="16">
      <c r="A548" s="3" t="s">
        <v>3484</v>
      </c>
      <c r="B548" s="3"/>
      <c r="C548" s="55" t="s">
        <v>6326</v>
      </c>
      <c r="D548" s="55"/>
      <c r="E548" s="117">
        <v>9</v>
      </c>
      <c r="F548" s="117">
        <v>1</v>
      </c>
      <c r="G548" s="117">
        <v>0</v>
      </c>
      <c r="H548" s="117">
        <v>1</v>
      </c>
      <c r="I548" s="117">
        <v>1</v>
      </c>
      <c r="J548" s="117">
        <v>1</v>
      </c>
      <c r="K548" s="117">
        <v>1</v>
      </c>
      <c r="L548" s="117">
        <v>1</v>
      </c>
      <c r="M548" s="117">
        <v>1</v>
      </c>
      <c r="N548" s="117">
        <v>1</v>
      </c>
      <c r="O548" s="85"/>
    </row>
    <row r="549" spans="1:15" ht="16">
      <c r="A549" s="3" t="s">
        <v>3485</v>
      </c>
      <c r="B549" s="3"/>
      <c r="C549" s="55" t="s">
        <v>6327</v>
      </c>
      <c r="D549" s="55"/>
      <c r="E549" s="117">
        <v>14</v>
      </c>
      <c r="F549" s="117">
        <v>1</v>
      </c>
      <c r="G549" s="117">
        <v>0</v>
      </c>
      <c r="H549" s="117">
        <v>1</v>
      </c>
      <c r="I549" s="117">
        <v>1</v>
      </c>
      <c r="J549" s="117">
        <v>1</v>
      </c>
      <c r="K549" s="117">
        <v>1</v>
      </c>
      <c r="L549" s="117">
        <v>1</v>
      </c>
      <c r="M549" s="117">
        <v>1</v>
      </c>
      <c r="N549" s="117">
        <v>1</v>
      </c>
      <c r="O549" s="85"/>
    </row>
    <row r="550" spans="1:15" ht="16">
      <c r="A550" s="3" t="s">
        <v>3486</v>
      </c>
      <c r="B550" s="3"/>
      <c r="C550" s="55" t="s">
        <v>6328</v>
      </c>
      <c r="D550" s="55"/>
      <c r="E550" s="117">
        <v>11</v>
      </c>
      <c r="F550" s="117">
        <v>1</v>
      </c>
      <c r="G550" s="117">
        <v>0</v>
      </c>
      <c r="H550" s="117">
        <v>1</v>
      </c>
      <c r="I550" s="117">
        <v>1</v>
      </c>
      <c r="J550" s="117">
        <v>1</v>
      </c>
      <c r="K550" s="117">
        <v>1</v>
      </c>
      <c r="L550" s="117">
        <v>1</v>
      </c>
      <c r="M550" s="117">
        <v>1</v>
      </c>
      <c r="N550" s="117">
        <v>1</v>
      </c>
      <c r="O550" s="85"/>
    </row>
    <row r="551" spans="1:15" ht="16">
      <c r="A551" s="3" t="s">
        <v>3487</v>
      </c>
      <c r="B551" s="3"/>
      <c r="C551" s="55" t="s">
        <v>6329</v>
      </c>
      <c r="D551" s="55"/>
      <c r="E551" s="117">
        <v>15</v>
      </c>
      <c r="F551" s="117">
        <v>1</v>
      </c>
      <c r="G551" s="117">
        <v>0</v>
      </c>
      <c r="H551" s="117">
        <v>1</v>
      </c>
      <c r="I551" s="117">
        <v>1</v>
      </c>
      <c r="J551" s="117">
        <v>1</v>
      </c>
      <c r="K551" s="117">
        <v>1</v>
      </c>
      <c r="L551" s="117">
        <v>1</v>
      </c>
      <c r="M551" s="117">
        <v>1</v>
      </c>
      <c r="N551" s="117">
        <v>1</v>
      </c>
      <c r="O551" s="85"/>
    </row>
    <row r="552" spans="1:15" ht="16">
      <c r="A552" s="3" t="s">
        <v>3488</v>
      </c>
      <c r="B552" s="3"/>
      <c r="C552" s="55" t="s">
        <v>6330</v>
      </c>
      <c r="D552" s="55"/>
      <c r="E552" s="117">
        <v>8</v>
      </c>
      <c r="F552" s="117">
        <v>1</v>
      </c>
      <c r="G552" s="117">
        <v>0</v>
      </c>
      <c r="H552" s="117">
        <v>1</v>
      </c>
      <c r="I552" s="117">
        <v>1</v>
      </c>
      <c r="J552" s="117">
        <v>1</v>
      </c>
      <c r="K552" s="117">
        <v>1</v>
      </c>
      <c r="L552" s="117">
        <v>1</v>
      </c>
      <c r="M552" s="117">
        <v>1</v>
      </c>
      <c r="N552" s="117">
        <v>1</v>
      </c>
      <c r="O552" s="85"/>
    </row>
    <row r="553" spans="1:15" ht="16">
      <c r="A553" s="3" t="s">
        <v>3489</v>
      </c>
      <c r="B553" s="3"/>
      <c r="C553" s="55" t="s">
        <v>5379</v>
      </c>
      <c r="D553" s="55"/>
      <c r="E553" s="117">
        <v>16</v>
      </c>
      <c r="F553" s="117">
        <v>1</v>
      </c>
      <c r="G553" s="117">
        <v>0</v>
      </c>
      <c r="H553" s="117">
        <v>1</v>
      </c>
      <c r="I553" s="117">
        <v>1</v>
      </c>
      <c r="J553" s="117">
        <v>1</v>
      </c>
      <c r="K553" s="117">
        <v>1</v>
      </c>
      <c r="L553" s="117">
        <v>1</v>
      </c>
      <c r="M553" s="117">
        <v>1</v>
      </c>
      <c r="N553" s="117">
        <v>1</v>
      </c>
      <c r="O553" s="85"/>
    </row>
    <row r="554" spans="1:15" ht="16">
      <c r="A554" s="3" t="s">
        <v>3490</v>
      </c>
      <c r="B554" s="3"/>
      <c r="C554" s="55" t="s">
        <v>6331</v>
      </c>
      <c r="D554" s="55"/>
      <c r="E554" s="117">
        <v>22</v>
      </c>
      <c r="F554" s="117">
        <v>1</v>
      </c>
      <c r="G554" s="117">
        <v>0</v>
      </c>
      <c r="H554" s="117">
        <v>1</v>
      </c>
      <c r="I554" s="117">
        <v>1</v>
      </c>
      <c r="J554" s="117">
        <v>1</v>
      </c>
      <c r="K554" s="117">
        <v>1</v>
      </c>
      <c r="L554" s="117">
        <v>1</v>
      </c>
      <c r="M554" s="117">
        <v>1</v>
      </c>
      <c r="N554" s="117">
        <v>1</v>
      </c>
      <c r="O554" s="85"/>
    </row>
    <row r="555" spans="1:15" ht="16">
      <c r="A555" s="3" t="s">
        <v>3491</v>
      </c>
      <c r="B555" s="3"/>
      <c r="C555" s="55" t="s">
        <v>5381</v>
      </c>
      <c r="D555" s="55"/>
      <c r="E555" s="86" t="s">
        <v>5944</v>
      </c>
      <c r="F555" s="86" t="s">
        <v>5944</v>
      </c>
      <c r="G555" s="86" t="s">
        <v>5944</v>
      </c>
      <c r="H555" s="86" t="s">
        <v>5944</v>
      </c>
      <c r="I555" s="86" t="s">
        <v>5944</v>
      </c>
      <c r="J555" s="86" t="s">
        <v>5944</v>
      </c>
      <c r="K555" s="86" t="s">
        <v>5944</v>
      </c>
      <c r="L555" s="86" t="s">
        <v>5944</v>
      </c>
      <c r="M555" s="86" t="s">
        <v>5944</v>
      </c>
      <c r="N555" s="86" t="s">
        <v>5944</v>
      </c>
      <c r="O555" s="85"/>
    </row>
    <row r="556" spans="1:15" ht="16">
      <c r="A556" s="3" t="s">
        <v>3492</v>
      </c>
      <c r="B556" s="3"/>
      <c r="C556" s="55" t="s">
        <v>5382</v>
      </c>
      <c r="D556" s="55"/>
      <c r="E556" s="86" t="s">
        <v>5944</v>
      </c>
      <c r="F556" s="86" t="s">
        <v>5944</v>
      </c>
      <c r="G556" s="86" t="s">
        <v>5944</v>
      </c>
      <c r="H556" s="86" t="s">
        <v>5944</v>
      </c>
      <c r="I556" s="86" t="s">
        <v>5944</v>
      </c>
      <c r="J556" s="86" t="s">
        <v>5944</v>
      </c>
      <c r="K556" s="86" t="s">
        <v>5944</v>
      </c>
      <c r="L556" s="86" t="s">
        <v>5944</v>
      </c>
      <c r="M556" s="86" t="s">
        <v>5944</v>
      </c>
      <c r="N556" s="86" t="s">
        <v>5944</v>
      </c>
      <c r="O556" s="85"/>
    </row>
    <row r="557" spans="1:15" ht="16">
      <c r="A557" s="3" t="s">
        <v>3493</v>
      </c>
      <c r="B557" s="3"/>
      <c r="C557" s="27"/>
      <c r="D557" s="55" t="s">
        <v>1333</v>
      </c>
      <c r="E557" s="86"/>
      <c r="F557" s="86"/>
      <c r="G557" s="86"/>
      <c r="H557" s="86"/>
      <c r="I557" s="86"/>
      <c r="J557" s="86"/>
      <c r="K557" s="86"/>
      <c r="L557" s="86"/>
      <c r="M557" s="86"/>
      <c r="N557" s="86"/>
      <c r="O557" s="85"/>
    </row>
    <row r="558" spans="1:15" ht="56">
      <c r="A558" s="3" t="s">
        <v>3494</v>
      </c>
      <c r="B558" s="3" t="s">
        <v>3495</v>
      </c>
      <c r="C558" s="27" t="s">
        <v>4727</v>
      </c>
      <c r="D558" s="54" t="s">
        <v>1203</v>
      </c>
      <c r="E558" s="117">
        <v>152</v>
      </c>
      <c r="F558" s="117">
        <v>1.4410000000000001</v>
      </c>
      <c r="G558" s="117">
        <v>0.81200000000000006</v>
      </c>
      <c r="H558" s="117">
        <v>1</v>
      </c>
      <c r="I558" s="117">
        <v>4</v>
      </c>
      <c r="J558" s="117">
        <v>1</v>
      </c>
      <c r="K558" s="117">
        <v>1</v>
      </c>
      <c r="L558" s="117">
        <v>1</v>
      </c>
      <c r="M558" s="117">
        <v>1.5</v>
      </c>
      <c r="N558" s="117">
        <v>3</v>
      </c>
      <c r="O558" s="85"/>
    </row>
    <row r="559" spans="1:15" ht="16">
      <c r="A559" s="3" t="s">
        <v>1204</v>
      </c>
      <c r="B559" s="3"/>
      <c r="C559" s="27"/>
      <c r="D559" s="55" t="s">
        <v>1371</v>
      </c>
      <c r="E559" s="117">
        <v>124</v>
      </c>
      <c r="F559" s="117">
        <v>2005</v>
      </c>
      <c r="G559" s="117">
        <v>11.88</v>
      </c>
      <c r="H559" s="117">
        <v>1954</v>
      </c>
      <c r="I559" s="117">
        <v>2012</v>
      </c>
      <c r="J559" s="117">
        <v>1990</v>
      </c>
      <c r="K559" s="117">
        <v>2004</v>
      </c>
      <c r="L559" s="117">
        <v>2010</v>
      </c>
      <c r="M559" s="117">
        <v>2011</v>
      </c>
      <c r="N559" s="117">
        <v>2011</v>
      </c>
      <c r="O559" s="85"/>
    </row>
    <row r="560" spans="1:15" ht="16">
      <c r="A560" s="3" t="s">
        <v>1205</v>
      </c>
      <c r="B560" s="3"/>
      <c r="C560" s="27"/>
      <c r="D560" s="55" t="s">
        <v>1372</v>
      </c>
      <c r="E560" s="117">
        <v>125</v>
      </c>
      <c r="F560" s="117">
        <v>6.1760000000000002</v>
      </c>
      <c r="G560" s="117">
        <v>3.1850000000000001</v>
      </c>
      <c r="H560" s="117">
        <v>1</v>
      </c>
      <c r="I560" s="117">
        <v>12</v>
      </c>
      <c r="J560" s="117">
        <v>3</v>
      </c>
      <c r="K560" s="117">
        <v>4</v>
      </c>
      <c r="L560" s="117">
        <v>5</v>
      </c>
      <c r="M560" s="117">
        <v>9</v>
      </c>
      <c r="N560" s="117">
        <v>11</v>
      </c>
      <c r="O560" s="85"/>
    </row>
    <row r="561" spans="1:15" ht="56">
      <c r="A561" s="3" t="s">
        <v>1206</v>
      </c>
      <c r="B561" s="3" t="s">
        <v>3496</v>
      </c>
      <c r="C561" s="27" t="s">
        <v>6563</v>
      </c>
      <c r="D561" s="54" t="s">
        <v>6332</v>
      </c>
      <c r="E561" s="117">
        <v>152</v>
      </c>
      <c r="F561" s="117">
        <v>1.0860000000000001</v>
      </c>
      <c r="G561" s="117">
        <v>0.36299999999999999</v>
      </c>
      <c r="H561" s="117">
        <v>1</v>
      </c>
      <c r="I561" s="117">
        <v>3</v>
      </c>
      <c r="J561" s="117">
        <v>1</v>
      </c>
      <c r="K561" s="117">
        <v>1</v>
      </c>
      <c r="L561" s="117">
        <v>1</v>
      </c>
      <c r="M561" s="117">
        <v>1</v>
      </c>
      <c r="N561" s="117">
        <v>1</v>
      </c>
      <c r="O561" s="85"/>
    </row>
    <row r="562" spans="1:15" ht="16">
      <c r="A562" s="3" t="s">
        <v>3497</v>
      </c>
      <c r="B562" s="3"/>
      <c r="C562" s="59"/>
      <c r="D562" s="55" t="s">
        <v>5701</v>
      </c>
      <c r="E562" s="117">
        <v>135</v>
      </c>
      <c r="F562" s="117">
        <v>451.9</v>
      </c>
      <c r="G562" s="117">
        <v>197.2</v>
      </c>
      <c r="H562" s="117">
        <v>104</v>
      </c>
      <c r="I562" s="117">
        <v>809</v>
      </c>
      <c r="J562" s="117">
        <v>211</v>
      </c>
      <c r="K562" s="117">
        <v>324</v>
      </c>
      <c r="L562" s="117">
        <v>431</v>
      </c>
      <c r="M562" s="117">
        <v>595</v>
      </c>
      <c r="N562" s="117">
        <v>794</v>
      </c>
      <c r="O562" s="85"/>
    </row>
    <row r="563" spans="1:15" ht="16">
      <c r="A563" s="3" t="s">
        <v>3498</v>
      </c>
      <c r="B563" s="3"/>
      <c r="C563" s="59"/>
      <c r="D563" s="55" t="s">
        <v>1333</v>
      </c>
      <c r="E563" s="86"/>
      <c r="F563" s="86"/>
      <c r="G563" s="86"/>
      <c r="H563" s="86"/>
      <c r="I563" s="86"/>
      <c r="J563" s="86"/>
      <c r="K563" s="86"/>
      <c r="L563" s="86"/>
      <c r="M563" s="86"/>
      <c r="N563" s="86"/>
      <c r="O563" s="85"/>
    </row>
    <row r="564" spans="1:15" ht="42">
      <c r="A564" s="3" t="s">
        <v>1207</v>
      </c>
      <c r="B564" s="3" t="s">
        <v>3499</v>
      </c>
      <c r="C564" s="27" t="s">
        <v>5208</v>
      </c>
      <c r="D564" s="54" t="s">
        <v>6332</v>
      </c>
      <c r="E564" s="117">
        <v>152</v>
      </c>
      <c r="F564" s="117">
        <v>1.079</v>
      </c>
      <c r="G564" s="117">
        <v>0.35499999999999998</v>
      </c>
      <c r="H564" s="117">
        <v>1</v>
      </c>
      <c r="I564" s="117">
        <v>3</v>
      </c>
      <c r="J564" s="117">
        <v>1</v>
      </c>
      <c r="K564" s="117">
        <v>1</v>
      </c>
      <c r="L564" s="117">
        <v>1</v>
      </c>
      <c r="M564" s="117">
        <v>1</v>
      </c>
      <c r="N564" s="117">
        <v>1</v>
      </c>
      <c r="O564" s="85"/>
    </row>
    <row r="565" spans="1:15" ht="16">
      <c r="A565" s="3" t="s">
        <v>3500</v>
      </c>
      <c r="B565" s="3"/>
      <c r="C565" s="27"/>
      <c r="D565" s="55" t="s">
        <v>5701</v>
      </c>
      <c r="E565" s="117">
        <v>105</v>
      </c>
      <c r="F565" s="117">
        <v>583.6</v>
      </c>
      <c r="G565" s="117">
        <v>316</v>
      </c>
      <c r="H565" s="117">
        <v>11</v>
      </c>
      <c r="I565" s="117">
        <v>982</v>
      </c>
      <c r="J565" s="117">
        <v>76</v>
      </c>
      <c r="K565" s="117">
        <v>311</v>
      </c>
      <c r="L565" s="117">
        <v>693</v>
      </c>
      <c r="M565" s="117">
        <v>854</v>
      </c>
      <c r="N565" s="117">
        <v>912</v>
      </c>
      <c r="O565" s="85"/>
    </row>
    <row r="566" spans="1:15" ht="16">
      <c r="A566" s="3" t="s">
        <v>3501</v>
      </c>
      <c r="B566" s="3"/>
      <c r="C566" s="59"/>
      <c r="D566" s="55" t="s">
        <v>1333</v>
      </c>
      <c r="E566" s="86"/>
      <c r="F566" s="86"/>
      <c r="G566" s="86"/>
      <c r="H566" s="86"/>
      <c r="I566" s="86"/>
      <c r="J566" s="86"/>
      <c r="K566" s="86"/>
      <c r="L566" s="86"/>
      <c r="M566" s="86"/>
      <c r="N566" s="86"/>
      <c r="O566" s="85"/>
    </row>
    <row r="567" spans="1:15" ht="126">
      <c r="A567" s="3" t="s">
        <v>3502</v>
      </c>
      <c r="B567" s="3" t="s">
        <v>3503</v>
      </c>
      <c r="C567" s="27" t="s">
        <v>1208</v>
      </c>
      <c r="D567" s="54" t="s">
        <v>1209</v>
      </c>
      <c r="E567" s="117">
        <v>1054</v>
      </c>
      <c r="F567" s="117">
        <v>2.1360000000000001</v>
      </c>
      <c r="G567" s="117">
        <v>1.599</v>
      </c>
      <c r="H567" s="117">
        <v>1</v>
      </c>
      <c r="I567" s="117">
        <v>9</v>
      </c>
      <c r="J567" s="117">
        <v>1</v>
      </c>
      <c r="K567" s="117">
        <v>1</v>
      </c>
      <c r="L567" s="117">
        <v>1</v>
      </c>
      <c r="M567" s="117">
        <v>3</v>
      </c>
      <c r="N567" s="117">
        <v>4</v>
      </c>
      <c r="O567" s="85"/>
    </row>
    <row r="568" spans="1:15" ht="98">
      <c r="A568" s="3" t="s">
        <v>3504</v>
      </c>
      <c r="B568" s="3" t="s">
        <v>3505</v>
      </c>
      <c r="C568" s="27" t="s">
        <v>5209</v>
      </c>
      <c r="D568" s="54" t="s">
        <v>6170</v>
      </c>
      <c r="E568" s="117">
        <v>765</v>
      </c>
      <c r="F568" s="117">
        <v>1.9690000000000001</v>
      </c>
      <c r="G568" s="117">
        <v>1.157</v>
      </c>
      <c r="H568" s="117">
        <v>1</v>
      </c>
      <c r="I568" s="117">
        <v>6</v>
      </c>
      <c r="J568" s="117">
        <v>1</v>
      </c>
      <c r="K568" s="117">
        <v>1</v>
      </c>
      <c r="L568" s="117">
        <v>2</v>
      </c>
      <c r="M568" s="117">
        <v>2</v>
      </c>
      <c r="N568" s="117">
        <v>4</v>
      </c>
      <c r="O568" s="85"/>
    </row>
    <row r="569" spans="1:15" ht="16">
      <c r="A569" s="3" t="s">
        <v>3506</v>
      </c>
      <c r="B569" s="3"/>
      <c r="C569" s="27"/>
      <c r="D569" s="55" t="s">
        <v>1333</v>
      </c>
      <c r="E569" s="117">
        <v>2</v>
      </c>
      <c r="F569" s="117">
        <v>888</v>
      </c>
      <c r="G569" s="117">
        <v>0</v>
      </c>
      <c r="H569" s="117">
        <v>888</v>
      </c>
      <c r="I569" s="117">
        <v>888</v>
      </c>
      <c r="J569" s="117">
        <v>888</v>
      </c>
      <c r="K569" s="117">
        <v>888</v>
      </c>
      <c r="L569" s="117">
        <v>888</v>
      </c>
      <c r="M569" s="117">
        <v>888</v>
      </c>
      <c r="N569" s="117">
        <v>888</v>
      </c>
      <c r="O569" s="85"/>
    </row>
    <row r="570" spans="1:15" ht="56">
      <c r="A570" s="3" t="s">
        <v>3507</v>
      </c>
      <c r="B570" s="3" t="s">
        <v>3508</v>
      </c>
      <c r="C570" s="27" t="s">
        <v>4380</v>
      </c>
      <c r="D570" s="54" t="s">
        <v>6171</v>
      </c>
      <c r="E570" s="117">
        <v>1218</v>
      </c>
      <c r="F570" s="117">
        <v>1.3149999999999999</v>
      </c>
      <c r="G570" s="117">
        <v>0.47699999999999998</v>
      </c>
      <c r="H570" s="117">
        <v>1</v>
      </c>
      <c r="I570" s="117">
        <v>3</v>
      </c>
      <c r="J570" s="117">
        <v>1</v>
      </c>
      <c r="K570" s="117">
        <v>1</v>
      </c>
      <c r="L570" s="117">
        <v>1</v>
      </c>
      <c r="M570" s="117">
        <v>2</v>
      </c>
      <c r="N570" s="117">
        <v>2</v>
      </c>
      <c r="O570" s="85"/>
    </row>
    <row r="571" spans="1:15" ht="16">
      <c r="A571" s="3" t="s">
        <v>3509</v>
      </c>
      <c r="B571" s="3"/>
      <c r="C571" s="27"/>
      <c r="D571" s="55" t="s">
        <v>652</v>
      </c>
      <c r="E571" s="117">
        <v>845</v>
      </c>
      <c r="F571" s="117">
        <v>80.67</v>
      </c>
      <c r="G571" s="117">
        <v>448.7</v>
      </c>
      <c r="H571" s="117">
        <v>0</v>
      </c>
      <c r="I571" s="117">
        <v>10000</v>
      </c>
      <c r="J571" s="117">
        <v>1</v>
      </c>
      <c r="K571" s="117">
        <v>2</v>
      </c>
      <c r="L571" s="117">
        <v>5</v>
      </c>
      <c r="M571" s="117">
        <v>20</v>
      </c>
      <c r="N571" s="117">
        <v>100</v>
      </c>
      <c r="O571" s="85"/>
    </row>
    <row r="572" spans="1:15" ht="196">
      <c r="A572" s="3" t="s">
        <v>1210</v>
      </c>
      <c r="B572" s="3" t="s">
        <v>1211</v>
      </c>
      <c r="C572" s="3" t="s">
        <v>4381</v>
      </c>
      <c r="D572" s="55" t="s">
        <v>1212</v>
      </c>
      <c r="E572" s="117">
        <v>377</v>
      </c>
      <c r="F572" s="117">
        <v>10.55</v>
      </c>
      <c r="G572" s="117">
        <v>3.371</v>
      </c>
      <c r="H572" s="117">
        <v>1</v>
      </c>
      <c r="I572" s="117">
        <v>14</v>
      </c>
      <c r="J572" s="117">
        <v>5</v>
      </c>
      <c r="K572" s="117">
        <v>8</v>
      </c>
      <c r="L572" s="117">
        <v>13</v>
      </c>
      <c r="M572" s="117">
        <v>13</v>
      </c>
      <c r="N572" s="117">
        <v>13</v>
      </c>
      <c r="O572" s="85"/>
    </row>
    <row r="573" spans="1:15" ht="70">
      <c r="A573" s="3" t="s">
        <v>3510</v>
      </c>
      <c r="B573" s="3" t="s">
        <v>1213</v>
      </c>
      <c r="C573" s="27" t="s">
        <v>4382</v>
      </c>
      <c r="D573" s="54" t="s">
        <v>4695</v>
      </c>
      <c r="E573" s="117">
        <v>1218</v>
      </c>
      <c r="F573" s="117">
        <v>1.3069999999999999</v>
      </c>
      <c r="G573" s="117">
        <v>0.70299999999999996</v>
      </c>
      <c r="H573" s="117">
        <v>1</v>
      </c>
      <c r="I573" s="117">
        <v>5</v>
      </c>
      <c r="J573" s="117">
        <v>1</v>
      </c>
      <c r="K573" s="117">
        <v>1</v>
      </c>
      <c r="L573" s="117">
        <v>1</v>
      </c>
      <c r="M573" s="117">
        <v>1</v>
      </c>
      <c r="N573" s="117">
        <v>2</v>
      </c>
      <c r="O573" s="85"/>
    </row>
    <row r="574" spans="1:15" ht="42">
      <c r="A574" s="3" t="s">
        <v>3511</v>
      </c>
      <c r="B574" s="3" t="s">
        <v>3512</v>
      </c>
      <c r="C574" s="27" t="s">
        <v>4383</v>
      </c>
      <c r="D574" s="55" t="s">
        <v>826</v>
      </c>
      <c r="E574" s="117">
        <v>975</v>
      </c>
      <c r="F574" s="117">
        <v>1.0860000000000001</v>
      </c>
      <c r="G574" s="117">
        <v>0.28100000000000003</v>
      </c>
      <c r="H574" s="117">
        <v>1</v>
      </c>
      <c r="I574" s="117">
        <v>2</v>
      </c>
      <c r="J574" s="117">
        <v>1</v>
      </c>
      <c r="K574" s="117">
        <v>1</v>
      </c>
      <c r="L574" s="117">
        <v>1</v>
      </c>
      <c r="M574" s="117">
        <v>1</v>
      </c>
      <c r="N574" s="117">
        <v>1</v>
      </c>
      <c r="O574" s="85"/>
    </row>
    <row r="575" spans="1:15" ht="16">
      <c r="A575" s="3" t="s">
        <v>3513</v>
      </c>
      <c r="B575" s="3"/>
      <c r="C575" s="27"/>
      <c r="D575" s="55" t="s">
        <v>6172</v>
      </c>
      <c r="E575" s="117">
        <v>885</v>
      </c>
      <c r="F575" s="117">
        <v>37.51</v>
      </c>
      <c r="G575" s="117">
        <v>15.07</v>
      </c>
      <c r="H575" s="117">
        <v>1</v>
      </c>
      <c r="I575" s="117">
        <v>85</v>
      </c>
      <c r="J575" s="117">
        <v>16</v>
      </c>
      <c r="K575" s="117">
        <v>28</v>
      </c>
      <c r="L575" s="117">
        <v>40</v>
      </c>
      <c r="M575" s="117">
        <v>48</v>
      </c>
      <c r="N575" s="117">
        <v>55</v>
      </c>
      <c r="O575" s="85"/>
    </row>
    <row r="576" spans="1:15" ht="42">
      <c r="A576" s="3" t="s">
        <v>3514</v>
      </c>
      <c r="B576" s="3" t="s">
        <v>3515</v>
      </c>
      <c r="C576" s="27" t="s">
        <v>4384</v>
      </c>
      <c r="D576" s="55" t="s">
        <v>826</v>
      </c>
      <c r="E576" s="117">
        <v>145</v>
      </c>
      <c r="F576" s="117">
        <v>1.3520000000000001</v>
      </c>
      <c r="G576" s="117">
        <v>0.49299999999999999</v>
      </c>
      <c r="H576" s="117">
        <v>1</v>
      </c>
      <c r="I576" s="117">
        <v>3</v>
      </c>
      <c r="J576" s="117">
        <v>1</v>
      </c>
      <c r="K576" s="117">
        <v>1</v>
      </c>
      <c r="L576" s="117">
        <v>1</v>
      </c>
      <c r="M576" s="117">
        <v>2</v>
      </c>
      <c r="N576" s="117">
        <v>2</v>
      </c>
      <c r="O576" s="85"/>
    </row>
    <row r="577" spans="1:15" ht="16">
      <c r="A577" s="3" t="s">
        <v>3516</v>
      </c>
      <c r="B577" s="3"/>
      <c r="C577" s="27"/>
      <c r="D577" s="55" t="s">
        <v>6173</v>
      </c>
      <c r="E577" s="117">
        <v>95</v>
      </c>
      <c r="F577" s="117">
        <v>31.18</v>
      </c>
      <c r="G577" s="117">
        <v>16.579999999999998</v>
      </c>
      <c r="H577" s="117">
        <v>1</v>
      </c>
      <c r="I577" s="117">
        <v>77</v>
      </c>
      <c r="J577" s="117">
        <v>10</v>
      </c>
      <c r="K577" s="117">
        <v>19</v>
      </c>
      <c r="L577" s="117">
        <v>30</v>
      </c>
      <c r="M577" s="117">
        <v>40</v>
      </c>
      <c r="N577" s="117">
        <v>60</v>
      </c>
      <c r="O577" s="85"/>
    </row>
    <row r="578" spans="1:15" ht="42">
      <c r="A578" s="3" t="s">
        <v>3517</v>
      </c>
      <c r="B578" s="3" t="s">
        <v>3518</v>
      </c>
      <c r="C578" s="27" t="s">
        <v>1214</v>
      </c>
      <c r="D578" s="55" t="s">
        <v>1215</v>
      </c>
      <c r="E578" s="117">
        <v>1120</v>
      </c>
      <c r="F578" s="117">
        <v>1.224</v>
      </c>
      <c r="G578" s="117">
        <v>0.41899999999999998</v>
      </c>
      <c r="H578" s="117">
        <v>1</v>
      </c>
      <c r="I578" s="117">
        <v>3</v>
      </c>
      <c r="J578" s="117">
        <v>1</v>
      </c>
      <c r="K578" s="117">
        <v>1</v>
      </c>
      <c r="L578" s="117">
        <v>1</v>
      </c>
      <c r="M578" s="117">
        <v>1</v>
      </c>
      <c r="N578" s="117">
        <v>2</v>
      </c>
      <c r="O578" s="85"/>
    </row>
    <row r="579" spans="1:15" ht="16">
      <c r="A579" s="3" t="s">
        <v>3519</v>
      </c>
      <c r="B579" s="3"/>
      <c r="C579" s="27"/>
      <c r="D579" s="55" t="s">
        <v>6174</v>
      </c>
      <c r="E579" s="117">
        <v>870</v>
      </c>
      <c r="F579" s="117">
        <v>47.24</v>
      </c>
      <c r="G579" s="117">
        <v>9.2959999999999994</v>
      </c>
      <c r="H579" s="117">
        <v>0</v>
      </c>
      <c r="I579" s="117">
        <v>52</v>
      </c>
      <c r="J579" s="117">
        <v>37</v>
      </c>
      <c r="K579" s="117">
        <v>48</v>
      </c>
      <c r="L579" s="117">
        <v>52</v>
      </c>
      <c r="M579" s="117">
        <v>52</v>
      </c>
      <c r="N579" s="117">
        <v>52</v>
      </c>
      <c r="O579" s="85"/>
    </row>
    <row r="580" spans="1:15" ht="42">
      <c r="A580" s="3" t="s">
        <v>3520</v>
      </c>
      <c r="B580" s="3" t="s">
        <v>3521</v>
      </c>
      <c r="C580" s="27" t="s">
        <v>4385</v>
      </c>
      <c r="D580" s="54" t="s">
        <v>1216</v>
      </c>
      <c r="E580" s="117">
        <v>72</v>
      </c>
      <c r="F580" s="117">
        <v>1.486</v>
      </c>
      <c r="G580" s="117">
        <v>0.503</v>
      </c>
      <c r="H580" s="117">
        <v>1</v>
      </c>
      <c r="I580" s="117">
        <v>2</v>
      </c>
      <c r="J580" s="117">
        <v>1</v>
      </c>
      <c r="K580" s="117">
        <v>1</v>
      </c>
      <c r="L580" s="117">
        <v>1</v>
      </c>
      <c r="M580" s="117">
        <v>2</v>
      </c>
      <c r="N580" s="117">
        <v>2</v>
      </c>
      <c r="O580" s="85"/>
    </row>
    <row r="581" spans="1:15" ht="16">
      <c r="A581" s="3" t="s">
        <v>3522</v>
      </c>
      <c r="B581" s="3"/>
      <c r="C581" s="27"/>
      <c r="D581" s="55" t="s">
        <v>6173</v>
      </c>
      <c r="E581" s="117">
        <v>37</v>
      </c>
      <c r="F581" s="117">
        <v>24.84</v>
      </c>
      <c r="G581" s="117">
        <v>16.239999999999998</v>
      </c>
      <c r="H581" s="117">
        <v>3</v>
      </c>
      <c r="I581" s="117">
        <v>60</v>
      </c>
      <c r="J581" s="117">
        <v>5</v>
      </c>
      <c r="K581" s="117">
        <v>10</v>
      </c>
      <c r="L581" s="117">
        <v>24</v>
      </c>
      <c r="M581" s="117">
        <v>40</v>
      </c>
      <c r="N581" s="117">
        <v>48</v>
      </c>
      <c r="O581" s="85"/>
    </row>
    <row r="582" spans="1:15" ht="42">
      <c r="A582" s="3" t="s">
        <v>3523</v>
      </c>
      <c r="B582" s="3" t="s">
        <v>3524</v>
      </c>
      <c r="C582" s="27" t="s">
        <v>5691</v>
      </c>
      <c r="D582" s="54" t="s">
        <v>1217</v>
      </c>
      <c r="E582" s="117">
        <v>72</v>
      </c>
      <c r="F582" s="117">
        <v>1.542</v>
      </c>
      <c r="G582" s="117">
        <v>0.52900000000000003</v>
      </c>
      <c r="H582" s="117">
        <v>1</v>
      </c>
      <c r="I582" s="117">
        <v>3</v>
      </c>
      <c r="J582" s="117">
        <v>1</v>
      </c>
      <c r="K582" s="117">
        <v>1</v>
      </c>
      <c r="L582" s="117">
        <v>2</v>
      </c>
      <c r="M582" s="117">
        <v>2</v>
      </c>
      <c r="N582" s="117">
        <v>2</v>
      </c>
      <c r="O582" s="85"/>
    </row>
    <row r="583" spans="1:15" ht="16">
      <c r="A583" s="3" t="s">
        <v>3525</v>
      </c>
      <c r="B583" s="3"/>
      <c r="C583" s="27"/>
      <c r="D583" s="55" t="s">
        <v>6175</v>
      </c>
      <c r="E583" s="117">
        <v>34</v>
      </c>
      <c r="F583" s="117">
        <v>28.32</v>
      </c>
      <c r="G583" s="117">
        <v>14.23</v>
      </c>
      <c r="H583" s="117">
        <v>2</v>
      </c>
      <c r="I583" s="117">
        <v>52</v>
      </c>
      <c r="J583" s="117">
        <v>12</v>
      </c>
      <c r="K583" s="117">
        <v>13</v>
      </c>
      <c r="L583" s="117">
        <v>26</v>
      </c>
      <c r="M583" s="117">
        <v>40</v>
      </c>
      <c r="N583" s="117">
        <v>52</v>
      </c>
      <c r="O583" s="85"/>
    </row>
    <row r="584" spans="1:15" ht="56">
      <c r="A584" s="3" t="s">
        <v>1218</v>
      </c>
      <c r="B584" s="3" t="s">
        <v>3526</v>
      </c>
      <c r="C584" s="3" t="s">
        <v>5214</v>
      </c>
      <c r="D584" s="54" t="s">
        <v>4697</v>
      </c>
      <c r="E584" s="117">
        <v>72</v>
      </c>
      <c r="F584" s="117">
        <v>2.0419999999999998</v>
      </c>
      <c r="G584" s="117">
        <v>0.26200000000000001</v>
      </c>
      <c r="H584" s="117">
        <v>1</v>
      </c>
      <c r="I584" s="117">
        <v>3</v>
      </c>
      <c r="J584" s="117">
        <v>2</v>
      </c>
      <c r="K584" s="117">
        <v>2</v>
      </c>
      <c r="L584" s="117">
        <v>2</v>
      </c>
      <c r="M584" s="117">
        <v>2</v>
      </c>
      <c r="N584" s="117">
        <v>2</v>
      </c>
      <c r="O584" s="85"/>
    </row>
    <row r="585" spans="1:15" ht="42">
      <c r="A585" s="3" t="s">
        <v>3076</v>
      </c>
      <c r="B585" s="3" t="s">
        <v>3077</v>
      </c>
      <c r="C585" s="27" t="s">
        <v>3887</v>
      </c>
      <c r="D585" s="54" t="s">
        <v>1219</v>
      </c>
      <c r="E585" s="117">
        <v>1147</v>
      </c>
      <c r="F585" s="117">
        <v>1.3959999999999999</v>
      </c>
      <c r="G585" s="117">
        <v>0.50700000000000001</v>
      </c>
      <c r="H585" s="117">
        <v>1</v>
      </c>
      <c r="I585" s="117">
        <v>3</v>
      </c>
      <c r="J585" s="117">
        <v>1</v>
      </c>
      <c r="K585" s="117">
        <v>1</v>
      </c>
      <c r="L585" s="117">
        <v>1</v>
      </c>
      <c r="M585" s="117">
        <v>2</v>
      </c>
      <c r="N585" s="117">
        <v>2</v>
      </c>
      <c r="O585" s="85"/>
    </row>
    <row r="586" spans="1:15" ht="16">
      <c r="A586" s="3" t="s">
        <v>3078</v>
      </c>
      <c r="B586" s="3"/>
      <c r="C586" s="27"/>
      <c r="D586" s="55" t="s">
        <v>6176</v>
      </c>
      <c r="E586" s="117">
        <v>705</v>
      </c>
      <c r="F586" s="117">
        <v>4.5759999999999996</v>
      </c>
      <c r="G586" s="117">
        <v>9.0960000000000001</v>
      </c>
      <c r="H586" s="117">
        <v>0</v>
      </c>
      <c r="I586" s="117">
        <v>60</v>
      </c>
      <c r="J586" s="117">
        <v>0</v>
      </c>
      <c r="K586" s="117">
        <v>0</v>
      </c>
      <c r="L586" s="117">
        <v>0</v>
      </c>
      <c r="M586" s="117">
        <v>6</v>
      </c>
      <c r="N586" s="117">
        <v>20</v>
      </c>
      <c r="O586" s="85"/>
    </row>
    <row r="587" spans="1:15" ht="70">
      <c r="A587" s="3" t="s">
        <v>3079</v>
      </c>
      <c r="B587" s="3" t="s">
        <v>3080</v>
      </c>
      <c r="C587" s="27" t="s">
        <v>3888</v>
      </c>
      <c r="D587" s="54" t="s">
        <v>1220</v>
      </c>
      <c r="E587" s="117">
        <v>1218</v>
      </c>
      <c r="F587" s="117">
        <v>2.6989999999999998</v>
      </c>
      <c r="G587" s="117">
        <v>0.90400000000000003</v>
      </c>
      <c r="H587" s="117">
        <v>1</v>
      </c>
      <c r="I587" s="117">
        <v>5</v>
      </c>
      <c r="J587" s="117">
        <v>2</v>
      </c>
      <c r="K587" s="117">
        <v>2</v>
      </c>
      <c r="L587" s="117">
        <v>3</v>
      </c>
      <c r="M587" s="117">
        <v>3</v>
      </c>
      <c r="N587" s="117">
        <v>4</v>
      </c>
      <c r="O587" s="85"/>
    </row>
    <row r="588" spans="1:15" ht="16">
      <c r="A588" s="3" t="s">
        <v>3081</v>
      </c>
      <c r="B588" s="3"/>
      <c r="C588" s="27"/>
      <c r="D588" s="55" t="s">
        <v>834</v>
      </c>
      <c r="E588" s="117">
        <v>106</v>
      </c>
      <c r="F588" s="117">
        <v>3.9430000000000001</v>
      </c>
      <c r="G588" s="117">
        <v>12.63</v>
      </c>
      <c r="H588" s="117">
        <v>0</v>
      </c>
      <c r="I588" s="117">
        <v>90</v>
      </c>
      <c r="J588" s="117">
        <v>0</v>
      </c>
      <c r="K588" s="117">
        <v>0</v>
      </c>
      <c r="L588" s="117">
        <v>0</v>
      </c>
      <c r="M588" s="117">
        <v>0</v>
      </c>
      <c r="N588" s="117">
        <v>16</v>
      </c>
      <c r="O588" s="85"/>
    </row>
    <row r="589" spans="1:15" ht="56">
      <c r="A589" s="3" t="s">
        <v>3082</v>
      </c>
      <c r="B589" s="3" t="s">
        <v>3083</v>
      </c>
      <c r="C589" s="27" t="s">
        <v>1221</v>
      </c>
      <c r="D589" s="55" t="s">
        <v>1222</v>
      </c>
      <c r="E589" s="117">
        <v>1218</v>
      </c>
      <c r="F589" s="117">
        <v>1.2210000000000001</v>
      </c>
      <c r="G589" s="117">
        <v>0.54800000000000004</v>
      </c>
      <c r="H589" s="117">
        <v>1</v>
      </c>
      <c r="I589" s="117">
        <v>4</v>
      </c>
      <c r="J589" s="117">
        <v>1</v>
      </c>
      <c r="K589" s="117">
        <v>1</v>
      </c>
      <c r="L589" s="117">
        <v>1</v>
      </c>
      <c r="M589" s="117">
        <v>1</v>
      </c>
      <c r="N589" s="117">
        <v>2</v>
      </c>
      <c r="O589" s="85"/>
    </row>
    <row r="590" spans="1:15" ht="16">
      <c r="A590" s="3" t="s">
        <v>3751</v>
      </c>
      <c r="B590" s="3"/>
      <c r="C590" s="27"/>
      <c r="D590" s="55" t="s">
        <v>834</v>
      </c>
      <c r="E590" s="117">
        <v>141</v>
      </c>
      <c r="F590" s="117">
        <v>20.45</v>
      </c>
      <c r="G590" s="117">
        <v>32.1</v>
      </c>
      <c r="H590" s="117">
        <v>1</v>
      </c>
      <c r="I590" s="117">
        <v>180</v>
      </c>
      <c r="J590" s="117">
        <v>1</v>
      </c>
      <c r="K590" s="117">
        <v>2</v>
      </c>
      <c r="L590" s="117">
        <v>7</v>
      </c>
      <c r="M590" s="117">
        <v>20</v>
      </c>
      <c r="N590" s="117">
        <v>60</v>
      </c>
      <c r="O590" s="85"/>
    </row>
    <row r="591" spans="1:15" ht="56">
      <c r="A591" s="3" t="s">
        <v>1223</v>
      </c>
      <c r="B591" s="3" t="s">
        <v>1224</v>
      </c>
      <c r="C591" s="3" t="s">
        <v>3889</v>
      </c>
      <c r="D591" s="55" t="s">
        <v>4697</v>
      </c>
      <c r="E591" s="117">
        <v>1218</v>
      </c>
      <c r="F591" s="117">
        <v>2.17</v>
      </c>
      <c r="G591" s="117">
        <v>0.58199999999999996</v>
      </c>
      <c r="H591" s="117">
        <v>1</v>
      </c>
      <c r="I591" s="117">
        <v>4</v>
      </c>
      <c r="J591" s="117">
        <v>2</v>
      </c>
      <c r="K591" s="117">
        <v>2</v>
      </c>
      <c r="L591" s="117">
        <v>2</v>
      </c>
      <c r="M591" s="117">
        <v>3</v>
      </c>
      <c r="N591" s="117">
        <v>3</v>
      </c>
      <c r="O591" s="85"/>
    </row>
    <row r="592" spans="1:15" ht="56">
      <c r="A592" s="3" t="s">
        <v>1225</v>
      </c>
      <c r="B592" s="3" t="s">
        <v>1226</v>
      </c>
      <c r="C592" s="3" t="s">
        <v>3890</v>
      </c>
      <c r="D592" s="54" t="s">
        <v>1227</v>
      </c>
      <c r="E592" s="117">
        <v>111</v>
      </c>
      <c r="F592" s="117">
        <v>2.387</v>
      </c>
      <c r="G592" s="117">
        <v>0.63500000000000001</v>
      </c>
      <c r="H592" s="117">
        <v>1</v>
      </c>
      <c r="I592" s="117">
        <v>3</v>
      </c>
      <c r="J592" s="117">
        <v>2</v>
      </c>
      <c r="K592" s="117">
        <v>2</v>
      </c>
      <c r="L592" s="117">
        <v>2</v>
      </c>
      <c r="M592" s="117">
        <v>3</v>
      </c>
      <c r="N592" s="117">
        <v>3</v>
      </c>
      <c r="O592" s="85"/>
    </row>
    <row r="593" spans="1:15" ht="16">
      <c r="A593" s="3" t="s">
        <v>1228</v>
      </c>
      <c r="B593" s="3"/>
      <c r="C593" s="3"/>
      <c r="D593" s="54" t="s">
        <v>834</v>
      </c>
      <c r="E593" s="117">
        <v>9</v>
      </c>
      <c r="F593" s="117">
        <v>25.89</v>
      </c>
      <c r="G593" s="117">
        <v>37.43</v>
      </c>
      <c r="H593" s="117">
        <v>0</v>
      </c>
      <c r="I593" s="117">
        <v>90</v>
      </c>
      <c r="J593" s="117">
        <v>0</v>
      </c>
      <c r="K593" s="117">
        <v>4</v>
      </c>
      <c r="L593" s="117">
        <v>7</v>
      </c>
      <c r="M593" s="117">
        <v>30</v>
      </c>
      <c r="N593" s="117">
        <v>90</v>
      </c>
      <c r="O593" s="85"/>
    </row>
    <row r="594" spans="1:15" ht="56">
      <c r="A594" s="3" t="s">
        <v>1229</v>
      </c>
      <c r="B594" s="3" t="s">
        <v>1230</v>
      </c>
      <c r="C594" s="3" t="s">
        <v>1239</v>
      </c>
      <c r="D594" s="54" t="s">
        <v>1240</v>
      </c>
      <c r="E594" s="117">
        <v>1218</v>
      </c>
      <c r="F594" s="117">
        <v>1.111</v>
      </c>
      <c r="G594" s="117">
        <v>0.45300000000000001</v>
      </c>
      <c r="H594" s="117">
        <v>1</v>
      </c>
      <c r="I594" s="117">
        <v>4</v>
      </c>
      <c r="J594" s="117">
        <v>1</v>
      </c>
      <c r="K594" s="117">
        <v>1</v>
      </c>
      <c r="L594" s="117">
        <v>1</v>
      </c>
      <c r="M594" s="117">
        <v>1</v>
      </c>
      <c r="N594" s="117">
        <v>1</v>
      </c>
      <c r="O594" s="85"/>
    </row>
    <row r="595" spans="1:15" ht="16">
      <c r="A595" s="3" t="s">
        <v>1241</v>
      </c>
      <c r="B595" s="3"/>
      <c r="C595" s="3"/>
      <c r="D595" s="54" t="s">
        <v>834</v>
      </c>
      <c r="E595" s="117">
        <v>32</v>
      </c>
      <c r="F595" s="117">
        <v>22.75</v>
      </c>
      <c r="G595" s="117">
        <v>35.96</v>
      </c>
      <c r="H595" s="117">
        <v>3</v>
      </c>
      <c r="I595" s="117">
        <v>150</v>
      </c>
      <c r="J595" s="117">
        <v>4</v>
      </c>
      <c r="K595" s="117">
        <v>6.5</v>
      </c>
      <c r="L595" s="117">
        <v>10</v>
      </c>
      <c r="M595" s="117">
        <v>22.5</v>
      </c>
      <c r="N595" s="117">
        <v>50</v>
      </c>
      <c r="O595" s="85"/>
    </row>
    <row r="596" spans="1:15" ht="56">
      <c r="A596" s="3" t="s">
        <v>1242</v>
      </c>
      <c r="B596" s="3" t="s">
        <v>3752</v>
      </c>
      <c r="C596" s="3" t="s">
        <v>3891</v>
      </c>
      <c r="D596" s="54" t="s">
        <v>1243</v>
      </c>
      <c r="E596" s="117">
        <v>1218</v>
      </c>
      <c r="F596" s="117">
        <v>1.0569999999999999</v>
      </c>
      <c r="G596" s="117">
        <v>0.29199999999999998</v>
      </c>
      <c r="H596" s="117">
        <v>1</v>
      </c>
      <c r="I596" s="117">
        <v>4</v>
      </c>
      <c r="J596" s="117">
        <v>1</v>
      </c>
      <c r="K596" s="117">
        <v>1</v>
      </c>
      <c r="L596" s="117">
        <v>1</v>
      </c>
      <c r="M596" s="117">
        <v>1</v>
      </c>
      <c r="N596" s="117">
        <v>1</v>
      </c>
      <c r="O596" s="85"/>
    </row>
    <row r="597" spans="1:15" ht="126">
      <c r="A597" s="3" t="s">
        <v>3753</v>
      </c>
      <c r="B597" s="3" t="s">
        <v>3754</v>
      </c>
      <c r="C597" s="27" t="s">
        <v>6037</v>
      </c>
      <c r="D597" s="54" t="s">
        <v>1244</v>
      </c>
      <c r="E597" s="117">
        <v>1163</v>
      </c>
      <c r="F597" s="117">
        <v>3.4449999999999998</v>
      </c>
      <c r="G597" s="117">
        <v>2.2000000000000002</v>
      </c>
      <c r="H597" s="117">
        <v>1</v>
      </c>
      <c r="I597" s="117">
        <v>9</v>
      </c>
      <c r="J597" s="117">
        <v>1</v>
      </c>
      <c r="K597" s="117">
        <v>2</v>
      </c>
      <c r="L597" s="117">
        <v>3</v>
      </c>
      <c r="M597" s="117">
        <v>5</v>
      </c>
      <c r="N597" s="117">
        <v>7</v>
      </c>
      <c r="O597" s="85"/>
    </row>
    <row r="598" spans="1:15" ht="16">
      <c r="A598" s="3" t="s">
        <v>1245</v>
      </c>
      <c r="B598" s="3"/>
      <c r="C598" s="27"/>
      <c r="D598" s="3" t="s">
        <v>851</v>
      </c>
      <c r="E598" s="86"/>
      <c r="F598" s="86"/>
      <c r="G598" s="86"/>
      <c r="H598" s="86"/>
      <c r="I598" s="86"/>
      <c r="J598" s="86"/>
      <c r="K598" s="86"/>
      <c r="L598" s="86"/>
      <c r="M598" s="86"/>
      <c r="N598" s="86"/>
      <c r="O598" s="85"/>
    </row>
    <row r="599" spans="1:15" ht="16">
      <c r="A599" s="3" t="s">
        <v>1246</v>
      </c>
      <c r="B599" s="3"/>
      <c r="C599" s="27"/>
      <c r="D599" s="3" t="s">
        <v>853</v>
      </c>
      <c r="E599" s="86"/>
      <c r="F599" s="86"/>
      <c r="G599" s="86"/>
      <c r="H599" s="86"/>
      <c r="I599" s="86"/>
      <c r="J599" s="86"/>
      <c r="K599" s="86"/>
      <c r="L599" s="86"/>
      <c r="M599" s="86"/>
      <c r="N599" s="86"/>
      <c r="O599" s="85"/>
    </row>
    <row r="600" spans="1:15" ht="56">
      <c r="A600" s="3" t="s">
        <v>3755</v>
      </c>
      <c r="B600" s="3" t="s">
        <v>3756</v>
      </c>
      <c r="C600" s="27" t="s">
        <v>3892</v>
      </c>
      <c r="D600" s="55" t="s">
        <v>6177</v>
      </c>
      <c r="E600" s="117">
        <v>282</v>
      </c>
      <c r="F600" s="117">
        <v>1.869</v>
      </c>
      <c r="G600" s="117">
        <v>0.94699999999999995</v>
      </c>
      <c r="H600" s="117">
        <v>1</v>
      </c>
      <c r="I600" s="117">
        <v>4</v>
      </c>
      <c r="J600" s="117">
        <v>1</v>
      </c>
      <c r="K600" s="117">
        <v>1</v>
      </c>
      <c r="L600" s="117">
        <v>2</v>
      </c>
      <c r="M600" s="117">
        <v>3</v>
      </c>
      <c r="N600" s="117">
        <v>3</v>
      </c>
      <c r="O600" s="85"/>
    </row>
    <row r="601" spans="1:15" ht="16">
      <c r="A601" s="3" t="s">
        <v>1247</v>
      </c>
      <c r="B601" s="3"/>
      <c r="C601" s="27"/>
      <c r="D601" s="55" t="s">
        <v>6178</v>
      </c>
      <c r="E601" s="117">
        <v>195</v>
      </c>
      <c r="F601" s="117">
        <v>45750</v>
      </c>
      <c r="G601" s="117">
        <v>501367</v>
      </c>
      <c r="H601" s="117">
        <v>600</v>
      </c>
      <c r="I601" s="118">
        <v>7000000</v>
      </c>
      <c r="J601" s="117">
        <v>700</v>
      </c>
      <c r="K601" s="117">
        <v>720</v>
      </c>
      <c r="L601" s="117">
        <v>800</v>
      </c>
      <c r="M601" s="117">
        <v>940</v>
      </c>
      <c r="N601" s="117">
        <v>50000</v>
      </c>
      <c r="O601" s="85"/>
    </row>
    <row r="602" spans="1:15" ht="56">
      <c r="A602" s="3" t="s">
        <v>3757</v>
      </c>
      <c r="B602" s="3" t="s">
        <v>3758</v>
      </c>
      <c r="C602" s="27" t="s">
        <v>3893</v>
      </c>
      <c r="D602" s="55" t="s">
        <v>6177</v>
      </c>
      <c r="E602" s="117">
        <v>78</v>
      </c>
      <c r="F602" s="117">
        <v>1.8460000000000001</v>
      </c>
      <c r="G602" s="117">
        <v>0.91300000000000003</v>
      </c>
      <c r="H602" s="117">
        <v>1</v>
      </c>
      <c r="I602" s="117">
        <v>4</v>
      </c>
      <c r="J602" s="117">
        <v>1</v>
      </c>
      <c r="K602" s="117">
        <v>1</v>
      </c>
      <c r="L602" s="117">
        <v>2</v>
      </c>
      <c r="M602" s="117">
        <v>3</v>
      </c>
      <c r="N602" s="117">
        <v>3</v>
      </c>
      <c r="O602" s="85"/>
    </row>
    <row r="603" spans="1:15" ht="16">
      <c r="A603" s="3" t="s">
        <v>1248</v>
      </c>
      <c r="B603" s="3"/>
      <c r="C603" s="27"/>
      <c r="D603" s="55" t="s">
        <v>6178</v>
      </c>
      <c r="E603" s="117">
        <v>57</v>
      </c>
      <c r="F603" s="117">
        <v>28167</v>
      </c>
      <c r="G603" s="117">
        <v>45888</v>
      </c>
      <c r="H603" s="117">
        <v>3000</v>
      </c>
      <c r="I603" s="117">
        <v>220000</v>
      </c>
      <c r="J603" s="117">
        <v>5500</v>
      </c>
      <c r="K603" s="117">
        <v>7500</v>
      </c>
      <c r="L603" s="117">
        <v>10000</v>
      </c>
      <c r="M603" s="117">
        <v>16000</v>
      </c>
      <c r="N603" s="117">
        <v>100000</v>
      </c>
      <c r="O603" s="85"/>
    </row>
    <row r="604" spans="1:15" ht="56">
      <c r="A604" s="3" t="s">
        <v>3759</v>
      </c>
      <c r="B604" s="3" t="s">
        <v>3760</v>
      </c>
      <c r="C604" s="27" t="s">
        <v>3894</v>
      </c>
      <c r="D604" s="55" t="s">
        <v>6177</v>
      </c>
      <c r="E604" s="117">
        <v>78</v>
      </c>
      <c r="F604" s="117">
        <v>1.2050000000000001</v>
      </c>
      <c r="G604" s="117">
        <v>0.40600000000000003</v>
      </c>
      <c r="H604" s="117">
        <v>1</v>
      </c>
      <c r="I604" s="117">
        <v>2</v>
      </c>
      <c r="J604" s="117">
        <v>1</v>
      </c>
      <c r="K604" s="117">
        <v>1</v>
      </c>
      <c r="L604" s="117">
        <v>1</v>
      </c>
      <c r="M604" s="117">
        <v>1</v>
      </c>
      <c r="N604" s="117">
        <v>2</v>
      </c>
      <c r="O604" s="85"/>
    </row>
    <row r="605" spans="1:15" ht="16">
      <c r="A605" s="3" t="s">
        <v>3761</v>
      </c>
      <c r="B605" s="3"/>
      <c r="C605" s="27"/>
      <c r="D605" s="55" t="s">
        <v>6179</v>
      </c>
      <c r="E605" s="117">
        <v>62</v>
      </c>
      <c r="F605" s="117">
        <v>7.6449999999999996</v>
      </c>
      <c r="G605" s="117">
        <v>1.516</v>
      </c>
      <c r="H605" s="117">
        <v>3</v>
      </c>
      <c r="I605" s="117">
        <v>12</v>
      </c>
      <c r="J605" s="117">
        <v>5</v>
      </c>
      <c r="K605" s="117">
        <v>8</v>
      </c>
      <c r="L605" s="117">
        <v>8</v>
      </c>
      <c r="M605" s="117">
        <v>8</v>
      </c>
      <c r="N605" s="117">
        <v>9</v>
      </c>
      <c r="O605" s="85"/>
    </row>
    <row r="606" spans="1:15" ht="56">
      <c r="A606" s="3" t="s">
        <v>3762</v>
      </c>
      <c r="B606" s="3" t="s">
        <v>3763</v>
      </c>
      <c r="C606" s="27" t="s">
        <v>3895</v>
      </c>
      <c r="D606" s="55" t="s">
        <v>6177</v>
      </c>
      <c r="E606" s="117">
        <v>480</v>
      </c>
      <c r="F606" s="117">
        <v>1.962</v>
      </c>
      <c r="G606" s="117">
        <v>1.0049999999999999</v>
      </c>
      <c r="H606" s="117">
        <v>1</v>
      </c>
      <c r="I606" s="117">
        <v>4</v>
      </c>
      <c r="J606" s="117">
        <v>1</v>
      </c>
      <c r="K606" s="117">
        <v>1</v>
      </c>
      <c r="L606" s="117">
        <v>2</v>
      </c>
      <c r="M606" s="117">
        <v>3</v>
      </c>
      <c r="N606" s="117">
        <v>3</v>
      </c>
      <c r="O606" s="85"/>
    </row>
    <row r="607" spans="1:15" ht="16">
      <c r="A607" s="3" t="s">
        <v>1249</v>
      </c>
      <c r="B607" s="3"/>
      <c r="C607" s="27"/>
      <c r="D607" s="55" t="s">
        <v>6178</v>
      </c>
      <c r="E607" s="117">
        <v>337</v>
      </c>
      <c r="F607" s="117">
        <v>303202</v>
      </c>
      <c r="G607" s="117">
        <v>776491</v>
      </c>
      <c r="H607" s="117">
        <v>20000</v>
      </c>
      <c r="I607" s="118">
        <v>14000000</v>
      </c>
      <c r="J607" s="117">
        <v>80000</v>
      </c>
      <c r="K607" s="117">
        <v>130000</v>
      </c>
      <c r="L607" s="117">
        <v>200000</v>
      </c>
      <c r="M607" s="117">
        <v>350000</v>
      </c>
      <c r="N607" s="117">
        <v>500000</v>
      </c>
      <c r="O607" s="85"/>
    </row>
    <row r="608" spans="1:15" ht="56">
      <c r="A608" s="3" t="s">
        <v>3764</v>
      </c>
      <c r="B608" s="3" t="s">
        <v>3765</v>
      </c>
      <c r="C608" s="27" t="s">
        <v>3896</v>
      </c>
      <c r="D608" s="55" t="s">
        <v>6177</v>
      </c>
      <c r="E608" s="117">
        <v>24</v>
      </c>
      <c r="F608" s="117">
        <v>1.542</v>
      </c>
      <c r="G608" s="117">
        <v>0.77900000000000003</v>
      </c>
      <c r="H608" s="117">
        <v>1</v>
      </c>
      <c r="I608" s="117">
        <v>4</v>
      </c>
      <c r="J608" s="117">
        <v>1</v>
      </c>
      <c r="K608" s="117">
        <v>1</v>
      </c>
      <c r="L608" s="117">
        <v>1</v>
      </c>
      <c r="M608" s="117">
        <v>2</v>
      </c>
      <c r="N608" s="117">
        <v>2</v>
      </c>
      <c r="O608" s="85"/>
    </row>
    <row r="609" spans="1:15" ht="16">
      <c r="A609" s="3" t="s">
        <v>1250</v>
      </c>
      <c r="B609" s="3"/>
      <c r="C609" s="27"/>
      <c r="D609" s="55" t="s">
        <v>6178</v>
      </c>
      <c r="E609" s="117">
        <v>22</v>
      </c>
      <c r="F609" s="118">
        <v>3824000</v>
      </c>
      <c r="G609" s="118">
        <v>3229000</v>
      </c>
      <c r="H609" s="117">
        <v>150000</v>
      </c>
      <c r="I609" s="118">
        <v>11000000</v>
      </c>
      <c r="J609" s="117">
        <v>840000</v>
      </c>
      <c r="K609" s="118">
        <v>1030000</v>
      </c>
      <c r="L609" s="118">
        <v>3180000</v>
      </c>
      <c r="M609" s="118">
        <v>4000000</v>
      </c>
      <c r="N609" s="118">
        <v>8500000</v>
      </c>
      <c r="O609" s="85"/>
    </row>
    <row r="610" spans="1:15" ht="84">
      <c r="A610" s="3" t="s">
        <v>1251</v>
      </c>
      <c r="B610" s="3" t="s">
        <v>3766</v>
      </c>
      <c r="C610" s="3" t="s">
        <v>1252</v>
      </c>
      <c r="D610" s="3" t="s">
        <v>1253</v>
      </c>
      <c r="E610" s="117">
        <v>121</v>
      </c>
      <c r="F610" s="117">
        <v>4.0739999999999998</v>
      </c>
      <c r="G610" s="117">
        <v>1.403</v>
      </c>
      <c r="H610" s="117">
        <v>1</v>
      </c>
      <c r="I610" s="117">
        <v>6</v>
      </c>
      <c r="J610" s="117">
        <v>2</v>
      </c>
      <c r="K610" s="117">
        <v>3</v>
      </c>
      <c r="L610" s="117">
        <v>5</v>
      </c>
      <c r="M610" s="117">
        <v>5</v>
      </c>
      <c r="N610" s="117">
        <v>5</v>
      </c>
      <c r="O610" s="85"/>
    </row>
    <row r="611" spans="1:15" ht="16">
      <c r="A611" s="3" t="s">
        <v>1254</v>
      </c>
      <c r="B611" s="3"/>
      <c r="C611" s="3"/>
      <c r="D611" s="54" t="s">
        <v>6180</v>
      </c>
      <c r="E611" s="117">
        <v>4</v>
      </c>
      <c r="F611" s="117">
        <v>20470</v>
      </c>
      <c r="G611" s="117">
        <v>39688</v>
      </c>
      <c r="H611" s="117">
        <v>130</v>
      </c>
      <c r="I611" s="117">
        <v>80000</v>
      </c>
      <c r="J611" s="117">
        <v>130</v>
      </c>
      <c r="K611" s="117">
        <v>490</v>
      </c>
      <c r="L611" s="117">
        <v>875</v>
      </c>
      <c r="M611" s="117">
        <v>40450</v>
      </c>
      <c r="N611" s="117">
        <v>80000</v>
      </c>
      <c r="O611" s="85"/>
    </row>
    <row r="612" spans="1:15" ht="16">
      <c r="A612" s="3" t="s">
        <v>1255</v>
      </c>
      <c r="B612" s="3"/>
      <c r="C612" s="3"/>
      <c r="D612" s="54" t="s">
        <v>6181</v>
      </c>
      <c r="E612" s="117">
        <v>26</v>
      </c>
      <c r="F612" s="117">
        <v>130192</v>
      </c>
      <c r="G612" s="117">
        <v>145392</v>
      </c>
      <c r="H612" s="117">
        <v>10000</v>
      </c>
      <c r="I612" s="117">
        <v>700000</v>
      </c>
      <c r="J612" s="117">
        <v>30000</v>
      </c>
      <c r="K612" s="117">
        <v>50000</v>
      </c>
      <c r="L612" s="117">
        <v>80000</v>
      </c>
      <c r="M612" s="117">
        <v>150000</v>
      </c>
      <c r="N612" s="117">
        <v>300000</v>
      </c>
      <c r="O612" s="85"/>
    </row>
    <row r="613" spans="1:15" ht="16">
      <c r="A613" s="3" t="s">
        <v>1256</v>
      </c>
      <c r="B613" s="3"/>
      <c r="C613" s="3"/>
      <c r="D613" s="54" t="s">
        <v>6182</v>
      </c>
      <c r="E613" s="117">
        <v>6</v>
      </c>
      <c r="F613" s="118">
        <v>3163000</v>
      </c>
      <c r="G613" s="118">
        <v>1994000</v>
      </c>
      <c r="H613" s="117">
        <v>130000</v>
      </c>
      <c r="I613" s="118">
        <v>5000000</v>
      </c>
      <c r="J613" s="117">
        <v>130000</v>
      </c>
      <c r="K613" s="118">
        <v>1200000</v>
      </c>
      <c r="L613" s="118">
        <v>4074000</v>
      </c>
      <c r="M613" s="118">
        <v>4500000</v>
      </c>
      <c r="N613" s="118">
        <v>5000000</v>
      </c>
      <c r="O613" s="85"/>
    </row>
    <row r="614" spans="1:15" ht="16">
      <c r="A614" s="3" t="s">
        <v>1257</v>
      </c>
      <c r="B614" s="3"/>
      <c r="C614" s="3"/>
      <c r="D614" s="54" t="s">
        <v>1333</v>
      </c>
      <c r="E614" s="86"/>
      <c r="F614" s="86"/>
      <c r="G614" s="86"/>
      <c r="H614" s="86"/>
      <c r="I614" s="86"/>
      <c r="J614" s="86"/>
      <c r="K614" s="86"/>
      <c r="L614" s="86"/>
      <c r="M614" s="86"/>
      <c r="N614" s="86"/>
      <c r="O614" s="85"/>
    </row>
    <row r="615" spans="1:15" ht="56">
      <c r="A615" s="3" t="s">
        <v>1258</v>
      </c>
      <c r="B615" s="3" t="s">
        <v>3003</v>
      </c>
      <c r="C615" s="3" t="s">
        <v>1259</v>
      </c>
      <c r="D615" s="54" t="s">
        <v>5932</v>
      </c>
      <c r="E615" s="117">
        <v>988</v>
      </c>
      <c r="F615" s="117">
        <v>1.7529999999999999</v>
      </c>
      <c r="G615" s="117">
        <v>0.56599999999999995</v>
      </c>
      <c r="H615" s="117">
        <v>1</v>
      </c>
      <c r="I615" s="117">
        <v>4</v>
      </c>
      <c r="J615" s="117">
        <v>1</v>
      </c>
      <c r="K615" s="117">
        <v>1</v>
      </c>
      <c r="L615" s="117">
        <v>2</v>
      </c>
      <c r="M615" s="117">
        <v>2</v>
      </c>
      <c r="N615" s="117">
        <v>2</v>
      </c>
      <c r="O615" s="85"/>
    </row>
    <row r="616" spans="1:15" ht="56">
      <c r="A616" s="3" t="s">
        <v>1271</v>
      </c>
      <c r="B616" s="3" t="s">
        <v>1272</v>
      </c>
      <c r="C616" s="27" t="s">
        <v>3897</v>
      </c>
      <c r="D616" s="55" t="s">
        <v>6177</v>
      </c>
      <c r="E616" s="117">
        <v>304</v>
      </c>
      <c r="F616" s="117">
        <v>2.1680000000000001</v>
      </c>
      <c r="G616" s="117">
        <v>0.98599999999999999</v>
      </c>
      <c r="H616" s="117">
        <v>1</v>
      </c>
      <c r="I616" s="117">
        <v>4</v>
      </c>
      <c r="J616" s="117">
        <v>1</v>
      </c>
      <c r="K616" s="117">
        <v>1</v>
      </c>
      <c r="L616" s="117">
        <v>2</v>
      </c>
      <c r="M616" s="117">
        <v>3</v>
      </c>
      <c r="N616" s="117">
        <v>3</v>
      </c>
      <c r="O616" s="85"/>
    </row>
    <row r="617" spans="1:15" ht="16">
      <c r="A617" s="3" t="s">
        <v>1260</v>
      </c>
      <c r="B617" s="3"/>
      <c r="C617" s="27"/>
      <c r="D617" s="55" t="s">
        <v>6178</v>
      </c>
      <c r="E617" s="117">
        <v>177</v>
      </c>
      <c r="F617" s="117">
        <v>615057</v>
      </c>
      <c r="G617" s="117">
        <v>700275</v>
      </c>
      <c r="H617" s="117">
        <v>0</v>
      </c>
      <c r="I617" s="118">
        <v>5000000</v>
      </c>
      <c r="J617" s="117">
        <v>30000</v>
      </c>
      <c r="K617" s="117">
        <v>100000</v>
      </c>
      <c r="L617" s="117">
        <v>300000</v>
      </c>
      <c r="M617" s="117">
        <v>1000000</v>
      </c>
      <c r="N617" s="118">
        <v>1500000</v>
      </c>
      <c r="O617" s="85"/>
    </row>
    <row r="618" spans="1:15" ht="70">
      <c r="A618" s="3" t="s">
        <v>1273</v>
      </c>
      <c r="B618" s="3" t="s">
        <v>1274</v>
      </c>
      <c r="C618" s="27" t="s">
        <v>1261</v>
      </c>
      <c r="D618" s="55" t="s">
        <v>6177</v>
      </c>
      <c r="E618" s="117">
        <v>174</v>
      </c>
      <c r="F618" s="117">
        <v>2.5059999999999998</v>
      </c>
      <c r="G618" s="117">
        <v>0.89800000000000002</v>
      </c>
      <c r="H618" s="117">
        <v>1</v>
      </c>
      <c r="I618" s="117">
        <v>4</v>
      </c>
      <c r="J618" s="117">
        <v>1</v>
      </c>
      <c r="K618" s="117">
        <v>2</v>
      </c>
      <c r="L618" s="117">
        <v>3</v>
      </c>
      <c r="M618" s="117">
        <v>3</v>
      </c>
      <c r="N618" s="117">
        <v>3</v>
      </c>
      <c r="O618" s="85"/>
    </row>
    <row r="619" spans="1:15" ht="16">
      <c r="A619" s="3" t="s">
        <v>1262</v>
      </c>
      <c r="B619" s="3"/>
      <c r="C619" s="3"/>
      <c r="D619" s="55" t="s">
        <v>6178</v>
      </c>
      <c r="E619" s="117">
        <v>72</v>
      </c>
      <c r="F619" s="118">
        <v>354000000</v>
      </c>
      <c r="G619" s="118">
        <v>2950000000</v>
      </c>
      <c r="H619" s="117">
        <v>0</v>
      </c>
      <c r="I619" s="118">
        <v>25000000000</v>
      </c>
      <c r="J619" s="117">
        <v>0</v>
      </c>
      <c r="K619" s="117">
        <v>200000</v>
      </c>
      <c r="L619" s="118">
        <v>1200000</v>
      </c>
      <c r="M619" s="118">
        <v>3000000</v>
      </c>
      <c r="N619" s="118">
        <v>9000000</v>
      </c>
      <c r="O619" s="85"/>
    </row>
    <row r="620" spans="1:15" ht="70">
      <c r="A620" s="3" t="s">
        <v>1275</v>
      </c>
      <c r="B620" s="3" t="s">
        <v>1276</v>
      </c>
      <c r="C620" s="27" t="s">
        <v>3898</v>
      </c>
      <c r="D620" s="3" t="s">
        <v>6183</v>
      </c>
      <c r="E620" s="117">
        <v>1165</v>
      </c>
      <c r="F620" s="117">
        <v>2.2240000000000002</v>
      </c>
      <c r="G620" s="117">
        <v>0.98599999999999999</v>
      </c>
      <c r="H620" s="117">
        <v>1</v>
      </c>
      <c r="I620" s="117">
        <v>5</v>
      </c>
      <c r="J620" s="117">
        <v>1</v>
      </c>
      <c r="K620" s="117">
        <v>1</v>
      </c>
      <c r="L620" s="117">
        <v>2</v>
      </c>
      <c r="M620" s="117">
        <v>3</v>
      </c>
      <c r="N620" s="117">
        <v>4</v>
      </c>
      <c r="O620" s="85"/>
    </row>
    <row r="621" spans="1:15" ht="16">
      <c r="A621" s="3" t="s">
        <v>1277</v>
      </c>
      <c r="B621" s="3"/>
      <c r="C621" s="27"/>
      <c r="D621" s="55" t="s">
        <v>2424</v>
      </c>
      <c r="E621" s="117">
        <v>326</v>
      </c>
      <c r="F621" s="117">
        <v>62.24</v>
      </c>
      <c r="G621" s="117">
        <v>4.8890000000000002</v>
      </c>
      <c r="H621" s="117">
        <v>0</v>
      </c>
      <c r="I621" s="117">
        <v>80</v>
      </c>
      <c r="J621" s="117">
        <v>60</v>
      </c>
      <c r="K621" s="117">
        <v>60</v>
      </c>
      <c r="L621" s="117">
        <v>60</v>
      </c>
      <c r="M621" s="117">
        <v>65</v>
      </c>
      <c r="N621" s="117">
        <v>65</v>
      </c>
      <c r="O621" s="85"/>
    </row>
    <row r="622" spans="1:15" ht="56">
      <c r="A622" s="3" t="s">
        <v>1278</v>
      </c>
      <c r="B622" s="3" t="s">
        <v>1279</v>
      </c>
      <c r="C622" s="27" t="s">
        <v>3899</v>
      </c>
      <c r="D622" s="55" t="s">
        <v>6184</v>
      </c>
      <c r="E622" s="117">
        <v>1218</v>
      </c>
      <c r="F622" s="117">
        <v>1.9830000000000001</v>
      </c>
      <c r="G622" s="117">
        <v>0.24399999999999999</v>
      </c>
      <c r="H622" s="117">
        <v>1</v>
      </c>
      <c r="I622" s="117">
        <v>4</v>
      </c>
      <c r="J622" s="117">
        <v>2</v>
      </c>
      <c r="K622" s="117">
        <v>2</v>
      </c>
      <c r="L622" s="117">
        <v>2</v>
      </c>
      <c r="M622" s="117">
        <v>2</v>
      </c>
      <c r="N622" s="117">
        <v>2</v>
      </c>
      <c r="O622" s="85"/>
    </row>
    <row r="623" spans="1:15" ht="126">
      <c r="A623" s="3" t="s">
        <v>1263</v>
      </c>
      <c r="B623" s="3" t="s">
        <v>1280</v>
      </c>
      <c r="C623" s="27" t="s">
        <v>1208</v>
      </c>
      <c r="D623" s="55" t="s">
        <v>227</v>
      </c>
      <c r="E623" s="117">
        <v>42</v>
      </c>
      <c r="F623" s="117">
        <v>3.048</v>
      </c>
      <c r="G623" s="117">
        <v>2.1179999999999999</v>
      </c>
      <c r="H623" s="117">
        <v>1</v>
      </c>
      <c r="I623" s="117">
        <v>8</v>
      </c>
      <c r="J623" s="117">
        <v>1</v>
      </c>
      <c r="K623" s="117">
        <v>1</v>
      </c>
      <c r="L623" s="117">
        <v>3</v>
      </c>
      <c r="M623" s="117">
        <v>4</v>
      </c>
      <c r="N623" s="117">
        <v>7</v>
      </c>
      <c r="O623" s="85"/>
    </row>
    <row r="624" spans="1:15" ht="98">
      <c r="A624" s="3" t="s">
        <v>1281</v>
      </c>
      <c r="B624" s="3" t="s">
        <v>1282</v>
      </c>
      <c r="C624" s="27" t="s">
        <v>3900</v>
      </c>
      <c r="D624" s="55" t="s">
        <v>2428</v>
      </c>
      <c r="E624" s="117">
        <v>17</v>
      </c>
      <c r="F624" s="117">
        <v>2.4710000000000001</v>
      </c>
      <c r="G624" s="117">
        <v>1.5049999999999999</v>
      </c>
      <c r="H624" s="117">
        <v>1</v>
      </c>
      <c r="I624" s="117">
        <v>5</v>
      </c>
      <c r="J624" s="117">
        <v>1</v>
      </c>
      <c r="K624" s="117">
        <v>1</v>
      </c>
      <c r="L624" s="117">
        <v>2</v>
      </c>
      <c r="M624" s="117">
        <v>4</v>
      </c>
      <c r="N624" s="117">
        <v>5</v>
      </c>
      <c r="O624" s="85"/>
    </row>
    <row r="625" spans="1:15" ht="16">
      <c r="A625" s="3" t="s">
        <v>1283</v>
      </c>
      <c r="B625" s="3"/>
      <c r="C625" s="27"/>
      <c r="D625" s="55" t="s">
        <v>1333</v>
      </c>
      <c r="E625" s="86"/>
      <c r="F625" s="86"/>
      <c r="G625" s="86"/>
      <c r="H625" s="86"/>
      <c r="I625" s="86"/>
      <c r="J625" s="86"/>
      <c r="K625" s="86"/>
      <c r="L625" s="86"/>
      <c r="M625" s="86"/>
      <c r="N625" s="86"/>
      <c r="O625" s="85"/>
    </row>
    <row r="626" spans="1:15" ht="42">
      <c r="A626" s="3" t="s">
        <v>1284</v>
      </c>
      <c r="B626" s="3" t="s">
        <v>1285</v>
      </c>
      <c r="C626" s="27" t="s">
        <v>3901</v>
      </c>
      <c r="D626" s="55" t="s">
        <v>1264</v>
      </c>
      <c r="E626" s="117">
        <v>42</v>
      </c>
      <c r="F626" s="117">
        <v>1.238</v>
      </c>
      <c r="G626" s="117">
        <v>0.43099999999999999</v>
      </c>
      <c r="H626" s="117">
        <v>1</v>
      </c>
      <c r="I626" s="117">
        <v>2</v>
      </c>
      <c r="J626" s="117">
        <v>1</v>
      </c>
      <c r="K626" s="117">
        <v>1</v>
      </c>
      <c r="L626" s="117">
        <v>1</v>
      </c>
      <c r="M626" s="117">
        <v>1</v>
      </c>
      <c r="N626" s="117">
        <v>2</v>
      </c>
      <c r="O626" s="85"/>
    </row>
    <row r="627" spans="1:15" ht="16">
      <c r="A627" s="3" t="s">
        <v>1286</v>
      </c>
      <c r="B627" s="3"/>
      <c r="C627" s="27"/>
      <c r="D627" s="55" t="s">
        <v>1265</v>
      </c>
      <c r="E627" s="117">
        <v>32</v>
      </c>
      <c r="F627" s="117">
        <v>22.19</v>
      </c>
      <c r="G627" s="117">
        <v>17.600000000000001</v>
      </c>
      <c r="H627" s="117">
        <v>2</v>
      </c>
      <c r="I627" s="117">
        <v>57</v>
      </c>
      <c r="J627" s="117">
        <v>3</v>
      </c>
      <c r="K627" s="117">
        <v>5</v>
      </c>
      <c r="L627" s="117">
        <v>17</v>
      </c>
      <c r="M627" s="117">
        <v>36.5</v>
      </c>
      <c r="N627" s="117">
        <v>48</v>
      </c>
      <c r="O627" s="85"/>
    </row>
    <row r="628" spans="1:15" ht="42">
      <c r="A628" s="3" t="s">
        <v>1287</v>
      </c>
      <c r="B628" s="3" t="s">
        <v>1288</v>
      </c>
      <c r="C628" s="27" t="s">
        <v>1266</v>
      </c>
      <c r="D628" s="55" t="s">
        <v>1267</v>
      </c>
      <c r="E628" s="117">
        <v>42</v>
      </c>
      <c r="F628" s="117">
        <v>1.214</v>
      </c>
      <c r="G628" s="117">
        <v>0.41499999999999998</v>
      </c>
      <c r="H628" s="117">
        <v>1</v>
      </c>
      <c r="I628" s="117">
        <v>2</v>
      </c>
      <c r="J628" s="117">
        <v>1</v>
      </c>
      <c r="K628" s="117">
        <v>1</v>
      </c>
      <c r="L628" s="117">
        <v>1</v>
      </c>
      <c r="M628" s="117">
        <v>1</v>
      </c>
      <c r="N628" s="117">
        <v>2</v>
      </c>
      <c r="O628" s="85"/>
    </row>
    <row r="629" spans="1:15" ht="16">
      <c r="A629" s="3" t="s">
        <v>1289</v>
      </c>
      <c r="B629" s="3"/>
      <c r="C629" s="27"/>
      <c r="D629" s="55" t="s">
        <v>5407</v>
      </c>
      <c r="E629" s="117">
        <v>33</v>
      </c>
      <c r="F629" s="117">
        <v>34.299999999999997</v>
      </c>
      <c r="G629" s="117">
        <v>19.440000000000001</v>
      </c>
      <c r="H629" s="117">
        <v>2</v>
      </c>
      <c r="I629" s="117">
        <v>52</v>
      </c>
      <c r="J629" s="117">
        <v>4</v>
      </c>
      <c r="K629" s="117">
        <v>14</v>
      </c>
      <c r="L629" s="117">
        <v>48</v>
      </c>
      <c r="M629" s="117">
        <v>52</v>
      </c>
      <c r="N629" s="117">
        <v>52</v>
      </c>
      <c r="O629" s="85"/>
    </row>
    <row r="630" spans="1:15" ht="112">
      <c r="A630" s="3" t="s">
        <v>1290</v>
      </c>
      <c r="B630" s="3" t="s">
        <v>1291</v>
      </c>
      <c r="C630" s="27" t="s">
        <v>3902</v>
      </c>
      <c r="D630" s="55" t="s">
        <v>1268</v>
      </c>
      <c r="E630" s="117">
        <v>42</v>
      </c>
      <c r="F630" s="117">
        <v>4.7619999999999996</v>
      </c>
      <c r="G630" s="117">
        <v>2.2829999999999999</v>
      </c>
      <c r="H630" s="117">
        <v>1</v>
      </c>
      <c r="I630" s="117">
        <v>7</v>
      </c>
      <c r="J630" s="117">
        <v>1</v>
      </c>
      <c r="K630" s="117">
        <v>4</v>
      </c>
      <c r="L630" s="117">
        <v>5.5</v>
      </c>
      <c r="M630" s="117">
        <v>7</v>
      </c>
      <c r="N630" s="117">
        <v>7</v>
      </c>
      <c r="O630" s="85"/>
    </row>
    <row r="631" spans="1:15" ht="16">
      <c r="A631" s="3" t="s">
        <v>1292</v>
      </c>
      <c r="B631" s="3"/>
      <c r="C631" s="27"/>
      <c r="D631" s="55" t="s">
        <v>5408</v>
      </c>
      <c r="E631" s="117">
        <v>9</v>
      </c>
      <c r="F631" s="117">
        <v>1769</v>
      </c>
      <c r="G631" s="117">
        <v>3100</v>
      </c>
      <c r="H631" s="117">
        <v>0</v>
      </c>
      <c r="I631" s="117">
        <v>10000</v>
      </c>
      <c r="J631" s="117">
        <v>0</v>
      </c>
      <c r="K631" s="117">
        <v>800</v>
      </c>
      <c r="L631" s="117">
        <v>820</v>
      </c>
      <c r="M631" s="117">
        <v>900</v>
      </c>
      <c r="N631" s="117">
        <v>10000</v>
      </c>
      <c r="O631" s="85"/>
    </row>
    <row r="632" spans="1:15" ht="16">
      <c r="A632" s="3" t="s">
        <v>1293</v>
      </c>
      <c r="B632" s="3"/>
      <c r="C632" s="27"/>
      <c r="D632" s="55" t="s">
        <v>5409</v>
      </c>
      <c r="E632" s="86" t="s">
        <v>5944</v>
      </c>
      <c r="F632" s="86" t="s">
        <v>5944</v>
      </c>
      <c r="G632" s="86" t="s">
        <v>5944</v>
      </c>
      <c r="H632" s="86" t="s">
        <v>5944</v>
      </c>
      <c r="I632" s="86" t="s">
        <v>5944</v>
      </c>
      <c r="J632" s="86" t="s">
        <v>5944</v>
      </c>
      <c r="K632" s="86" t="s">
        <v>5944</v>
      </c>
      <c r="L632" s="86" t="s">
        <v>5944</v>
      </c>
      <c r="M632" s="86" t="s">
        <v>5944</v>
      </c>
      <c r="N632" s="86" t="s">
        <v>5944</v>
      </c>
      <c r="O632" s="85"/>
    </row>
    <row r="633" spans="1:15" ht="16">
      <c r="A633" s="3" t="s">
        <v>1294</v>
      </c>
      <c r="B633" s="3"/>
      <c r="C633" s="27"/>
      <c r="D633" s="55" t="s">
        <v>5410</v>
      </c>
      <c r="E633" s="86" t="s">
        <v>5944</v>
      </c>
      <c r="F633" s="86" t="s">
        <v>5944</v>
      </c>
      <c r="G633" s="86" t="s">
        <v>5944</v>
      </c>
      <c r="H633" s="86" t="s">
        <v>5944</v>
      </c>
      <c r="I633" s="86" t="s">
        <v>5944</v>
      </c>
      <c r="J633" s="86" t="s">
        <v>5944</v>
      </c>
      <c r="K633" s="86" t="s">
        <v>5944</v>
      </c>
      <c r="L633" s="86" t="s">
        <v>5944</v>
      </c>
      <c r="M633" s="86" t="s">
        <v>5944</v>
      </c>
      <c r="N633" s="86" t="s">
        <v>5944</v>
      </c>
      <c r="O633" s="85"/>
    </row>
    <row r="634" spans="1:15" ht="16">
      <c r="A634" s="3" t="s">
        <v>1269</v>
      </c>
      <c r="B634" s="3"/>
      <c r="C634" s="27"/>
      <c r="D634" s="55" t="s">
        <v>5411</v>
      </c>
      <c r="E634" s="117">
        <v>9</v>
      </c>
      <c r="F634" s="117">
        <v>142228</v>
      </c>
      <c r="G634" s="117">
        <v>154653</v>
      </c>
      <c r="H634" s="117">
        <v>10</v>
      </c>
      <c r="I634" s="117">
        <v>500000</v>
      </c>
      <c r="J634" s="117">
        <v>10</v>
      </c>
      <c r="K634" s="117">
        <v>30000</v>
      </c>
      <c r="L634" s="117">
        <v>100000</v>
      </c>
      <c r="M634" s="117">
        <v>200000</v>
      </c>
      <c r="N634" s="117">
        <v>500000</v>
      </c>
      <c r="O634" s="85"/>
    </row>
    <row r="635" spans="1:15" ht="16">
      <c r="A635" s="3" t="s">
        <v>1270</v>
      </c>
      <c r="B635" s="3"/>
      <c r="C635" s="27"/>
      <c r="D635" s="54" t="s">
        <v>5412</v>
      </c>
      <c r="E635" s="117">
        <v>3</v>
      </c>
      <c r="F635" s="117">
        <v>370007</v>
      </c>
      <c r="G635" s="117">
        <v>640853</v>
      </c>
      <c r="H635" s="117">
        <v>0</v>
      </c>
      <c r="I635" s="118">
        <v>1110000</v>
      </c>
      <c r="J635" s="117">
        <v>0</v>
      </c>
      <c r="K635" s="117">
        <v>0</v>
      </c>
      <c r="L635" s="117">
        <v>20</v>
      </c>
      <c r="M635" s="118">
        <v>1110000</v>
      </c>
      <c r="N635" s="118">
        <v>1110000</v>
      </c>
      <c r="O635" s="85"/>
    </row>
    <row r="636" spans="1:15" ht="16">
      <c r="A636" s="3" t="s">
        <v>1295</v>
      </c>
      <c r="B636" s="3"/>
      <c r="C636" s="27"/>
      <c r="D636" s="54" t="s">
        <v>1333</v>
      </c>
      <c r="E636" s="117">
        <v>2</v>
      </c>
      <c r="F636" s="117">
        <v>451.5</v>
      </c>
      <c r="G636" s="117">
        <v>617.29999999999995</v>
      </c>
      <c r="H636" s="117">
        <v>15</v>
      </c>
      <c r="I636" s="117">
        <v>888</v>
      </c>
      <c r="J636" s="117">
        <v>15</v>
      </c>
      <c r="K636" s="117">
        <v>15</v>
      </c>
      <c r="L636" s="117">
        <v>451.5</v>
      </c>
      <c r="M636" s="117">
        <v>888</v>
      </c>
      <c r="N636" s="117">
        <v>888</v>
      </c>
      <c r="O636" s="85"/>
    </row>
    <row r="637" spans="1:15" ht="98">
      <c r="A637" s="3" t="s">
        <v>1296</v>
      </c>
      <c r="B637" s="3" t="s">
        <v>1297</v>
      </c>
      <c r="C637" s="27" t="s">
        <v>3903</v>
      </c>
      <c r="D637" s="55" t="s">
        <v>5413</v>
      </c>
      <c r="E637" s="117">
        <v>1218</v>
      </c>
      <c r="F637" s="117">
        <v>1.8420000000000001</v>
      </c>
      <c r="G637" s="117">
        <v>0.79400000000000004</v>
      </c>
      <c r="H637" s="117">
        <v>1</v>
      </c>
      <c r="I637" s="117">
        <v>4</v>
      </c>
      <c r="J637" s="117">
        <v>1</v>
      </c>
      <c r="K637" s="117">
        <v>1</v>
      </c>
      <c r="L637" s="117">
        <v>2</v>
      </c>
      <c r="M637" s="117">
        <v>2</v>
      </c>
      <c r="N637" s="117">
        <v>3</v>
      </c>
      <c r="O637" s="85"/>
    </row>
    <row r="638" spans="1:15" ht="112">
      <c r="A638" s="3" t="s">
        <v>1298</v>
      </c>
      <c r="B638" s="3" t="s">
        <v>1299</v>
      </c>
      <c r="C638" s="27" t="s">
        <v>3904</v>
      </c>
      <c r="D638" s="54" t="s">
        <v>245</v>
      </c>
      <c r="E638" s="117">
        <v>770</v>
      </c>
      <c r="F638" s="117">
        <v>3.9180000000000001</v>
      </c>
      <c r="G638" s="117">
        <v>2.2050000000000001</v>
      </c>
      <c r="H638" s="117">
        <v>1</v>
      </c>
      <c r="I638" s="117">
        <v>8</v>
      </c>
      <c r="J638" s="117">
        <v>1</v>
      </c>
      <c r="K638" s="117">
        <v>2</v>
      </c>
      <c r="L638" s="117">
        <v>5</v>
      </c>
      <c r="M638" s="117">
        <v>5</v>
      </c>
      <c r="N638" s="117">
        <v>7</v>
      </c>
      <c r="O638" s="85"/>
    </row>
    <row r="639" spans="1:15" ht="16">
      <c r="A639" s="3" t="s">
        <v>1300</v>
      </c>
      <c r="B639" s="3"/>
      <c r="C639" s="27"/>
      <c r="D639" s="55" t="s">
        <v>246</v>
      </c>
      <c r="E639" s="117">
        <v>184</v>
      </c>
      <c r="F639" s="117">
        <v>64.819999999999993</v>
      </c>
      <c r="G639" s="117">
        <v>5.0599999999999996</v>
      </c>
      <c r="H639" s="117">
        <v>50</v>
      </c>
      <c r="I639" s="117">
        <v>85</v>
      </c>
      <c r="J639" s="117">
        <v>60</v>
      </c>
      <c r="K639" s="117">
        <v>60</v>
      </c>
      <c r="L639" s="117">
        <v>65</v>
      </c>
      <c r="M639" s="117">
        <v>65.5</v>
      </c>
      <c r="N639" s="117">
        <v>70</v>
      </c>
      <c r="O639" s="85"/>
    </row>
    <row r="640" spans="1:15" ht="16">
      <c r="A640" s="3" t="s">
        <v>1301</v>
      </c>
      <c r="B640" s="3"/>
      <c r="C640" s="27"/>
      <c r="D640" s="55" t="s">
        <v>247</v>
      </c>
      <c r="E640" s="117">
        <v>115</v>
      </c>
      <c r="F640" s="117">
        <v>65.790000000000006</v>
      </c>
      <c r="G640" s="117">
        <v>5.431</v>
      </c>
      <c r="H640" s="117">
        <v>55</v>
      </c>
      <c r="I640" s="117">
        <v>90</v>
      </c>
      <c r="J640" s="117">
        <v>60</v>
      </c>
      <c r="K640" s="117">
        <v>62</v>
      </c>
      <c r="L640" s="117">
        <v>65</v>
      </c>
      <c r="M640" s="117">
        <v>70</v>
      </c>
      <c r="N640" s="117">
        <v>70</v>
      </c>
      <c r="O640" s="85"/>
    </row>
    <row r="641" spans="1:15" ht="16">
      <c r="A641" s="3" t="s">
        <v>1726</v>
      </c>
      <c r="B641" s="3"/>
      <c r="C641" s="27"/>
      <c r="D641" s="55" t="s">
        <v>248</v>
      </c>
      <c r="E641" s="117">
        <v>22</v>
      </c>
      <c r="F641" s="117">
        <v>67.180000000000007</v>
      </c>
      <c r="G641" s="117">
        <v>5.6710000000000003</v>
      </c>
      <c r="H641" s="117">
        <v>60</v>
      </c>
      <c r="I641" s="117">
        <v>78</v>
      </c>
      <c r="J641" s="117">
        <v>60</v>
      </c>
      <c r="K641" s="117">
        <v>65</v>
      </c>
      <c r="L641" s="117">
        <v>65</v>
      </c>
      <c r="M641" s="117">
        <v>73</v>
      </c>
      <c r="N641" s="117">
        <v>75</v>
      </c>
      <c r="O641" s="85"/>
    </row>
    <row r="642" spans="1:15" ht="16">
      <c r="A642" s="3" t="s">
        <v>1727</v>
      </c>
      <c r="B642" s="3"/>
      <c r="C642" s="27"/>
      <c r="D642" s="55" t="s">
        <v>249</v>
      </c>
      <c r="E642" s="117">
        <v>1</v>
      </c>
      <c r="F642" s="117">
        <v>65</v>
      </c>
      <c r="G642" s="86" t="s">
        <v>71</v>
      </c>
      <c r="H642" s="117">
        <v>65</v>
      </c>
      <c r="I642" s="117">
        <v>65</v>
      </c>
      <c r="J642" s="117">
        <v>65</v>
      </c>
      <c r="K642" s="117">
        <v>65</v>
      </c>
      <c r="L642" s="117">
        <v>65</v>
      </c>
      <c r="M642" s="117">
        <v>65</v>
      </c>
      <c r="N642" s="117">
        <v>65</v>
      </c>
      <c r="O642" s="85"/>
    </row>
    <row r="643" spans="1:15" ht="16">
      <c r="A643" s="3" t="s">
        <v>1728</v>
      </c>
      <c r="B643" s="3"/>
      <c r="C643" s="27"/>
      <c r="D643" s="55" t="s">
        <v>6160</v>
      </c>
      <c r="E643" s="117">
        <v>1</v>
      </c>
      <c r="F643" s="117">
        <v>70</v>
      </c>
      <c r="G643" s="86" t="s">
        <v>71</v>
      </c>
      <c r="H643" s="117">
        <v>70</v>
      </c>
      <c r="I643" s="117">
        <v>70</v>
      </c>
      <c r="J643" s="117">
        <v>70</v>
      </c>
      <c r="K643" s="117">
        <v>70</v>
      </c>
      <c r="L643" s="117">
        <v>70</v>
      </c>
      <c r="M643" s="117">
        <v>70</v>
      </c>
      <c r="N643" s="117">
        <v>70</v>
      </c>
      <c r="O643" s="85"/>
    </row>
    <row r="644" spans="1:15" ht="16">
      <c r="A644" s="3" t="s">
        <v>1729</v>
      </c>
      <c r="B644" s="3"/>
      <c r="C644" s="27"/>
      <c r="D644" s="55" t="s">
        <v>1333</v>
      </c>
      <c r="E644" s="117">
        <v>1</v>
      </c>
      <c r="F644" s="117">
        <v>888</v>
      </c>
      <c r="G644" s="86" t="s">
        <v>71</v>
      </c>
      <c r="H644" s="117">
        <v>888</v>
      </c>
      <c r="I644" s="117">
        <v>888</v>
      </c>
      <c r="J644" s="117">
        <v>888</v>
      </c>
      <c r="K644" s="117">
        <v>888</v>
      </c>
      <c r="L644" s="117">
        <v>888</v>
      </c>
      <c r="M644" s="117">
        <v>888</v>
      </c>
      <c r="N644" s="117">
        <v>888</v>
      </c>
      <c r="O644" s="85"/>
    </row>
    <row r="645" spans="1:15" ht="70">
      <c r="A645" s="3" t="s">
        <v>250</v>
      </c>
      <c r="B645" s="3" t="s">
        <v>1730</v>
      </c>
      <c r="C645" s="27" t="s">
        <v>251</v>
      </c>
      <c r="D645" s="55" t="s">
        <v>252</v>
      </c>
      <c r="E645" s="117">
        <v>770</v>
      </c>
      <c r="F645" s="117">
        <v>2.8839999999999999</v>
      </c>
      <c r="G645" s="117">
        <v>0.39900000000000002</v>
      </c>
      <c r="H645" s="117">
        <v>1</v>
      </c>
      <c r="I645" s="117">
        <v>4</v>
      </c>
      <c r="J645" s="117">
        <v>2</v>
      </c>
      <c r="K645" s="117">
        <v>3</v>
      </c>
      <c r="L645" s="117">
        <v>3</v>
      </c>
      <c r="M645" s="117">
        <v>3</v>
      </c>
      <c r="N645" s="117">
        <v>3</v>
      </c>
      <c r="O645" s="85"/>
    </row>
    <row r="646" spans="1:15" ht="70">
      <c r="A646" s="3" t="s">
        <v>1731</v>
      </c>
      <c r="B646" s="3" t="s">
        <v>1732</v>
      </c>
      <c r="C646" s="27" t="s">
        <v>3905</v>
      </c>
      <c r="D646" s="55" t="s">
        <v>253</v>
      </c>
      <c r="E646" s="117">
        <v>222</v>
      </c>
      <c r="F646" s="117">
        <v>1.4590000000000001</v>
      </c>
      <c r="G646" s="117">
        <v>0.996</v>
      </c>
      <c r="H646" s="117">
        <v>1</v>
      </c>
      <c r="I646" s="117">
        <v>5</v>
      </c>
      <c r="J646" s="117">
        <v>1</v>
      </c>
      <c r="K646" s="117">
        <v>1</v>
      </c>
      <c r="L646" s="117">
        <v>1</v>
      </c>
      <c r="M646" s="117">
        <v>1</v>
      </c>
      <c r="N646" s="117">
        <v>3</v>
      </c>
      <c r="O646" s="85"/>
    </row>
    <row r="647" spans="1:15" ht="16">
      <c r="A647" s="3" t="s">
        <v>254</v>
      </c>
      <c r="B647" s="3"/>
      <c r="C647" s="3"/>
      <c r="D647" s="55" t="s">
        <v>1371</v>
      </c>
      <c r="E647" s="117">
        <v>188</v>
      </c>
      <c r="F647" s="117">
        <v>2010</v>
      </c>
      <c r="G647" s="117">
        <v>2.4049999999999998</v>
      </c>
      <c r="H647" s="117">
        <v>1992</v>
      </c>
      <c r="I647" s="117">
        <v>2011</v>
      </c>
      <c r="J647" s="117">
        <v>2008</v>
      </c>
      <c r="K647" s="117">
        <v>2009</v>
      </c>
      <c r="L647" s="117">
        <v>2010</v>
      </c>
      <c r="M647" s="117">
        <v>2011</v>
      </c>
      <c r="N647" s="117">
        <v>2011</v>
      </c>
      <c r="O647" s="85"/>
    </row>
    <row r="648" spans="1:15" ht="16">
      <c r="A648" s="3" t="s">
        <v>255</v>
      </c>
      <c r="B648" s="3"/>
      <c r="C648" s="3"/>
      <c r="D648" s="54" t="s">
        <v>1372</v>
      </c>
      <c r="E648" s="117">
        <v>188</v>
      </c>
      <c r="F648" s="117">
        <v>5.6059999999999999</v>
      </c>
      <c r="G648" s="117">
        <v>3.2610000000000001</v>
      </c>
      <c r="H648" s="117">
        <v>1</v>
      </c>
      <c r="I648" s="117">
        <v>12</v>
      </c>
      <c r="J648" s="117">
        <v>2</v>
      </c>
      <c r="K648" s="117">
        <v>3</v>
      </c>
      <c r="L648" s="117">
        <v>4</v>
      </c>
      <c r="M648" s="117">
        <v>8</v>
      </c>
      <c r="N648" s="117">
        <v>11</v>
      </c>
      <c r="O648" s="85"/>
    </row>
    <row r="649" spans="1:15" ht="28">
      <c r="A649" s="3"/>
      <c r="B649" s="3" t="s">
        <v>1734</v>
      </c>
      <c r="C649" s="27" t="s">
        <v>3906</v>
      </c>
      <c r="D649" s="54"/>
      <c r="E649" s="86" t="s">
        <v>5944</v>
      </c>
      <c r="F649" s="86" t="s">
        <v>5944</v>
      </c>
      <c r="G649" s="86" t="s">
        <v>5944</v>
      </c>
      <c r="H649" s="86" t="s">
        <v>5944</v>
      </c>
      <c r="I649" s="86" t="s">
        <v>5944</v>
      </c>
      <c r="J649" s="86" t="s">
        <v>5944</v>
      </c>
      <c r="K649" s="86" t="s">
        <v>5944</v>
      </c>
      <c r="L649" s="86" t="s">
        <v>5944</v>
      </c>
      <c r="M649" s="86" t="s">
        <v>5944</v>
      </c>
      <c r="N649" s="86" t="s">
        <v>5944</v>
      </c>
      <c r="O649" s="85"/>
    </row>
    <row r="650" spans="1:15" ht="16">
      <c r="A650" s="3" t="s">
        <v>1733</v>
      </c>
      <c r="B650" s="3"/>
      <c r="C650" s="54" t="s">
        <v>6161</v>
      </c>
      <c r="D650" s="54"/>
      <c r="E650" s="117">
        <v>13</v>
      </c>
      <c r="F650" s="117">
        <v>1</v>
      </c>
      <c r="G650" s="117">
        <v>0</v>
      </c>
      <c r="H650" s="117">
        <v>1</v>
      </c>
      <c r="I650" s="117">
        <v>1</v>
      </c>
      <c r="J650" s="117">
        <v>1</v>
      </c>
      <c r="K650" s="117">
        <v>1</v>
      </c>
      <c r="L650" s="117">
        <v>1</v>
      </c>
      <c r="M650" s="117">
        <v>1</v>
      </c>
      <c r="N650" s="117">
        <v>1</v>
      </c>
      <c r="O650" s="85"/>
    </row>
    <row r="651" spans="1:15" ht="16">
      <c r="A651" s="3" t="s">
        <v>1735</v>
      </c>
      <c r="B651" s="3"/>
      <c r="C651" s="55" t="s">
        <v>5416</v>
      </c>
      <c r="D651" s="55"/>
      <c r="E651" s="117">
        <v>6</v>
      </c>
      <c r="F651" s="117">
        <v>1</v>
      </c>
      <c r="G651" s="117">
        <v>0</v>
      </c>
      <c r="H651" s="117">
        <v>1</v>
      </c>
      <c r="I651" s="117">
        <v>1</v>
      </c>
      <c r="J651" s="117">
        <v>1</v>
      </c>
      <c r="K651" s="117">
        <v>1</v>
      </c>
      <c r="L651" s="117">
        <v>1</v>
      </c>
      <c r="M651" s="117">
        <v>1</v>
      </c>
      <c r="N651" s="117">
        <v>1</v>
      </c>
      <c r="O651" s="85"/>
    </row>
    <row r="652" spans="1:15" ht="16">
      <c r="A652" s="3" t="s">
        <v>1736</v>
      </c>
      <c r="B652" s="3"/>
      <c r="C652" s="55" t="s">
        <v>5417</v>
      </c>
      <c r="D652" s="55"/>
      <c r="E652" s="86" t="s">
        <v>5944</v>
      </c>
      <c r="F652" s="86" t="s">
        <v>5944</v>
      </c>
      <c r="G652" s="86" t="s">
        <v>5944</v>
      </c>
      <c r="H652" s="86" t="s">
        <v>5944</v>
      </c>
      <c r="I652" s="86" t="s">
        <v>5944</v>
      </c>
      <c r="J652" s="86" t="s">
        <v>5944</v>
      </c>
      <c r="K652" s="86" t="s">
        <v>5944</v>
      </c>
      <c r="L652" s="86" t="s">
        <v>5944</v>
      </c>
      <c r="M652" s="86" t="s">
        <v>5944</v>
      </c>
      <c r="N652" s="86" t="s">
        <v>5944</v>
      </c>
      <c r="O652" s="85"/>
    </row>
    <row r="653" spans="1:15" ht="16">
      <c r="A653" s="3" t="s">
        <v>1737</v>
      </c>
      <c r="B653" s="3"/>
      <c r="C653" s="55" t="s">
        <v>5418</v>
      </c>
      <c r="D653" s="55"/>
      <c r="E653" s="117">
        <v>47</v>
      </c>
      <c r="F653" s="117">
        <v>1</v>
      </c>
      <c r="G653" s="117">
        <v>0</v>
      </c>
      <c r="H653" s="117">
        <v>1</v>
      </c>
      <c r="I653" s="117">
        <v>1</v>
      </c>
      <c r="J653" s="117">
        <v>1</v>
      </c>
      <c r="K653" s="117">
        <v>1</v>
      </c>
      <c r="L653" s="117">
        <v>1</v>
      </c>
      <c r="M653" s="117">
        <v>1</v>
      </c>
      <c r="N653" s="117">
        <v>1</v>
      </c>
      <c r="O653" s="85"/>
    </row>
    <row r="654" spans="1:15" ht="16">
      <c r="A654" s="3" t="s">
        <v>1738</v>
      </c>
      <c r="B654" s="3"/>
      <c r="C654" s="55" t="s">
        <v>5419</v>
      </c>
      <c r="D654" s="55"/>
      <c r="E654" s="117">
        <v>30</v>
      </c>
      <c r="F654" s="117">
        <v>1</v>
      </c>
      <c r="G654" s="117">
        <v>0</v>
      </c>
      <c r="H654" s="117">
        <v>1</v>
      </c>
      <c r="I654" s="117">
        <v>1</v>
      </c>
      <c r="J654" s="117">
        <v>1</v>
      </c>
      <c r="K654" s="117">
        <v>1</v>
      </c>
      <c r="L654" s="117">
        <v>1</v>
      </c>
      <c r="M654" s="117">
        <v>1</v>
      </c>
      <c r="N654" s="117">
        <v>1</v>
      </c>
      <c r="O654" s="85"/>
    </row>
    <row r="655" spans="1:15" ht="42">
      <c r="A655" s="3" t="s">
        <v>1739</v>
      </c>
      <c r="B655" s="3"/>
      <c r="C655" s="55" t="s">
        <v>6166</v>
      </c>
      <c r="D655" s="55"/>
      <c r="E655" s="117">
        <v>4</v>
      </c>
      <c r="F655" s="117">
        <v>1</v>
      </c>
      <c r="G655" s="117">
        <v>0</v>
      </c>
      <c r="H655" s="117">
        <v>1</v>
      </c>
      <c r="I655" s="117">
        <v>1</v>
      </c>
      <c r="J655" s="117">
        <v>1</v>
      </c>
      <c r="K655" s="117">
        <v>1</v>
      </c>
      <c r="L655" s="117">
        <v>1</v>
      </c>
      <c r="M655" s="117">
        <v>1</v>
      </c>
      <c r="N655" s="117">
        <v>1</v>
      </c>
      <c r="O655" s="85"/>
    </row>
    <row r="656" spans="1:15" ht="16">
      <c r="A656" s="3" t="s">
        <v>1740</v>
      </c>
      <c r="B656" s="3"/>
      <c r="C656" s="55" t="s">
        <v>3145</v>
      </c>
      <c r="D656" s="55"/>
      <c r="E656" s="117">
        <v>1</v>
      </c>
      <c r="F656" s="117">
        <v>1</v>
      </c>
      <c r="G656" s="86" t="s">
        <v>71</v>
      </c>
      <c r="H656" s="117">
        <v>1</v>
      </c>
      <c r="I656" s="117">
        <v>1</v>
      </c>
      <c r="J656" s="117">
        <v>1</v>
      </c>
      <c r="K656" s="117">
        <v>1</v>
      </c>
      <c r="L656" s="117">
        <v>1</v>
      </c>
      <c r="M656" s="117">
        <v>1</v>
      </c>
      <c r="N656" s="117">
        <v>1</v>
      </c>
      <c r="O656" s="85"/>
    </row>
    <row r="657" spans="1:15" ht="16">
      <c r="A657" s="3" t="s">
        <v>1741</v>
      </c>
      <c r="B657" s="3"/>
      <c r="C657" s="55" t="s">
        <v>5420</v>
      </c>
      <c r="D657" s="55"/>
      <c r="E657" s="117">
        <v>28</v>
      </c>
      <c r="F657" s="117">
        <v>1</v>
      </c>
      <c r="G657" s="117">
        <v>0</v>
      </c>
      <c r="H657" s="117">
        <v>1</v>
      </c>
      <c r="I657" s="117">
        <v>1</v>
      </c>
      <c r="J657" s="117">
        <v>1</v>
      </c>
      <c r="K657" s="117">
        <v>1</v>
      </c>
      <c r="L657" s="117">
        <v>1</v>
      </c>
      <c r="M657" s="117">
        <v>1</v>
      </c>
      <c r="N657" s="117">
        <v>1</v>
      </c>
      <c r="O657" s="85"/>
    </row>
    <row r="658" spans="1:15" ht="16">
      <c r="A658" s="3" t="s">
        <v>1742</v>
      </c>
      <c r="B658" s="3"/>
      <c r="C658" s="55" t="s">
        <v>2023</v>
      </c>
      <c r="D658" s="55"/>
      <c r="E658" s="117">
        <v>8</v>
      </c>
      <c r="F658" s="117">
        <v>1</v>
      </c>
      <c r="G658" s="117">
        <v>0</v>
      </c>
      <c r="H658" s="117">
        <v>1</v>
      </c>
      <c r="I658" s="117">
        <v>1</v>
      </c>
      <c r="J658" s="117">
        <v>1</v>
      </c>
      <c r="K658" s="117">
        <v>1</v>
      </c>
      <c r="L658" s="117">
        <v>1</v>
      </c>
      <c r="M658" s="117">
        <v>1</v>
      </c>
      <c r="N658" s="117">
        <v>1</v>
      </c>
      <c r="O658" s="85"/>
    </row>
    <row r="659" spans="1:15" ht="28">
      <c r="A659" s="3" t="s">
        <v>1743</v>
      </c>
      <c r="B659" s="3"/>
      <c r="C659" s="55" t="s">
        <v>2024</v>
      </c>
      <c r="D659" s="55"/>
      <c r="E659" s="117">
        <v>28</v>
      </c>
      <c r="F659" s="117">
        <v>1</v>
      </c>
      <c r="G659" s="117">
        <v>0</v>
      </c>
      <c r="H659" s="117">
        <v>1</v>
      </c>
      <c r="I659" s="117">
        <v>1</v>
      </c>
      <c r="J659" s="117">
        <v>1</v>
      </c>
      <c r="K659" s="117">
        <v>1</v>
      </c>
      <c r="L659" s="117">
        <v>1</v>
      </c>
      <c r="M659" s="117">
        <v>1</v>
      </c>
      <c r="N659" s="117">
        <v>1</v>
      </c>
      <c r="O659" s="85"/>
    </row>
    <row r="660" spans="1:15" ht="16">
      <c r="A660" s="3" t="s">
        <v>1744</v>
      </c>
      <c r="B660" s="3"/>
      <c r="C660" s="55" t="s">
        <v>2025</v>
      </c>
      <c r="D660" s="55"/>
      <c r="E660" s="117">
        <v>27</v>
      </c>
      <c r="F660" s="117">
        <v>1</v>
      </c>
      <c r="G660" s="117">
        <v>0</v>
      </c>
      <c r="H660" s="117">
        <v>1</v>
      </c>
      <c r="I660" s="117">
        <v>1</v>
      </c>
      <c r="J660" s="117">
        <v>1</v>
      </c>
      <c r="K660" s="117">
        <v>1</v>
      </c>
      <c r="L660" s="117">
        <v>1</v>
      </c>
      <c r="M660" s="117">
        <v>1</v>
      </c>
      <c r="N660" s="117">
        <v>1</v>
      </c>
      <c r="O660" s="85"/>
    </row>
    <row r="661" spans="1:15" ht="16">
      <c r="A661" s="3" t="s">
        <v>1745</v>
      </c>
      <c r="B661" s="3"/>
      <c r="C661" s="55" t="s">
        <v>2026</v>
      </c>
      <c r="D661" s="55"/>
      <c r="E661" s="117">
        <v>33</v>
      </c>
      <c r="F661" s="117">
        <v>1</v>
      </c>
      <c r="G661" s="117">
        <v>0</v>
      </c>
      <c r="H661" s="117">
        <v>1</v>
      </c>
      <c r="I661" s="117">
        <v>1</v>
      </c>
      <c r="J661" s="117">
        <v>1</v>
      </c>
      <c r="K661" s="117">
        <v>1</v>
      </c>
      <c r="L661" s="117">
        <v>1</v>
      </c>
      <c r="M661" s="117">
        <v>1</v>
      </c>
      <c r="N661" s="117">
        <v>1</v>
      </c>
      <c r="O661" s="85"/>
    </row>
    <row r="662" spans="1:15" ht="16">
      <c r="A662" s="3" t="s">
        <v>1746</v>
      </c>
      <c r="B662" s="3"/>
      <c r="C662" s="55" t="s">
        <v>6167</v>
      </c>
      <c r="D662" s="55"/>
      <c r="E662" s="117">
        <v>7</v>
      </c>
      <c r="F662" s="117">
        <v>1</v>
      </c>
      <c r="G662" s="117">
        <v>0</v>
      </c>
      <c r="H662" s="117">
        <v>1</v>
      </c>
      <c r="I662" s="117">
        <v>1</v>
      </c>
      <c r="J662" s="117">
        <v>1</v>
      </c>
      <c r="K662" s="117">
        <v>1</v>
      </c>
      <c r="L662" s="117">
        <v>1</v>
      </c>
      <c r="M662" s="117">
        <v>1</v>
      </c>
      <c r="N662" s="117">
        <v>1</v>
      </c>
      <c r="O662" s="85"/>
    </row>
    <row r="663" spans="1:15" ht="16">
      <c r="A663" s="3" t="s">
        <v>1040</v>
      </c>
      <c r="B663" s="3"/>
      <c r="C663" s="55" t="s">
        <v>6168</v>
      </c>
      <c r="D663" s="55"/>
      <c r="E663" s="117">
        <v>7</v>
      </c>
      <c r="F663" s="117">
        <v>1</v>
      </c>
      <c r="G663" s="117">
        <v>0</v>
      </c>
      <c r="H663" s="117">
        <v>1</v>
      </c>
      <c r="I663" s="117">
        <v>1</v>
      </c>
      <c r="J663" s="117">
        <v>1</v>
      </c>
      <c r="K663" s="117">
        <v>1</v>
      </c>
      <c r="L663" s="117">
        <v>1</v>
      </c>
      <c r="M663" s="117">
        <v>1</v>
      </c>
      <c r="N663" s="117">
        <v>1</v>
      </c>
      <c r="O663" s="85"/>
    </row>
    <row r="664" spans="1:15" ht="16">
      <c r="A664" s="3" t="s">
        <v>1041</v>
      </c>
      <c r="B664" s="3"/>
      <c r="C664" s="55" t="s">
        <v>6169</v>
      </c>
      <c r="D664" s="55"/>
      <c r="E664" s="117">
        <v>2</v>
      </c>
      <c r="F664" s="117">
        <v>1</v>
      </c>
      <c r="G664" s="117">
        <v>0</v>
      </c>
      <c r="H664" s="117">
        <v>1</v>
      </c>
      <c r="I664" s="117">
        <v>1</v>
      </c>
      <c r="J664" s="117">
        <v>1</v>
      </c>
      <c r="K664" s="117">
        <v>1</v>
      </c>
      <c r="L664" s="117">
        <v>1</v>
      </c>
      <c r="M664" s="117">
        <v>1</v>
      </c>
      <c r="N664" s="117">
        <v>1</v>
      </c>
      <c r="O664" s="85"/>
    </row>
    <row r="665" spans="1:15" ht="16">
      <c r="A665" s="3" t="s">
        <v>1042</v>
      </c>
      <c r="B665" s="3"/>
      <c r="C665" s="27"/>
      <c r="D665" s="55" t="s">
        <v>1333</v>
      </c>
      <c r="E665" s="117">
        <v>1</v>
      </c>
      <c r="F665" s="117">
        <v>999</v>
      </c>
      <c r="G665" s="86" t="s">
        <v>71</v>
      </c>
      <c r="H665" s="117">
        <v>999</v>
      </c>
      <c r="I665" s="117">
        <v>999</v>
      </c>
      <c r="J665" s="117">
        <v>999</v>
      </c>
      <c r="K665" s="117">
        <v>999</v>
      </c>
      <c r="L665" s="117">
        <v>999</v>
      </c>
      <c r="M665" s="117">
        <v>999</v>
      </c>
      <c r="N665" s="117">
        <v>999</v>
      </c>
      <c r="O665" s="85"/>
    </row>
    <row r="666" spans="1:15" ht="70">
      <c r="A666" s="3" t="s">
        <v>1043</v>
      </c>
      <c r="B666" s="3" t="s">
        <v>1044</v>
      </c>
      <c r="C666" s="27" t="s">
        <v>3907</v>
      </c>
      <c r="D666" s="54" t="s">
        <v>256</v>
      </c>
      <c r="E666" s="117">
        <v>175</v>
      </c>
      <c r="F666" s="117">
        <v>2.2629999999999999</v>
      </c>
      <c r="G666" s="117">
        <v>0.70299999999999996</v>
      </c>
      <c r="H666" s="117">
        <v>1</v>
      </c>
      <c r="I666" s="117">
        <v>5</v>
      </c>
      <c r="J666" s="117">
        <v>1</v>
      </c>
      <c r="K666" s="117">
        <v>2</v>
      </c>
      <c r="L666" s="117">
        <v>2</v>
      </c>
      <c r="M666" s="117">
        <v>3</v>
      </c>
      <c r="N666" s="117">
        <v>3</v>
      </c>
      <c r="O666" s="85"/>
    </row>
    <row r="667" spans="1:15" ht="56">
      <c r="A667" s="3" t="s">
        <v>1045</v>
      </c>
      <c r="B667" s="3" t="s">
        <v>1046</v>
      </c>
      <c r="C667" s="27" t="s">
        <v>4388</v>
      </c>
      <c r="D667" s="54" t="s">
        <v>4697</v>
      </c>
      <c r="E667" s="117">
        <v>68</v>
      </c>
      <c r="F667" s="117">
        <v>1.75</v>
      </c>
      <c r="G667" s="117">
        <v>0.58299999999999996</v>
      </c>
      <c r="H667" s="117">
        <v>1</v>
      </c>
      <c r="I667" s="117">
        <v>3</v>
      </c>
      <c r="J667" s="117">
        <v>1</v>
      </c>
      <c r="K667" s="117">
        <v>1</v>
      </c>
      <c r="L667" s="117">
        <v>2</v>
      </c>
      <c r="M667" s="117">
        <v>2</v>
      </c>
      <c r="N667" s="117">
        <v>2</v>
      </c>
      <c r="O667" s="85"/>
    </row>
    <row r="668" spans="1:15" ht="70">
      <c r="A668" s="3" t="s">
        <v>1047</v>
      </c>
      <c r="B668" s="3" t="s">
        <v>1048</v>
      </c>
      <c r="C668" s="27" t="s">
        <v>4719</v>
      </c>
      <c r="D668" s="54" t="s">
        <v>257</v>
      </c>
      <c r="E668" s="117">
        <v>22</v>
      </c>
      <c r="F668" s="117">
        <v>1.591</v>
      </c>
      <c r="G668" s="117">
        <v>0.95899999999999996</v>
      </c>
      <c r="H668" s="117">
        <v>1</v>
      </c>
      <c r="I668" s="117">
        <v>4</v>
      </c>
      <c r="J668" s="117">
        <v>1</v>
      </c>
      <c r="K668" s="117">
        <v>1</v>
      </c>
      <c r="L668" s="117">
        <v>1</v>
      </c>
      <c r="M668" s="117">
        <v>2</v>
      </c>
      <c r="N668" s="117">
        <v>3</v>
      </c>
      <c r="O668" s="85"/>
    </row>
    <row r="669" spans="1:15" ht="42">
      <c r="A669" s="3" t="s">
        <v>1049</v>
      </c>
      <c r="B669" s="3" t="s">
        <v>1050</v>
      </c>
      <c r="C669" s="27" t="s">
        <v>4720</v>
      </c>
      <c r="D669" s="54" t="s">
        <v>258</v>
      </c>
      <c r="E669" s="117">
        <v>14</v>
      </c>
      <c r="F669" s="117">
        <v>1.571</v>
      </c>
      <c r="G669" s="117">
        <v>0.51400000000000001</v>
      </c>
      <c r="H669" s="117">
        <v>1</v>
      </c>
      <c r="I669" s="117">
        <v>2</v>
      </c>
      <c r="J669" s="117">
        <v>1</v>
      </c>
      <c r="K669" s="117">
        <v>1</v>
      </c>
      <c r="L669" s="117">
        <v>2</v>
      </c>
      <c r="M669" s="117">
        <v>2</v>
      </c>
      <c r="N669" s="117">
        <v>2</v>
      </c>
      <c r="O669" s="85"/>
    </row>
    <row r="670" spans="1:15" ht="16">
      <c r="A670" s="3" t="s">
        <v>1051</v>
      </c>
      <c r="B670" s="3"/>
      <c r="C670" s="27"/>
      <c r="D670" s="55" t="s">
        <v>697</v>
      </c>
      <c r="E670" s="117">
        <v>6</v>
      </c>
      <c r="F670" s="117">
        <v>4.5</v>
      </c>
      <c r="G670" s="117">
        <v>2.7389999999999999</v>
      </c>
      <c r="H670" s="117">
        <v>2</v>
      </c>
      <c r="I670" s="117">
        <v>9</v>
      </c>
      <c r="J670" s="117">
        <v>2</v>
      </c>
      <c r="K670" s="117">
        <v>2</v>
      </c>
      <c r="L670" s="117">
        <v>4</v>
      </c>
      <c r="M670" s="117">
        <v>6</v>
      </c>
      <c r="N670" s="117">
        <v>9</v>
      </c>
      <c r="O670" s="85"/>
    </row>
    <row r="671" spans="1:15" ht="42">
      <c r="A671" s="3" t="s">
        <v>1052</v>
      </c>
      <c r="B671" s="3" t="s">
        <v>1053</v>
      </c>
      <c r="C671" s="27" t="s">
        <v>4706</v>
      </c>
      <c r="D671" s="54" t="s">
        <v>1172</v>
      </c>
      <c r="E671" s="117">
        <v>1</v>
      </c>
      <c r="F671" s="117">
        <v>1</v>
      </c>
      <c r="G671" s="86" t="s">
        <v>71</v>
      </c>
      <c r="H671" s="117">
        <v>1</v>
      </c>
      <c r="I671" s="117">
        <v>1</v>
      </c>
      <c r="J671" s="117">
        <v>1</v>
      </c>
      <c r="K671" s="117">
        <v>1</v>
      </c>
      <c r="L671" s="117">
        <v>1</v>
      </c>
      <c r="M671" s="117">
        <v>1</v>
      </c>
      <c r="N671" s="117">
        <v>1</v>
      </c>
      <c r="O671" s="85"/>
    </row>
    <row r="672" spans="1:15" ht="16">
      <c r="A672" s="3" t="s">
        <v>1054</v>
      </c>
      <c r="B672" s="3"/>
      <c r="C672" s="27"/>
      <c r="D672" s="55" t="s">
        <v>699</v>
      </c>
      <c r="E672" s="117">
        <v>1</v>
      </c>
      <c r="F672" s="117">
        <v>3</v>
      </c>
      <c r="G672" s="86" t="s">
        <v>71</v>
      </c>
      <c r="H672" s="117">
        <v>3</v>
      </c>
      <c r="I672" s="117">
        <v>3</v>
      </c>
      <c r="J672" s="117">
        <v>3</v>
      </c>
      <c r="K672" s="117">
        <v>3</v>
      </c>
      <c r="L672" s="117">
        <v>3</v>
      </c>
      <c r="M672" s="117">
        <v>3</v>
      </c>
      <c r="N672" s="117">
        <v>3</v>
      </c>
      <c r="O672" s="85"/>
    </row>
    <row r="673" spans="1:15" ht="70">
      <c r="A673" s="3" t="s">
        <v>1055</v>
      </c>
      <c r="B673" s="3" t="s">
        <v>1056</v>
      </c>
      <c r="C673" s="27" t="s">
        <v>2440</v>
      </c>
      <c r="D673" s="54" t="s">
        <v>259</v>
      </c>
      <c r="E673" s="117">
        <v>68</v>
      </c>
      <c r="F673" s="117">
        <v>2.7789999999999999</v>
      </c>
      <c r="G673" s="117">
        <v>0.80800000000000005</v>
      </c>
      <c r="H673" s="117">
        <v>1</v>
      </c>
      <c r="I673" s="117">
        <v>4</v>
      </c>
      <c r="J673" s="117">
        <v>1</v>
      </c>
      <c r="K673" s="117">
        <v>3</v>
      </c>
      <c r="L673" s="117">
        <v>3</v>
      </c>
      <c r="M673" s="117">
        <v>3</v>
      </c>
      <c r="N673" s="117">
        <v>4</v>
      </c>
      <c r="O673" s="85"/>
    </row>
    <row r="674" spans="1:15" ht="70">
      <c r="A674" s="3" t="s">
        <v>1057</v>
      </c>
      <c r="B674" s="3" t="s">
        <v>1058</v>
      </c>
      <c r="C674" s="27" t="s">
        <v>4719</v>
      </c>
      <c r="D674" s="54" t="s">
        <v>1196</v>
      </c>
      <c r="E674" s="117">
        <v>15</v>
      </c>
      <c r="F674" s="117">
        <v>1.4</v>
      </c>
      <c r="G674" s="117">
        <v>0.91</v>
      </c>
      <c r="H674" s="117">
        <v>1</v>
      </c>
      <c r="I674" s="117">
        <v>4</v>
      </c>
      <c r="J674" s="117">
        <v>1</v>
      </c>
      <c r="K674" s="117">
        <v>1</v>
      </c>
      <c r="L674" s="117">
        <v>1</v>
      </c>
      <c r="M674" s="117">
        <v>1</v>
      </c>
      <c r="N674" s="117">
        <v>3</v>
      </c>
      <c r="O674" s="85"/>
    </row>
    <row r="675" spans="1:15" ht="42">
      <c r="A675" s="3" t="s">
        <v>1059</v>
      </c>
      <c r="B675" s="3" t="s">
        <v>1060</v>
      </c>
      <c r="C675" s="27" t="s">
        <v>4719</v>
      </c>
      <c r="D675" s="54" t="s">
        <v>1170</v>
      </c>
      <c r="E675" s="117">
        <v>12</v>
      </c>
      <c r="F675" s="117">
        <v>1.583</v>
      </c>
      <c r="G675" s="117">
        <v>0.51500000000000001</v>
      </c>
      <c r="H675" s="117">
        <v>1</v>
      </c>
      <c r="I675" s="117">
        <v>2</v>
      </c>
      <c r="J675" s="117">
        <v>1</v>
      </c>
      <c r="K675" s="117">
        <v>1</v>
      </c>
      <c r="L675" s="117">
        <v>2</v>
      </c>
      <c r="M675" s="117">
        <v>2</v>
      </c>
      <c r="N675" s="117">
        <v>2</v>
      </c>
      <c r="O675" s="85"/>
    </row>
    <row r="676" spans="1:15" ht="16">
      <c r="A676" s="3" t="s">
        <v>1061</v>
      </c>
      <c r="B676" s="3"/>
      <c r="C676" s="27"/>
      <c r="D676" s="55" t="s">
        <v>697</v>
      </c>
      <c r="E676" s="117">
        <v>5</v>
      </c>
      <c r="F676" s="117">
        <v>3.8</v>
      </c>
      <c r="G676" s="117">
        <v>2.1680000000000001</v>
      </c>
      <c r="H676" s="117">
        <v>2</v>
      </c>
      <c r="I676" s="117">
        <v>7</v>
      </c>
      <c r="J676" s="117">
        <v>2</v>
      </c>
      <c r="K676" s="117">
        <v>2</v>
      </c>
      <c r="L676" s="117">
        <v>3</v>
      </c>
      <c r="M676" s="117">
        <v>5</v>
      </c>
      <c r="N676" s="117">
        <v>7</v>
      </c>
      <c r="O676" s="85"/>
    </row>
    <row r="677" spans="1:15" ht="42">
      <c r="A677" s="3" t="s">
        <v>1062</v>
      </c>
      <c r="B677" s="3" t="s">
        <v>1063</v>
      </c>
      <c r="C677" s="27" t="s">
        <v>4706</v>
      </c>
      <c r="D677" s="54" t="s">
        <v>1172</v>
      </c>
      <c r="E677" s="117">
        <v>1</v>
      </c>
      <c r="F677" s="117">
        <v>1</v>
      </c>
      <c r="G677" s="86" t="s">
        <v>71</v>
      </c>
      <c r="H677" s="117">
        <v>1</v>
      </c>
      <c r="I677" s="117">
        <v>1</v>
      </c>
      <c r="J677" s="117">
        <v>1</v>
      </c>
      <c r="K677" s="117">
        <v>1</v>
      </c>
      <c r="L677" s="117">
        <v>1</v>
      </c>
      <c r="M677" s="117">
        <v>1</v>
      </c>
      <c r="N677" s="117">
        <v>1</v>
      </c>
      <c r="O677" s="85"/>
    </row>
    <row r="678" spans="1:15" ht="16">
      <c r="A678" s="3" t="s">
        <v>1064</v>
      </c>
      <c r="B678" s="3"/>
      <c r="C678" s="27"/>
      <c r="D678" s="55" t="s">
        <v>699</v>
      </c>
      <c r="E678" s="117">
        <v>1</v>
      </c>
      <c r="F678" s="117">
        <v>3</v>
      </c>
      <c r="G678" s="86" t="s">
        <v>71</v>
      </c>
      <c r="H678" s="117">
        <v>3</v>
      </c>
      <c r="I678" s="117">
        <v>3</v>
      </c>
      <c r="J678" s="117">
        <v>3</v>
      </c>
      <c r="K678" s="117">
        <v>3</v>
      </c>
      <c r="L678" s="117">
        <v>3</v>
      </c>
      <c r="M678" s="117">
        <v>3</v>
      </c>
      <c r="N678" s="117">
        <v>3</v>
      </c>
      <c r="O678" s="85"/>
    </row>
    <row r="679" spans="1:15" ht="70">
      <c r="A679" s="3" t="s">
        <v>1065</v>
      </c>
      <c r="B679" s="3" t="s">
        <v>1066</v>
      </c>
      <c r="C679" s="27" t="s">
        <v>2019</v>
      </c>
      <c r="D679" s="54" t="s">
        <v>260</v>
      </c>
      <c r="E679" s="117">
        <v>222</v>
      </c>
      <c r="F679" s="117">
        <v>2.2389999999999999</v>
      </c>
      <c r="G679" s="117">
        <v>0.878</v>
      </c>
      <c r="H679" s="117">
        <v>1</v>
      </c>
      <c r="I679" s="117">
        <v>5</v>
      </c>
      <c r="J679" s="117">
        <v>1</v>
      </c>
      <c r="K679" s="117">
        <v>2</v>
      </c>
      <c r="L679" s="117">
        <v>2</v>
      </c>
      <c r="M679" s="117">
        <v>3</v>
      </c>
      <c r="N679" s="117">
        <v>3</v>
      </c>
      <c r="O679" s="85"/>
    </row>
    <row r="680" spans="1:15" ht="42">
      <c r="A680" s="3" t="s">
        <v>1067</v>
      </c>
      <c r="B680" s="3" t="s">
        <v>1068</v>
      </c>
      <c r="C680" s="27" t="s">
        <v>261</v>
      </c>
      <c r="D680" s="54" t="s">
        <v>262</v>
      </c>
      <c r="E680" s="117">
        <v>47</v>
      </c>
      <c r="F680" s="117">
        <v>1.617</v>
      </c>
      <c r="G680" s="117">
        <v>0.82199999999999995</v>
      </c>
      <c r="H680" s="117">
        <v>1</v>
      </c>
      <c r="I680" s="117">
        <v>3</v>
      </c>
      <c r="J680" s="117">
        <v>1</v>
      </c>
      <c r="K680" s="117">
        <v>1</v>
      </c>
      <c r="L680" s="117">
        <v>1</v>
      </c>
      <c r="M680" s="117">
        <v>2</v>
      </c>
      <c r="N680" s="117">
        <v>3</v>
      </c>
      <c r="O680" s="85"/>
    </row>
    <row r="681" spans="1:15" ht="16">
      <c r="A681" s="3" t="s">
        <v>1069</v>
      </c>
      <c r="B681" s="3"/>
      <c r="C681" s="27"/>
      <c r="D681" s="55" t="s">
        <v>263</v>
      </c>
      <c r="E681" s="117">
        <v>28</v>
      </c>
      <c r="F681" s="117">
        <v>1791</v>
      </c>
      <c r="G681" s="117">
        <v>1819</v>
      </c>
      <c r="H681" s="117">
        <v>10</v>
      </c>
      <c r="I681" s="117">
        <v>8000</v>
      </c>
      <c r="J681" s="117">
        <v>15</v>
      </c>
      <c r="K681" s="117">
        <v>450</v>
      </c>
      <c r="L681" s="117">
        <v>1300</v>
      </c>
      <c r="M681" s="117">
        <v>2700</v>
      </c>
      <c r="N681" s="117">
        <v>4000</v>
      </c>
      <c r="O681" s="85"/>
    </row>
    <row r="682" spans="1:15" ht="98">
      <c r="A682" s="3" t="s">
        <v>264</v>
      </c>
      <c r="B682" s="3" t="s">
        <v>1070</v>
      </c>
      <c r="C682" s="27" t="s">
        <v>265</v>
      </c>
      <c r="D682" s="54" t="s">
        <v>266</v>
      </c>
      <c r="E682" s="117">
        <v>47</v>
      </c>
      <c r="F682" s="117">
        <v>5.0209999999999999</v>
      </c>
      <c r="G682" s="117">
        <v>2.0270000000000001</v>
      </c>
      <c r="H682" s="117">
        <v>1</v>
      </c>
      <c r="I682" s="117">
        <v>7</v>
      </c>
      <c r="J682" s="117">
        <v>1</v>
      </c>
      <c r="K682" s="117">
        <v>4</v>
      </c>
      <c r="L682" s="117">
        <v>6</v>
      </c>
      <c r="M682" s="117">
        <v>7</v>
      </c>
      <c r="N682" s="117">
        <v>7</v>
      </c>
      <c r="O682" s="85"/>
    </row>
    <row r="683" spans="1:15" ht="16">
      <c r="A683" s="3" t="s">
        <v>1071</v>
      </c>
      <c r="B683" s="3"/>
      <c r="C683" s="27"/>
      <c r="D683" s="55" t="s">
        <v>1333</v>
      </c>
      <c r="E683" s="86"/>
      <c r="F683" s="86"/>
      <c r="G683" s="86"/>
      <c r="H683" s="86"/>
      <c r="I683" s="86"/>
      <c r="J683" s="86"/>
      <c r="K683" s="86"/>
      <c r="L683" s="86"/>
      <c r="M683" s="86"/>
      <c r="N683" s="86"/>
      <c r="O683" s="85"/>
    </row>
    <row r="684" spans="1:15" ht="56">
      <c r="A684" s="3" t="s">
        <v>1072</v>
      </c>
      <c r="B684" s="3" t="s">
        <v>1073</v>
      </c>
      <c r="C684" s="27" t="s">
        <v>2020</v>
      </c>
      <c r="D684" s="54" t="s">
        <v>267</v>
      </c>
      <c r="E684" s="117">
        <v>3</v>
      </c>
      <c r="F684" s="117">
        <v>2.3330000000000002</v>
      </c>
      <c r="G684" s="117">
        <v>1.155</v>
      </c>
      <c r="H684" s="117">
        <v>1</v>
      </c>
      <c r="I684" s="117">
        <v>3</v>
      </c>
      <c r="J684" s="117">
        <v>1</v>
      </c>
      <c r="K684" s="117">
        <v>1</v>
      </c>
      <c r="L684" s="117">
        <v>3</v>
      </c>
      <c r="M684" s="117">
        <v>3</v>
      </c>
      <c r="N684" s="117">
        <v>3</v>
      </c>
      <c r="O684" s="85"/>
    </row>
    <row r="685" spans="1:15" ht="16">
      <c r="A685" s="3" t="s">
        <v>1074</v>
      </c>
      <c r="B685" s="3"/>
      <c r="C685" s="27"/>
      <c r="D685" s="55" t="s">
        <v>5421</v>
      </c>
      <c r="E685" s="117">
        <v>1</v>
      </c>
      <c r="F685" s="117">
        <v>10</v>
      </c>
      <c r="G685" s="86" t="s">
        <v>71</v>
      </c>
      <c r="H685" s="117">
        <v>10</v>
      </c>
      <c r="I685" s="117">
        <v>10</v>
      </c>
      <c r="J685" s="117">
        <v>10</v>
      </c>
      <c r="K685" s="117">
        <v>10</v>
      </c>
      <c r="L685" s="117">
        <v>10</v>
      </c>
      <c r="M685" s="117">
        <v>10</v>
      </c>
      <c r="N685" s="117">
        <v>10</v>
      </c>
      <c r="O685" s="85"/>
    </row>
    <row r="686" spans="1:15" ht="16">
      <c r="A686" s="3" t="s">
        <v>1075</v>
      </c>
      <c r="B686" s="3"/>
      <c r="C686" s="27"/>
      <c r="D686" s="55" t="s">
        <v>5422</v>
      </c>
      <c r="E686" s="117">
        <v>1</v>
      </c>
      <c r="F686" s="117">
        <v>10</v>
      </c>
      <c r="G686" s="86" t="s">
        <v>71</v>
      </c>
      <c r="H686" s="117">
        <v>10</v>
      </c>
      <c r="I686" s="117">
        <v>10</v>
      </c>
      <c r="J686" s="117">
        <v>10</v>
      </c>
      <c r="K686" s="117">
        <v>10</v>
      </c>
      <c r="L686" s="117">
        <v>10</v>
      </c>
      <c r="M686" s="117">
        <v>10</v>
      </c>
      <c r="N686" s="117">
        <v>10</v>
      </c>
      <c r="O686" s="85"/>
    </row>
    <row r="687" spans="1:15" ht="16">
      <c r="A687" s="3" t="s">
        <v>1076</v>
      </c>
      <c r="B687" s="3"/>
      <c r="C687" s="27"/>
      <c r="D687" s="55" t="s">
        <v>1333</v>
      </c>
      <c r="E687" s="86"/>
      <c r="F687" s="86"/>
      <c r="G687" s="86"/>
      <c r="H687" s="86"/>
      <c r="I687" s="86"/>
      <c r="J687" s="86"/>
      <c r="K687" s="86"/>
      <c r="L687" s="86"/>
      <c r="M687" s="86"/>
      <c r="N687" s="86"/>
      <c r="O687" s="85"/>
    </row>
    <row r="688" spans="1:15" ht="112">
      <c r="A688" s="3" t="s">
        <v>1077</v>
      </c>
      <c r="B688" s="3" t="s">
        <v>1078</v>
      </c>
      <c r="C688" s="27" t="s">
        <v>2970</v>
      </c>
      <c r="D688" s="54" t="s">
        <v>268</v>
      </c>
      <c r="E688" s="86" t="s">
        <v>5944</v>
      </c>
      <c r="F688" s="86" t="s">
        <v>5944</v>
      </c>
      <c r="G688" s="86" t="s">
        <v>5944</v>
      </c>
      <c r="H688" s="86" t="s">
        <v>5944</v>
      </c>
      <c r="I688" s="86" t="s">
        <v>5944</v>
      </c>
      <c r="J688" s="86" t="s">
        <v>5944</v>
      </c>
      <c r="K688" s="86" t="s">
        <v>5944</v>
      </c>
      <c r="L688" s="86" t="s">
        <v>5944</v>
      </c>
      <c r="M688" s="86" t="s">
        <v>5944</v>
      </c>
      <c r="N688" s="86" t="s">
        <v>5944</v>
      </c>
      <c r="O688" s="85"/>
    </row>
    <row r="689" spans="1:15" ht="16">
      <c r="A689" s="3" t="s">
        <v>1079</v>
      </c>
      <c r="B689" s="3"/>
      <c r="C689" s="27"/>
      <c r="D689" s="55" t="s">
        <v>4684</v>
      </c>
      <c r="E689" s="86" t="s">
        <v>5944</v>
      </c>
      <c r="F689" s="86" t="s">
        <v>5944</v>
      </c>
      <c r="G689" s="86" t="s">
        <v>5944</v>
      </c>
      <c r="H689" s="86" t="s">
        <v>5944</v>
      </c>
      <c r="I689" s="86" t="s">
        <v>5944</v>
      </c>
      <c r="J689" s="86" t="s">
        <v>5944</v>
      </c>
      <c r="K689" s="86" t="s">
        <v>5944</v>
      </c>
      <c r="L689" s="86" t="s">
        <v>5944</v>
      </c>
      <c r="M689" s="86" t="s">
        <v>5944</v>
      </c>
      <c r="N689" s="86" t="s">
        <v>5944</v>
      </c>
      <c r="O689" s="85"/>
    </row>
    <row r="690" spans="1:15" ht="16">
      <c r="A690" s="3" t="s">
        <v>1080</v>
      </c>
      <c r="B690" s="3"/>
      <c r="C690" s="27"/>
      <c r="D690" s="55" t="s">
        <v>5695</v>
      </c>
      <c r="E690" s="86" t="s">
        <v>5944</v>
      </c>
      <c r="F690" s="86" t="s">
        <v>5944</v>
      </c>
      <c r="G690" s="86" t="s">
        <v>5944</v>
      </c>
      <c r="H690" s="86" t="s">
        <v>5944</v>
      </c>
      <c r="I690" s="86" t="s">
        <v>5944</v>
      </c>
      <c r="J690" s="86" t="s">
        <v>5944</v>
      </c>
      <c r="K690" s="86" t="s">
        <v>5944</v>
      </c>
      <c r="L690" s="86" t="s">
        <v>5944</v>
      </c>
      <c r="M690" s="86" t="s">
        <v>5944</v>
      </c>
      <c r="N690" s="86" t="s">
        <v>5944</v>
      </c>
      <c r="O690" s="85"/>
    </row>
    <row r="691" spans="1:15" ht="16">
      <c r="A691" s="3" t="s">
        <v>269</v>
      </c>
      <c r="B691" s="3"/>
      <c r="C691" s="27"/>
      <c r="D691" s="55" t="s">
        <v>4685</v>
      </c>
      <c r="E691" s="86" t="s">
        <v>5944</v>
      </c>
      <c r="F691" s="86" t="s">
        <v>5944</v>
      </c>
      <c r="G691" s="86" t="s">
        <v>5944</v>
      </c>
      <c r="H691" s="86" t="s">
        <v>5944</v>
      </c>
      <c r="I691" s="86" t="s">
        <v>5944</v>
      </c>
      <c r="J691" s="86" t="s">
        <v>5944</v>
      </c>
      <c r="K691" s="86" t="s">
        <v>5944</v>
      </c>
      <c r="L691" s="86" t="s">
        <v>5944</v>
      </c>
      <c r="M691" s="86" t="s">
        <v>5944</v>
      </c>
      <c r="N691" s="86" t="s">
        <v>5944</v>
      </c>
      <c r="O691" s="85"/>
    </row>
    <row r="692" spans="1:15" ht="16">
      <c r="A692" s="3" t="s">
        <v>1081</v>
      </c>
      <c r="B692" s="3"/>
      <c r="C692" s="27"/>
      <c r="D692" s="55" t="s">
        <v>1333</v>
      </c>
      <c r="E692" s="86"/>
      <c r="F692" s="86"/>
      <c r="G692" s="86"/>
      <c r="H692" s="86"/>
      <c r="I692" s="86"/>
      <c r="J692" s="86"/>
      <c r="K692" s="86"/>
      <c r="L692" s="86"/>
      <c r="M692" s="86"/>
      <c r="N692" s="86"/>
      <c r="O692" s="85"/>
    </row>
    <row r="693" spans="1:15" ht="16">
      <c r="A693" s="3" t="s">
        <v>1082</v>
      </c>
      <c r="B693" s="3" t="s">
        <v>1083</v>
      </c>
      <c r="C693" s="27" t="s">
        <v>2971</v>
      </c>
      <c r="D693" s="55" t="s">
        <v>270</v>
      </c>
      <c r="E693" s="117">
        <v>4</v>
      </c>
      <c r="F693" s="117">
        <v>2</v>
      </c>
      <c r="G693" s="117">
        <v>2</v>
      </c>
      <c r="H693" s="117">
        <v>1</v>
      </c>
      <c r="I693" s="117">
        <v>5</v>
      </c>
      <c r="J693" s="117">
        <v>1</v>
      </c>
      <c r="K693" s="117">
        <v>1</v>
      </c>
      <c r="L693" s="117">
        <v>1</v>
      </c>
      <c r="M693" s="117">
        <v>3</v>
      </c>
      <c r="N693" s="117">
        <v>5</v>
      </c>
      <c r="O693" s="85"/>
    </row>
    <row r="694" spans="1:15" ht="16">
      <c r="A694" s="3" t="s">
        <v>706</v>
      </c>
      <c r="B694" s="3"/>
      <c r="C694" s="27"/>
      <c r="D694" s="55" t="s">
        <v>271</v>
      </c>
      <c r="E694" s="117">
        <v>3</v>
      </c>
      <c r="F694" s="117">
        <v>7.3330000000000002</v>
      </c>
      <c r="G694" s="117">
        <v>2.0819999999999999</v>
      </c>
      <c r="H694" s="117">
        <v>5</v>
      </c>
      <c r="I694" s="117">
        <v>9</v>
      </c>
      <c r="J694" s="117">
        <v>5</v>
      </c>
      <c r="K694" s="117">
        <v>5</v>
      </c>
      <c r="L694" s="117">
        <v>8</v>
      </c>
      <c r="M694" s="117">
        <v>9</v>
      </c>
      <c r="N694" s="117">
        <v>9</v>
      </c>
      <c r="O694" s="85"/>
    </row>
    <row r="695" spans="1:15" ht="16">
      <c r="A695" s="3" t="s">
        <v>707</v>
      </c>
      <c r="B695" s="3"/>
      <c r="C695" s="27"/>
      <c r="D695" s="55" t="s">
        <v>272</v>
      </c>
      <c r="E695" s="117">
        <v>3</v>
      </c>
      <c r="F695" s="117">
        <v>3.6669999999999998</v>
      </c>
      <c r="G695" s="117">
        <v>2.3090000000000002</v>
      </c>
      <c r="H695" s="117">
        <v>1</v>
      </c>
      <c r="I695" s="117">
        <v>5</v>
      </c>
      <c r="J695" s="117">
        <v>1</v>
      </c>
      <c r="K695" s="117">
        <v>1</v>
      </c>
      <c r="L695" s="117">
        <v>5</v>
      </c>
      <c r="M695" s="117">
        <v>5</v>
      </c>
      <c r="N695" s="117">
        <v>5</v>
      </c>
      <c r="O695" s="85"/>
    </row>
    <row r="696" spans="1:15" ht="16">
      <c r="A696" s="3" t="s">
        <v>708</v>
      </c>
      <c r="B696" s="3"/>
      <c r="C696" s="27"/>
      <c r="D696" s="55" t="s">
        <v>6017</v>
      </c>
      <c r="E696" s="86" t="s">
        <v>5944</v>
      </c>
      <c r="F696" s="86" t="s">
        <v>5944</v>
      </c>
      <c r="G696" s="86" t="s">
        <v>5944</v>
      </c>
      <c r="H696" s="86" t="s">
        <v>5944</v>
      </c>
      <c r="I696" s="86" t="s">
        <v>5944</v>
      </c>
      <c r="J696" s="86" t="s">
        <v>5944</v>
      </c>
      <c r="K696" s="86" t="s">
        <v>5944</v>
      </c>
      <c r="L696" s="86" t="s">
        <v>5944</v>
      </c>
      <c r="M696" s="86" t="s">
        <v>5944</v>
      </c>
      <c r="N696" s="86" t="s">
        <v>5944</v>
      </c>
      <c r="O696" s="85"/>
    </row>
    <row r="697" spans="1:15" ht="16">
      <c r="A697" s="3" t="s">
        <v>709</v>
      </c>
      <c r="B697" s="3"/>
      <c r="C697" s="27"/>
      <c r="D697" s="55" t="s">
        <v>6018</v>
      </c>
      <c r="E697" s="86" t="s">
        <v>5944</v>
      </c>
      <c r="F697" s="86" t="s">
        <v>5944</v>
      </c>
      <c r="G697" s="86" t="s">
        <v>5944</v>
      </c>
      <c r="H697" s="86" t="s">
        <v>5944</v>
      </c>
      <c r="I697" s="86" t="s">
        <v>5944</v>
      </c>
      <c r="J697" s="86" t="s">
        <v>5944</v>
      </c>
      <c r="K697" s="86" t="s">
        <v>5944</v>
      </c>
      <c r="L697" s="86" t="s">
        <v>5944</v>
      </c>
      <c r="M697" s="86" t="s">
        <v>5944</v>
      </c>
      <c r="N697" s="86" t="s">
        <v>5944</v>
      </c>
      <c r="O697" s="85"/>
    </row>
    <row r="698" spans="1:15" ht="16">
      <c r="A698" s="3" t="s">
        <v>710</v>
      </c>
      <c r="B698" s="3"/>
      <c r="C698" s="27"/>
      <c r="D698" s="55" t="s">
        <v>6019</v>
      </c>
      <c r="E698" s="86" t="s">
        <v>5944</v>
      </c>
      <c r="F698" s="86" t="s">
        <v>5944</v>
      </c>
      <c r="G698" s="86" t="s">
        <v>5944</v>
      </c>
      <c r="H698" s="86" t="s">
        <v>5944</v>
      </c>
      <c r="I698" s="86" t="s">
        <v>5944</v>
      </c>
      <c r="J698" s="86" t="s">
        <v>5944</v>
      </c>
      <c r="K698" s="86" t="s">
        <v>5944</v>
      </c>
      <c r="L698" s="86" t="s">
        <v>5944</v>
      </c>
      <c r="M698" s="86" t="s">
        <v>5944</v>
      </c>
      <c r="N698" s="86" t="s">
        <v>5944</v>
      </c>
      <c r="O698" s="85"/>
    </row>
    <row r="699" spans="1:15" ht="16">
      <c r="A699" s="3" t="s">
        <v>13</v>
      </c>
      <c r="B699" s="3"/>
      <c r="C699" s="27"/>
      <c r="D699" s="55" t="s">
        <v>1333</v>
      </c>
      <c r="E699" s="86"/>
      <c r="F699" s="86"/>
      <c r="G699" s="86"/>
      <c r="H699" s="86"/>
      <c r="I699" s="86"/>
      <c r="J699" s="86"/>
      <c r="K699" s="86"/>
      <c r="L699" s="86"/>
      <c r="M699" s="86"/>
      <c r="N699" s="86"/>
      <c r="O699" s="85"/>
    </row>
    <row r="700" spans="1:15" ht="84">
      <c r="A700" s="3" t="s">
        <v>14</v>
      </c>
      <c r="B700" s="3" t="s">
        <v>15</v>
      </c>
      <c r="C700" s="27" t="s">
        <v>273</v>
      </c>
      <c r="D700" s="54" t="s">
        <v>2760</v>
      </c>
      <c r="E700" s="117">
        <v>190</v>
      </c>
      <c r="F700" s="117">
        <v>2.0790000000000002</v>
      </c>
      <c r="G700" s="117">
        <v>0.435</v>
      </c>
      <c r="H700" s="117">
        <v>1</v>
      </c>
      <c r="I700" s="117">
        <v>4</v>
      </c>
      <c r="J700" s="117">
        <v>2</v>
      </c>
      <c r="K700" s="117">
        <v>2</v>
      </c>
      <c r="L700" s="117">
        <v>2</v>
      </c>
      <c r="M700" s="117">
        <v>2</v>
      </c>
      <c r="N700" s="117">
        <v>3</v>
      </c>
      <c r="O700" s="85"/>
    </row>
    <row r="701" spans="1:15" ht="98">
      <c r="A701" s="3" t="s">
        <v>16</v>
      </c>
      <c r="B701" s="3" t="s">
        <v>17</v>
      </c>
      <c r="C701" s="3" t="s">
        <v>3687</v>
      </c>
      <c r="D701" s="55" t="s">
        <v>6839</v>
      </c>
      <c r="E701" s="117">
        <v>8</v>
      </c>
      <c r="F701" s="117">
        <v>1.375</v>
      </c>
      <c r="G701" s="117">
        <v>0.51800000000000002</v>
      </c>
      <c r="H701" s="117">
        <v>1</v>
      </c>
      <c r="I701" s="117">
        <v>2</v>
      </c>
      <c r="J701" s="117">
        <v>1</v>
      </c>
      <c r="K701" s="117">
        <v>1</v>
      </c>
      <c r="L701" s="117">
        <v>1</v>
      </c>
      <c r="M701" s="117">
        <v>2</v>
      </c>
      <c r="N701" s="117">
        <v>2</v>
      </c>
      <c r="O701" s="85"/>
    </row>
    <row r="702" spans="1:15" ht="16">
      <c r="A702" s="3" t="s">
        <v>18</v>
      </c>
      <c r="B702" s="3"/>
      <c r="C702" s="3" t="s">
        <v>3687</v>
      </c>
      <c r="D702" s="56" t="d">
        <v>2009-01-01</v>
      </c>
      <c r="E702" s="86" t="s">
        <v>5944</v>
      </c>
      <c r="F702" s="86" t="s">
        <v>5944</v>
      </c>
      <c r="G702" s="86" t="s">
        <v>5944</v>
      </c>
      <c r="H702" s="86" t="s">
        <v>5944</v>
      </c>
      <c r="I702" s="86" t="s">
        <v>5944</v>
      </c>
      <c r="J702" s="86" t="s">
        <v>5944</v>
      </c>
      <c r="K702" s="86" t="s">
        <v>5944</v>
      </c>
      <c r="L702" s="86" t="s">
        <v>5944</v>
      </c>
      <c r="M702" s="86" t="s">
        <v>5944</v>
      </c>
      <c r="N702" s="86" t="s">
        <v>5944</v>
      </c>
      <c r="O702" s="85"/>
    </row>
    <row r="703" spans="1:15" ht="16">
      <c r="A703" s="3" t="s">
        <v>19</v>
      </c>
      <c r="B703" s="3"/>
      <c r="C703" s="3" t="s">
        <v>3687</v>
      </c>
      <c r="D703" s="56" t="d">
        <v>2009-02-01</v>
      </c>
      <c r="E703" s="86" t="s">
        <v>5944</v>
      </c>
      <c r="F703" s="86" t="s">
        <v>5944</v>
      </c>
      <c r="G703" s="86" t="s">
        <v>5944</v>
      </c>
      <c r="H703" s="86" t="s">
        <v>5944</v>
      </c>
      <c r="I703" s="86" t="s">
        <v>5944</v>
      </c>
      <c r="J703" s="86" t="s">
        <v>5944</v>
      </c>
      <c r="K703" s="86" t="s">
        <v>5944</v>
      </c>
      <c r="L703" s="86" t="s">
        <v>5944</v>
      </c>
      <c r="M703" s="86" t="s">
        <v>5944</v>
      </c>
      <c r="N703" s="86" t="s">
        <v>5944</v>
      </c>
      <c r="O703" s="85"/>
    </row>
    <row r="704" spans="1:15" ht="16">
      <c r="A704" s="3" t="s">
        <v>20</v>
      </c>
      <c r="B704" s="3"/>
      <c r="C704" s="3" t="s">
        <v>3687</v>
      </c>
      <c r="D704" s="56" t="d">
        <v>2009-03-01</v>
      </c>
      <c r="E704" s="86" t="s">
        <v>5944</v>
      </c>
      <c r="F704" s="86" t="s">
        <v>5944</v>
      </c>
      <c r="G704" s="86" t="s">
        <v>5944</v>
      </c>
      <c r="H704" s="86" t="s">
        <v>5944</v>
      </c>
      <c r="I704" s="86" t="s">
        <v>5944</v>
      </c>
      <c r="J704" s="86" t="s">
        <v>5944</v>
      </c>
      <c r="K704" s="86" t="s">
        <v>5944</v>
      </c>
      <c r="L704" s="86" t="s">
        <v>5944</v>
      </c>
      <c r="M704" s="86" t="s">
        <v>5944</v>
      </c>
      <c r="N704" s="86" t="s">
        <v>5944</v>
      </c>
      <c r="O704" s="85"/>
    </row>
    <row r="705" spans="1:15" ht="16">
      <c r="A705" s="3" t="s">
        <v>21</v>
      </c>
      <c r="B705" s="3"/>
      <c r="C705" s="3" t="s">
        <v>3687</v>
      </c>
      <c r="D705" s="56" t="d">
        <v>2009-04-01</v>
      </c>
      <c r="E705" s="86" t="s">
        <v>5944</v>
      </c>
      <c r="F705" s="86" t="s">
        <v>5944</v>
      </c>
      <c r="G705" s="86" t="s">
        <v>5944</v>
      </c>
      <c r="H705" s="86" t="s">
        <v>5944</v>
      </c>
      <c r="I705" s="86" t="s">
        <v>5944</v>
      </c>
      <c r="J705" s="86" t="s">
        <v>5944</v>
      </c>
      <c r="K705" s="86" t="s">
        <v>5944</v>
      </c>
      <c r="L705" s="86" t="s">
        <v>5944</v>
      </c>
      <c r="M705" s="86" t="s">
        <v>5944</v>
      </c>
      <c r="N705" s="86" t="s">
        <v>5944</v>
      </c>
      <c r="O705" s="85"/>
    </row>
    <row r="706" spans="1:15" ht="16">
      <c r="A706" s="3" t="s">
        <v>22</v>
      </c>
      <c r="B706" s="3"/>
      <c r="C706" s="3" t="s">
        <v>3687</v>
      </c>
      <c r="D706" s="56" t="d">
        <v>2009-05-01</v>
      </c>
      <c r="E706" s="86" t="s">
        <v>5944</v>
      </c>
      <c r="F706" s="86" t="s">
        <v>5944</v>
      </c>
      <c r="G706" s="86" t="s">
        <v>5944</v>
      </c>
      <c r="H706" s="86" t="s">
        <v>5944</v>
      </c>
      <c r="I706" s="86" t="s">
        <v>5944</v>
      </c>
      <c r="J706" s="86" t="s">
        <v>5944</v>
      </c>
      <c r="K706" s="86" t="s">
        <v>5944</v>
      </c>
      <c r="L706" s="86" t="s">
        <v>5944</v>
      </c>
      <c r="M706" s="86" t="s">
        <v>5944</v>
      </c>
      <c r="N706" s="86" t="s">
        <v>5944</v>
      </c>
      <c r="O706" s="85"/>
    </row>
    <row r="707" spans="1:15" ht="16">
      <c r="A707" s="3" t="s">
        <v>23</v>
      </c>
      <c r="B707" s="3"/>
      <c r="C707" s="3" t="s">
        <v>3687</v>
      </c>
      <c r="D707" s="56" t="d">
        <v>2009-06-01</v>
      </c>
      <c r="E707" s="86" t="s">
        <v>5944</v>
      </c>
      <c r="F707" s="86" t="s">
        <v>5944</v>
      </c>
      <c r="G707" s="86" t="s">
        <v>5944</v>
      </c>
      <c r="H707" s="86" t="s">
        <v>5944</v>
      </c>
      <c r="I707" s="86" t="s">
        <v>5944</v>
      </c>
      <c r="J707" s="86" t="s">
        <v>5944</v>
      </c>
      <c r="K707" s="86" t="s">
        <v>5944</v>
      </c>
      <c r="L707" s="86" t="s">
        <v>5944</v>
      </c>
      <c r="M707" s="86" t="s">
        <v>5944</v>
      </c>
      <c r="N707" s="86" t="s">
        <v>5944</v>
      </c>
      <c r="O707" s="85"/>
    </row>
    <row r="708" spans="1:15" ht="16">
      <c r="A708" s="3" t="s">
        <v>24</v>
      </c>
      <c r="B708" s="3"/>
      <c r="C708" s="3" t="s">
        <v>3687</v>
      </c>
      <c r="D708" s="56" t="d">
        <v>2009-07-01</v>
      </c>
      <c r="E708" s="86" t="s">
        <v>5944</v>
      </c>
      <c r="F708" s="86" t="s">
        <v>5944</v>
      </c>
      <c r="G708" s="86" t="s">
        <v>5944</v>
      </c>
      <c r="H708" s="86" t="s">
        <v>5944</v>
      </c>
      <c r="I708" s="86" t="s">
        <v>5944</v>
      </c>
      <c r="J708" s="86" t="s">
        <v>5944</v>
      </c>
      <c r="K708" s="86" t="s">
        <v>5944</v>
      </c>
      <c r="L708" s="86" t="s">
        <v>5944</v>
      </c>
      <c r="M708" s="86" t="s">
        <v>5944</v>
      </c>
      <c r="N708" s="86" t="s">
        <v>5944</v>
      </c>
      <c r="O708" s="85"/>
    </row>
    <row r="709" spans="1:15" ht="16">
      <c r="A709" s="3" t="s">
        <v>25</v>
      </c>
      <c r="B709" s="3"/>
      <c r="C709" s="3" t="s">
        <v>3687</v>
      </c>
      <c r="D709" s="56" t="d">
        <v>2009-08-01</v>
      </c>
      <c r="E709" s="86" t="s">
        <v>5944</v>
      </c>
      <c r="F709" s="86" t="s">
        <v>5944</v>
      </c>
      <c r="G709" s="86" t="s">
        <v>5944</v>
      </c>
      <c r="H709" s="86" t="s">
        <v>5944</v>
      </c>
      <c r="I709" s="86" t="s">
        <v>5944</v>
      </c>
      <c r="J709" s="86" t="s">
        <v>5944</v>
      </c>
      <c r="K709" s="86" t="s">
        <v>5944</v>
      </c>
      <c r="L709" s="86" t="s">
        <v>5944</v>
      </c>
      <c r="M709" s="86" t="s">
        <v>5944</v>
      </c>
      <c r="N709" s="86" t="s">
        <v>5944</v>
      </c>
      <c r="O709" s="85"/>
    </row>
    <row r="710" spans="1:15" ht="16">
      <c r="A710" s="3" t="s">
        <v>26</v>
      </c>
      <c r="B710" s="3"/>
      <c r="C710" s="3" t="s">
        <v>3687</v>
      </c>
      <c r="D710" s="56" t="d">
        <v>2009-09-01</v>
      </c>
      <c r="E710" s="86" t="s">
        <v>5944</v>
      </c>
      <c r="F710" s="86" t="s">
        <v>5944</v>
      </c>
      <c r="G710" s="86" t="s">
        <v>5944</v>
      </c>
      <c r="H710" s="86" t="s">
        <v>5944</v>
      </c>
      <c r="I710" s="86" t="s">
        <v>5944</v>
      </c>
      <c r="J710" s="86" t="s">
        <v>5944</v>
      </c>
      <c r="K710" s="86" t="s">
        <v>5944</v>
      </c>
      <c r="L710" s="86" t="s">
        <v>5944</v>
      </c>
      <c r="M710" s="86" t="s">
        <v>5944</v>
      </c>
      <c r="N710" s="86" t="s">
        <v>5944</v>
      </c>
      <c r="O710" s="85"/>
    </row>
    <row r="711" spans="1:15" ht="16">
      <c r="A711" s="3" t="s">
        <v>27</v>
      </c>
      <c r="B711" s="3"/>
      <c r="C711" s="3" t="s">
        <v>3687</v>
      </c>
      <c r="D711" s="56" t="d">
        <v>2009-10-01</v>
      </c>
      <c r="E711" s="117">
        <v>1</v>
      </c>
      <c r="F711" s="117">
        <v>1</v>
      </c>
      <c r="G711" s="86" t="s">
        <v>71</v>
      </c>
      <c r="H711" s="117">
        <v>1</v>
      </c>
      <c r="I711" s="117">
        <v>1</v>
      </c>
      <c r="J711" s="117">
        <v>1</v>
      </c>
      <c r="K711" s="117">
        <v>1</v>
      </c>
      <c r="L711" s="117">
        <v>1</v>
      </c>
      <c r="M711" s="117">
        <v>1</v>
      </c>
      <c r="N711" s="117">
        <v>1</v>
      </c>
      <c r="O711" s="85"/>
    </row>
    <row r="712" spans="1:15" ht="16">
      <c r="A712" s="3" t="s">
        <v>28</v>
      </c>
      <c r="B712" s="3"/>
      <c r="C712" s="3" t="s">
        <v>3687</v>
      </c>
      <c r="D712" s="56" t="d">
        <v>2009-11-01</v>
      </c>
      <c r="E712" s="117">
        <v>1</v>
      </c>
      <c r="F712" s="117">
        <v>1</v>
      </c>
      <c r="G712" s="86" t="s">
        <v>71</v>
      </c>
      <c r="H712" s="117">
        <v>1</v>
      </c>
      <c r="I712" s="117">
        <v>1</v>
      </c>
      <c r="J712" s="117">
        <v>1</v>
      </c>
      <c r="K712" s="117">
        <v>1</v>
      </c>
      <c r="L712" s="117">
        <v>1</v>
      </c>
      <c r="M712" s="117">
        <v>1</v>
      </c>
      <c r="N712" s="117">
        <v>1</v>
      </c>
      <c r="O712" s="85"/>
    </row>
    <row r="713" spans="1:15" ht="16">
      <c r="A713" s="3" t="s">
        <v>29</v>
      </c>
      <c r="B713" s="3"/>
      <c r="C713" s="3" t="s">
        <v>3687</v>
      </c>
      <c r="D713" s="56" t="d">
        <v>2009-12-01</v>
      </c>
      <c r="E713" s="117">
        <v>2</v>
      </c>
      <c r="F713" s="117">
        <v>1</v>
      </c>
      <c r="G713" s="117">
        <v>0</v>
      </c>
      <c r="H713" s="117">
        <v>1</v>
      </c>
      <c r="I713" s="117">
        <v>1</v>
      </c>
      <c r="J713" s="117">
        <v>1</v>
      </c>
      <c r="K713" s="117">
        <v>1</v>
      </c>
      <c r="L713" s="117">
        <v>1</v>
      </c>
      <c r="M713" s="117">
        <v>1</v>
      </c>
      <c r="N713" s="117">
        <v>1</v>
      </c>
      <c r="O713" s="85"/>
    </row>
    <row r="714" spans="1:15" ht="16">
      <c r="A714" s="3" t="s">
        <v>30</v>
      </c>
      <c r="B714" s="3"/>
      <c r="C714" s="3" t="s">
        <v>3687</v>
      </c>
      <c r="D714" s="56" t="d">
        <v>2010-01-01</v>
      </c>
      <c r="E714" s="117">
        <v>2</v>
      </c>
      <c r="F714" s="117">
        <v>1</v>
      </c>
      <c r="G714" s="117">
        <v>0</v>
      </c>
      <c r="H714" s="117">
        <v>1</v>
      </c>
      <c r="I714" s="117">
        <v>1</v>
      </c>
      <c r="J714" s="117">
        <v>1</v>
      </c>
      <c r="K714" s="117">
        <v>1</v>
      </c>
      <c r="L714" s="117">
        <v>1</v>
      </c>
      <c r="M714" s="117">
        <v>1</v>
      </c>
      <c r="N714" s="117">
        <v>1</v>
      </c>
      <c r="O714" s="85"/>
    </row>
    <row r="715" spans="1:15" ht="16">
      <c r="A715" s="3" t="s">
        <v>31</v>
      </c>
      <c r="B715" s="3"/>
      <c r="C715" s="3" t="s">
        <v>3687</v>
      </c>
      <c r="D715" s="56" t="d">
        <v>2010-02-01</v>
      </c>
      <c r="E715" s="117">
        <v>1</v>
      </c>
      <c r="F715" s="117">
        <v>1</v>
      </c>
      <c r="G715" s="86" t="s">
        <v>71</v>
      </c>
      <c r="H715" s="117">
        <v>1</v>
      </c>
      <c r="I715" s="117">
        <v>1</v>
      </c>
      <c r="J715" s="117">
        <v>1</v>
      </c>
      <c r="K715" s="117">
        <v>1</v>
      </c>
      <c r="L715" s="117">
        <v>1</v>
      </c>
      <c r="M715" s="117">
        <v>1</v>
      </c>
      <c r="N715" s="117">
        <v>1</v>
      </c>
      <c r="O715" s="85"/>
    </row>
    <row r="716" spans="1:15" ht="16">
      <c r="A716" s="3" t="s">
        <v>32</v>
      </c>
      <c r="B716" s="3"/>
      <c r="C716" s="3" t="s">
        <v>3687</v>
      </c>
      <c r="D716" s="56" t="d">
        <v>2010-03-01</v>
      </c>
      <c r="E716" s="117">
        <v>1</v>
      </c>
      <c r="F716" s="117">
        <v>1</v>
      </c>
      <c r="G716" s="86" t="s">
        <v>71</v>
      </c>
      <c r="H716" s="117">
        <v>1</v>
      </c>
      <c r="I716" s="117">
        <v>1</v>
      </c>
      <c r="J716" s="117">
        <v>1</v>
      </c>
      <c r="K716" s="117">
        <v>1</v>
      </c>
      <c r="L716" s="117">
        <v>1</v>
      </c>
      <c r="M716" s="117">
        <v>1</v>
      </c>
      <c r="N716" s="117">
        <v>1</v>
      </c>
      <c r="O716" s="85"/>
    </row>
    <row r="717" spans="1:15" ht="16">
      <c r="A717" s="3" t="s">
        <v>731</v>
      </c>
      <c r="B717" s="3"/>
      <c r="C717" s="3" t="s">
        <v>3687</v>
      </c>
      <c r="D717" s="56" t="d">
        <v>2010-04-01</v>
      </c>
      <c r="E717" s="117">
        <v>1</v>
      </c>
      <c r="F717" s="117">
        <v>1</v>
      </c>
      <c r="G717" s="86" t="s">
        <v>71</v>
      </c>
      <c r="H717" s="117">
        <v>1</v>
      </c>
      <c r="I717" s="117">
        <v>1</v>
      </c>
      <c r="J717" s="117">
        <v>1</v>
      </c>
      <c r="K717" s="117">
        <v>1</v>
      </c>
      <c r="L717" s="117">
        <v>1</v>
      </c>
      <c r="M717" s="117">
        <v>1</v>
      </c>
      <c r="N717" s="117">
        <v>1</v>
      </c>
      <c r="O717" s="85"/>
    </row>
    <row r="718" spans="1:15" ht="16">
      <c r="A718" s="3" t="s">
        <v>732</v>
      </c>
      <c r="B718" s="3"/>
      <c r="C718" s="3" t="s">
        <v>3687</v>
      </c>
      <c r="D718" s="56" t="d">
        <v>2010-05-01</v>
      </c>
      <c r="E718" s="117">
        <v>1</v>
      </c>
      <c r="F718" s="117">
        <v>1</v>
      </c>
      <c r="G718" s="86" t="s">
        <v>71</v>
      </c>
      <c r="H718" s="117">
        <v>1</v>
      </c>
      <c r="I718" s="117">
        <v>1</v>
      </c>
      <c r="J718" s="117">
        <v>1</v>
      </c>
      <c r="K718" s="117">
        <v>1</v>
      </c>
      <c r="L718" s="117">
        <v>1</v>
      </c>
      <c r="M718" s="117">
        <v>1</v>
      </c>
      <c r="N718" s="117">
        <v>1</v>
      </c>
      <c r="O718" s="85"/>
    </row>
    <row r="719" spans="1:15" ht="16">
      <c r="A719" s="3" t="s">
        <v>733</v>
      </c>
      <c r="B719" s="3"/>
      <c r="C719" s="3" t="s">
        <v>3687</v>
      </c>
      <c r="D719" s="56" t="d">
        <v>2010-06-01</v>
      </c>
      <c r="E719" s="117">
        <v>1</v>
      </c>
      <c r="F719" s="117">
        <v>1</v>
      </c>
      <c r="G719" s="86" t="s">
        <v>71</v>
      </c>
      <c r="H719" s="117">
        <v>1</v>
      </c>
      <c r="I719" s="117">
        <v>1</v>
      </c>
      <c r="J719" s="117">
        <v>1</v>
      </c>
      <c r="K719" s="117">
        <v>1</v>
      </c>
      <c r="L719" s="117">
        <v>1</v>
      </c>
      <c r="M719" s="117">
        <v>1</v>
      </c>
      <c r="N719" s="117">
        <v>1</v>
      </c>
      <c r="O719" s="85"/>
    </row>
    <row r="720" spans="1:15" ht="16">
      <c r="A720" s="3" t="s">
        <v>734</v>
      </c>
      <c r="B720" s="3"/>
      <c r="C720" s="3" t="s">
        <v>3687</v>
      </c>
      <c r="D720" s="56" t="d">
        <v>2010-07-01</v>
      </c>
      <c r="E720" s="117">
        <v>1</v>
      </c>
      <c r="F720" s="117">
        <v>1</v>
      </c>
      <c r="G720" s="86" t="s">
        <v>71</v>
      </c>
      <c r="H720" s="117">
        <v>1</v>
      </c>
      <c r="I720" s="117">
        <v>1</v>
      </c>
      <c r="J720" s="117">
        <v>1</v>
      </c>
      <c r="K720" s="117">
        <v>1</v>
      </c>
      <c r="L720" s="117">
        <v>1</v>
      </c>
      <c r="M720" s="117">
        <v>1</v>
      </c>
      <c r="N720" s="117">
        <v>1</v>
      </c>
      <c r="O720" s="85"/>
    </row>
    <row r="721" spans="1:15" ht="16">
      <c r="A721" s="3" t="s">
        <v>735</v>
      </c>
      <c r="B721" s="3"/>
      <c r="C721" s="3" t="s">
        <v>3687</v>
      </c>
      <c r="D721" s="56" t="d">
        <v>2010-08-01</v>
      </c>
      <c r="E721" s="117">
        <v>2</v>
      </c>
      <c r="F721" s="117">
        <v>1</v>
      </c>
      <c r="G721" s="117">
        <v>0</v>
      </c>
      <c r="H721" s="117">
        <v>1</v>
      </c>
      <c r="I721" s="117">
        <v>1</v>
      </c>
      <c r="J721" s="117">
        <v>1</v>
      </c>
      <c r="K721" s="117">
        <v>1</v>
      </c>
      <c r="L721" s="117">
        <v>1</v>
      </c>
      <c r="M721" s="117">
        <v>1</v>
      </c>
      <c r="N721" s="117">
        <v>1</v>
      </c>
      <c r="O721" s="85"/>
    </row>
    <row r="722" spans="1:15" ht="16">
      <c r="A722" s="3" t="s">
        <v>736</v>
      </c>
      <c r="B722" s="3"/>
      <c r="C722" s="3" t="s">
        <v>3687</v>
      </c>
      <c r="D722" s="56" t="d">
        <v>2010-09-01</v>
      </c>
      <c r="E722" s="117">
        <v>2</v>
      </c>
      <c r="F722" s="117">
        <v>1</v>
      </c>
      <c r="G722" s="117">
        <v>0</v>
      </c>
      <c r="H722" s="117">
        <v>1</v>
      </c>
      <c r="I722" s="117">
        <v>1</v>
      </c>
      <c r="J722" s="117">
        <v>1</v>
      </c>
      <c r="K722" s="117">
        <v>1</v>
      </c>
      <c r="L722" s="117">
        <v>1</v>
      </c>
      <c r="M722" s="117">
        <v>1</v>
      </c>
      <c r="N722" s="117">
        <v>1</v>
      </c>
      <c r="O722" s="85"/>
    </row>
    <row r="723" spans="1:15" ht="16">
      <c r="A723" s="3" t="s">
        <v>737</v>
      </c>
      <c r="B723" s="3"/>
      <c r="C723" s="3" t="s">
        <v>3687</v>
      </c>
      <c r="D723" s="56" t="d">
        <v>2010-10-01</v>
      </c>
      <c r="E723" s="117">
        <v>3</v>
      </c>
      <c r="F723" s="117">
        <v>1</v>
      </c>
      <c r="G723" s="117">
        <v>0</v>
      </c>
      <c r="H723" s="117">
        <v>1</v>
      </c>
      <c r="I723" s="117">
        <v>1</v>
      </c>
      <c r="J723" s="117">
        <v>1</v>
      </c>
      <c r="K723" s="117">
        <v>1</v>
      </c>
      <c r="L723" s="117">
        <v>1</v>
      </c>
      <c r="M723" s="117">
        <v>1</v>
      </c>
      <c r="N723" s="117">
        <v>1</v>
      </c>
      <c r="O723" s="85"/>
    </row>
    <row r="724" spans="1:15" ht="16">
      <c r="A724" s="3" t="s">
        <v>738</v>
      </c>
      <c r="B724" s="3"/>
      <c r="C724" s="3" t="s">
        <v>3687</v>
      </c>
      <c r="D724" s="56" t="d">
        <v>2010-11-01</v>
      </c>
      <c r="E724" s="117">
        <v>4</v>
      </c>
      <c r="F724" s="117">
        <v>1</v>
      </c>
      <c r="G724" s="117">
        <v>0</v>
      </c>
      <c r="H724" s="117">
        <v>1</v>
      </c>
      <c r="I724" s="117">
        <v>1</v>
      </c>
      <c r="J724" s="117">
        <v>1</v>
      </c>
      <c r="K724" s="117">
        <v>1</v>
      </c>
      <c r="L724" s="117">
        <v>1</v>
      </c>
      <c r="M724" s="117">
        <v>1</v>
      </c>
      <c r="N724" s="117">
        <v>1</v>
      </c>
      <c r="O724" s="85"/>
    </row>
    <row r="725" spans="1:15" ht="16">
      <c r="A725" s="3" t="s">
        <v>739</v>
      </c>
      <c r="B725" s="3"/>
      <c r="C725" s="3" t="s">
        <v>3687</v>
      </c>
      <c r="D725" s="56" t="d">
        <v>2010-12-01</v>
      </c>
      <c r="E725" s="117">
        <v>4</v>
      </c>
      <c r="F725" s="117">
        <v>1</v>
      </c>
      <c r="G725" s="117">
        <v>0</v>
      </c>
      <c r="H725" s="117">
        <v>1</v>
      </c>
      <c r="I725" s="117">
        <v>1</v>
      </c>
      <c r="J725" s="117">
        <v>1</v>
      </c>
      <c r="K725" s="117">
        <v>1</v>
      </c>
      <c r="L725" s="117">
        <v>1</v>
      </c>
      <c r="M725" s="117">
        <v>1</v>
      </c>
      <c r="N725" s="117">
        <v>1</v>
      </c>
      <c r="O725" s="85"/>
    </row>
    <row r="726" spans="1:15" ht="16">
      <c r="A726" s="3" t="s">
        <v>740</v>
      </c>
      <c r="B726" s="3"/>
      <c r="C726" s="3" t="s">
        <v>3687</v>
      </c>
      <c r="D726" s="56" t="d">
        <v>2011-01-01</v>
      </c>
      <c r="E726" s="117">
        <v>4</v>
      </c>
      <c r="F726" s="117">
        <v>1</v>
      </c>
      <c r="G726" s="117">
        <v>0</v>
      </c>
      <c r="H726" s="117">
        <v>1</v>
      </c>
      <c r="I726" s="117">
        <v>1</v>
      </c>
      <c r="J726" s="117">
        <v>1</v>
      </c>
      <c r="K726" s="117">
        <v>1</v>
      </c>
      <c r="L726" s="117">
        <v>1</v>
      </c>
      <c r="M726" s="117">
        <v>1</v>
      </c>
      <c r="N726" s="117">
        <v>1</v>
      </c>
      <c r="O726" s="85"/>
    </row>
    <row r="727" spans="1:15" ht="16">
      <c r="A727" s="3" t="s">
        <v>741</v>
      </c>
      <c r="B727" s="3"/>
      <c r="C727" s="3" t="s">
        <v>3687</v>
      </c>
      <c r="D727" s="56" t="d">
        <v>2011-02-01</v>
      </c>
      <c r="E727" s="117">
        <v>3</v>
      </c>
      <c r="F727" s="117">
        <v>1</v>
      </c>
      <c r="G727" s="117">
        <v>0</v>
      </c>
      <c r="H727" s="117">
        <v>1</v>
      </c>
      <c r="I727" s="117">
        <v>1</v>
      </c>
      <c r="J727" s="117">
        <v>1</v>
      </c>
      <c r="K727" s="117">
        <v>1</v>
      </c>
      <c r="L727" s="117">
        <v>1</v>
      </c>
      <c r="M727" s="117">
        <v>1</v>
      </c>
      <c r="N727" s="117">
        <v>1</v>
      </c>
      <c r="O727" s="85"/>
    </row>
    <row r="728" spans="1:15" ht="16">
      <c r="A728" s="3" t="s">
        <v>742</v>
      </c>
      <c r="B728" s="3"/>
      <c r="C728" s="3" t="s">
        <v>3687</v>
      </c>
      <c r="D728" s="56" t="d">
        <v>2011-03-01</v>
      </c>
      <c r="E728" s="117">
        <v>3</v>
      </c>
      <c r="F728" s="117">
        <v>1</v>
      </c>
      <c r="G728" s="117">
        <v>0</v>
      </c>
      <c r="H728" s="117">
        <v>1</v>
      </c>
      <c r="I728" s="117">
        <v>1</v>
      </c>
      <c r="J728" s="117">
        <v>1</v>
      </c>
      <c r="K728" s="117">
        <v>1</v>
      </c>
      <c r="L728" s="117">
        <v>1</v>
      </c>
      <c r="M728" s="117">
        <v>1</v>
      </c>
      <c r="N728" s="117">
        <v>1</v>
      </c>
      <c r="O728" s="85"/>
    </row>
    <row r="729" spans="1:15" ht="16">
      <c r="A729" s="3" t="s">
        <v>743</v>
      </c>
      <c r="B729" s="3"/>
      <c r="C729" s="3" t="s">
        <v>3687</v>
      </c>
      <c r="D729" s="56" t="d">
        <v>2011-04-01</v>
      </c>
      <c r="E729" s="117">
        <v>3</v>
      </c>
      <c r="F729" s="117">
        <v>1</v>
      </c>
      <c r="G729" s="117">
        <v>0</v>
      </c>
      <c r="H729" s="117">
        <v>1</v>
      </c>
      <c r="I729" s="117">
        <v>1</v>
      </c>
      <c r="J729" s="117">
        <v>1</v>
      </c>
      <c r="K729" s="117">
        <v>1</v>
      </c>
      <c r="L729" s="117">
        <v>1</v>
      </c>
      <c r="M729" s="117">
        <v>1</v>
      </c>
      <c r="N729" s="117">
        <v>1</v>
      </c>
      <c r="O729" s="85"/>
    </row>
    <row r="730" spans="1:15" ht="16">
      <c r="A730" s="3" t="s">
        <v>744</v>
      </c>
      <c r="B730" s="3"/>
      <c r="C730" s="3" t="s">
        <v>3687</v>
      </c>
      <c r="D730" s="56" t="d">
        <v>2011-05-01</v>
      </c>
      <c r="E730" s="117">
        <v>2</v>
      </c>
      <c r="F730" s="117">
        <v>1</v>
      </c>
      <c r="G730" s="117">
        <v>0</v>
      </c>
      <c r="H730" s="117">
        <v>1</v>
      </c>
      <c r="I730" s="117">
        <v>1</v>
      </c>
      <c r="J730" s="117">
        <v>1</v>
      </c>
      <c r="K730" s="117">
        <v>1</v>
      </c>
      <c r="L730" s="117">
        <v>1</v>
      </c>
      <c r="M730" s="117">
        <v>1</v>
      </c>
      <c r="N730" s="117">
        <v>1</v>
      </c>
      <c r="O730" s="85"/>
    </row>
    <row r="731" spans="1:15" ht="16">
      <c r="A731" s="3" t="s">
        <v>745</v>
      </c>
      <c r="B731" s="3"/>
      <c r="C731" s="3" t="s">
        <v>3687</v>
      </c>
      <c r="D731" s="56" t="d">
        <v>2011-06-01</v>
      </c>
      <c r="E731" s="117">
        <v>2</v>
      </c>
      <c r="F731" s="117">
        <v>1</v>
      </c>
      <c r="G731" s="117">
        <v>0</v>
      </c>
      <c r="H731" s="117">
        <v>1</v>
      </c>
      <c r="I731" s="117">
        <v>1</v>
      </c>
      <c r="J731" s="117">
        <v>1</v>
      </c>
      <c r="K731" s="117">
        <v>1</v>
      </c>
      <c r="L731" s="117">
        <v>1</v>
      </c>
      <c r="M731" s="117">
        <v>1</v>
      </c>
      <c r="N731" s="117">
        <v>1</v>
      </c>
      <c r="O731" s="85"/>
    </row>
    <row r="732" spans="1:15" ht="16">
      <c r="A732" s="3" t="s">
        <v>746</v>
      </c>
      <c r="B732" s="3"/>
      <c r="C732" s="3" t="s">
        <v>3687</v>
      </c>
      <c r="D732" s="56" t="d">
        <v>2011-07-01</v>
      </c>
      <c r="E732" s="117">
        <v>1</v>
      </c>
      <c r="F732" s="117">
        <v>1</v>
      </c>
      <c r="G732" s="86" t="s">
        <v>71</v>
      </c>
      <c r="H732" s="117">
        <v>1</v>
      </c>
      <c r="I732" s="117">
        <v>1</v>
      </c>
      <c r="J732" s="117">
        <v>1</v>
      </c>
      <c r="K732" s="117">
        <v>1</v>
      </c>
      <c r="L732" s="117">
        <v>1</v>
      </c>
      <c r="M732" s="117">
        <v>1</v>
      </c>
      <c r="N732" s="117">
        <v>1</v>
      </c>
      <c r="O732" s="85"/>
    </row>
    <row r="733" spans="1:15" ht="16">
      <c r="A733" s="3" t="s">
        <v>747</v>
      </c>
      <c r="B733" s="3"/>
      <c r="C733" s="3" t="s">
        <v>3687</v>
      </c>
      <c r="D733" s="56" t="d">
        <v>2011-08-01</v>
      </c>
      <c r="E733" s="86" t="s">
        <v>5944</v>
      </c>
      <c r="F733" s="86" t="s">
        <v>5944</v>
      </c>
      <c r="G733" s="86" t="s">
        <v>5944</v>
      </c>
      <c r="H733" s="86" t="s">
        <v>5944</v>
      </c>
      <c r="I733" s="86" t="s">
        <v>5944</v>
      </c>
      <c r="J733" s="86" t="s">
        <v>5944</v>
      </c>
      <c r="K733" s="86" t="s">
        <v>5944</v>
      </c>
      <c r="L733" s="86" t="s">
        <v>5944</v>
      </c>
      <c r="M733" s="86" t="s">
        <v>5944</v>
      </c>
      <c r="N733" s="86" t="s">
        <v>5944</v>
      </c>
      <c r="O733" s="85"/>
    </row>
    <row r="734" spans="1:15" ht="16">
      <c r="A734" s="3" t="s">
        <v>748</v>
      </c>
      <c r="B734" s="3"/>
      <c r="C734" s="3" t="s">
        <v>3687</v>
      </c>
      <c r="D734" s="56" t="d">
        <v>2011-09-01</v>
      </c>
      <c r="E734" s="86" t="s">
        <v>5944</v>
      </c>
      <c r="F734" s="86" t="s">
        <v>5944</v>
      </c>
      <c r="G734" s="86" t="s">
        <v>5944</v>
      </c>
      <c r="H734" s="86" t="s">
        <v>5944</v>
      </c>
      <c r="I734" s="86" t="s">
        <v>5944</v>
      </c>
      <c r="J734" s="86" t="s">
        <v>5944</v>
      </c>
      <c r="K734" s="86" t="s">
        <v>5944</v>
      </c>
      <c r="L734" s="86" t="s">
        <v>5944</v>
      </c>
      <c r="M734" s="86" t="s">
        <v>5944</v>
      </c>
      <c r="N734" s="86" t="s">
        <v>5944</v>
      </c>
      <c r="O734" s="85"/>
    </row>
    <row r="735" spans="1:15" ht="16">
      <c r="A735" s="3" t="s">
        <v>749</v>
      </c>
      <c r="B735" s="3"/>
      <c r="C735" s="3" t="s">
        <v>3687</v>
      </c>
      <c r="D735" s="56" t="d">
        <v>2011-10-01</v>
      </c>
      <c r="E735" s="86" t="s">
        <v>5944</v>
      </c>
      <c r="F735" s="86" t="s">
        <v>5944</v>
      </c>
      <c r="G735" s="86" t="s">
        <v>5944</v>
      </c>
      <c r="H735" s="86" t="s">
        <v>5944</v>
      </c>
      <c r="I735" s="86" t="s">
        <v>5944</v>
      </c>
      <c r="J735" s="86" t="s">
        <v>5944</v>
      </c>
      <c r="K735" s="86" t="s">
        <v>5944</v>
      </c>
      <c r="L735" s="86" t="s">
        <v>5944</v>
      </c>
      <c r="M735" s="86" t="s">
        <v>5944</v>
      </c>
      <c r="N735" s="86" t="s">
        <v>5944</v>
      </c>
      <c r="O735" s="85"/>
    </row>
    <row r="736" spans="1:15" ht="16">
      <c r="A736" s="3" t="s">
        <v>750</v>
      </c>
      <c r="B736" s="3"/>
      <c r="C736" s="3" t="s">
        <v>3687</v>
      </c>
      <c r="D736" s="56" t="d">
        <v>2011-11-01</v>
      </c>
      <c r="E736" s="117">
        <v>1</v>
      </c>
      <c r="F736" s="117">
        <v>1</v>
      </c>
      <c r="G736" s="86" t="s">
        <v>71</v>
      </c>
      <c r="H736" s="117">
        <v>1</v>
      </c>
      <c r="I736" s="117">
        <v>1</v>
      </c>
      <c r="J736" s="117">
        <v>1</v>
      </c>
      <c r="K736" s="117">
        <v>1</v>
      </c>
      <c r="L736" s="117">
        <v>1</v>
      </c>
      <c r="M736" s="117">
        <v>1</v>
      </c>
      <c r="N736" s="117">
        <v>1</v>
      </c>
      <c r="O736" s="85"/>
    </row>
    <row r="737" spans="1:15" ht="16">
      <c r="A737" s="3" t="s">
        <v>751</v>
      </c>
      <c r="B737" s="3"/>
      <c r="C737" s="3" t="s">
        <v>3687</v>
      </c>
      <c r="D737" s="56" t="d">
        <v>2011-12-01</v>
      </c>
      <c r="E737" s="117">
        <v>1</v>
      </c>
      <c r="F737" s="117">
        <v>1</v>
      </c>
      <c r="G737" s="86" t="s">
        <v>71</v>
      </c>
      <c r="H737" s="117">
        <v>1</v>
      </c>
      <c r="I737" s="117">
        <v>1</v>
      </c>
      <c r="J737" s="117">
        <v>1</v>
      </c>
      <c r="K737" s="117">
        <v>1</v>
      </c>
      <c r="L737" s="117">
        <v>1</v>
      </c>
      <c r="M737" s="117">
        <v>1</v>
      </c>
      <c r="N737" s="117">
        <v>1</v>
      </c>
      <c r="O737" s="85"/>
    </row>
    <row r="738" spans="1:15" ht="98">
      <c r="A738" s="3" t="s">
        <v>752</v>
      </c>
      <c r="B738" s="3" t="s">
        <v>753</v>
      </c>
      <c r="C738" s="27" t="s">
        <v>3688</v>
      </c>
      <c r="D738" s="54" t="s">
        <v>274</v>
      </c>
      <c r="E738" s="117">
        <v>1440</v>
      </c>
      <c r="F738" s="117">
        <v>4.9509999999999996</v>
      </c>
      <c r="G738" s="117">
        <v>0.39800000000000002</v>
      </c>
      <c r="H738" s="117">
        <v>1</v>
      </c>
      <c r="I738" s="117">
        <v>7</v>
      </c>
      <c r="J738" s="117">
        <v>5</v>
      </c>
      <c r="K738" s="117">
        <v>5</v>
      </c>
      <c r="L738" s="117">
        <v>5</v>
      </c>
      <c r="M738" s="117">
        <v>5</v>
      </c>
      <c r="N738" s="117">
        <v>5</v>
      </c>
      <c r="O738" s="85"/>
    </row>
    <row r="739" spans="1:15" ht="70">
      <c r="A739" s="3" t="s">
        <v>754</v>
      </c>
      <c r="B739" s="3" t="s">
        <v>755</v>
      </c>
      <c r="C739" s="27" t="s">
        <v>3689</v>
      </c>
      <c r="D739" s="54" t="s">
        <v>275</v>
      </c>
      <c r="E739" s="117">
        <v>22</v>
      </c>
      <c r="F739" s="117">
        <v>2.4550000000000001</v>
      </c>
      <c r="G739" s="117">
        <v>1.262</v>
      </c>
      <c r="H739" s="117">
        <v>1</v>
      </c>
      <c r="I739" s="117">
        <v>5</v>
      </c>
      <c r="J739" s="117">
        <v>1</v>
      </c>
      <c r="K739" s="117">
        <v>2</v>
      </c>
      <c r="L739" s="117">
        <v>2</v>
      </c>
      <c r="M739" s="117">
        <v>4</v>
      </c>
      <c r="N739" s="117">
        <v>4</v>
      </c>
      <c r="O739" s="85"/>
    </row>
    <row r="740" spans="1:15" ht="16">
      <c r="A740" s="3" t="s">
        <v>756</v>
      </c>
      <c r="B740" s="3"/>
      <c r="C740" s="27"/>
      <c r="D740" s="55" t="s">
        <v>6020</v>
      </c>
      <c r="E740" s="117">
        <v>5</v>
      </c>
      <c r="F740" s="117">
        <v>9.4</v>
      </c>
      <c r="G740" s="117">
        <v>9.0440000000000005</v>
      </c>
      <c r="H740" s="117">
        <v>2</v>
      </c>
      <c r="I740" s="117">
        <v>24</v>
      </c>
      <c r="J740" s="117">
        <v>2</v>
      </c>
      <c r="K740" s="117">
        <v>3</v>
      </c>
      <c r="L740" s="117">
        <v>6</v>
      </c>
      <c r="M740" s="117">
        <v>12</v>
      </c>
      <c r="N740" s="117">
        <v>24</v>
      </c>
      <c r="O740" s="85"/>
    </row>
    <row r="741" spans="1:15" ht="16">
      <c r="A741" s="3" t="s">
        <v>1302</v>
      </c>
      <c r="B741" s="3"/>
      <c r="C741" s="27"/>
      <c r="D741" s="55" t="s">
        <v>6021</v>
      </c>
      <c r="E741" s="117">
        <v>5</v>
      </c>
      <c r="F741" s="117">
        <v>1.4</v>
      </c>
      <c r="G741" s="117">
        <v>1.673</v>
      </c>
      <c r="H741" s="117">
        <v>0</v>
      </c>
      <c r="I741" s="117">
        <v>4</v>
      </c>
      <c r="J741" s="117">
        <v>0</v>
      </c>
      <c r="K741" s="117">
        <v>0</v>
      </c>
      <c r="L741" s="117">
        <v>1</v>
      </c>
      <c r="M741" s="117">
        <v>2</v>
      </c>
      <c r="N741" s="117">
        <v>4</v>
      </c>
      <c r="O741" s="85"/>
    </row>
    <row r="742" spans="1:15" ht="16">
      <c r="A742" s="3" t="s">
        <v>276</v>
      </c>
      <c r="B742" s="3"/>
      <c r="C742" s="27"/>
      <c r="D742" s="55" t="s">
        <v>6022</v>
      </c>
      <c r="E742" s="117">
        <v>10</v>
      </c>
      <c r="F742" s="117">
        <v>2009</v>
      </c>
      <c r="G742" s="117">
        <v>2.1829999999999998</v>
      </c>
      <c r="H742" s="117">
        <v>2006</v>
      </c>
      <c r="I742" s="117">
        <v>2011</v>
      </c>
      <c r="J742" s="117">
        <v>2006</v>
      </c>
      <c r="K742" s="117">
        <v>2006</v>
      </c>
      <c r="L742" s="117">
        <v>2010</v>
      </c>
      <c r="M742" s="117">
        <v>2011</v>
      </c>
      <c r="N742" s="117">
        <v>2011</v>
      </c>
      <c r="O742" s="85"/>
    </row>
    <row r="743" spans="1:15" ht="16">
      <c r="A743" s="3" t="s">
        <v>277</v>
      </c>
      <c r="B743" s="3"/>
      <c r="C743" s="27"/>
      <c r="D743" s="55" t="s">
        <v>6023</v>
      </c>
      <c r="E743" s="117">
        <v>5</v>
      </c>
      <c r="F743" s="117">
        <v>8.6</v>
      </c>
      <c r="G743" s="117">
        <v>2.302</v>
      </c>
      <c r="H743" s="117">
        <v>5</v>
      </c>
      <c r="I743" s="117">
        <v>11</v>
      </c>
      <c r="J743" s="117">
        <v>5</v>
      </c>
      <c r="K743" s="117">
        <v>8</v>
      </c>
      <c r="L743" s="117">
        <v>9</v>
      </c>
      <c r="M743" s="117">
        <v>10</v>
      </c>
      <c r="N743" s="117">
        <v>11</v>
      </c>
      <c r="O743" s="85"/>
    </row>
    <row r="744" spans="1:15" ht="28">
      <c r="A744" s="3"/>
      <c r="B744" s="3" t="s">
        <v>1304</v>
      </c>
      <c r="C744" s="27" t="s">
        <v>4114</v>
      </c>
      <c r="D744" s="55"/>
      <c r="E744" s="86" t="s">
        <v>5944</v>
      </c>
      <c r="F744" s="86" t="s">
        <v>5944</v>
      </c>
      <c r="G744" s="86" t="s">
        <v>5944</v>
      </c>
      <c r="H744" s="86" t="s">
        <v>5944</v>
      </c>
      <c r="I744" s="86" t="s">
        <v>5944</v>
      </c>
      <c r="J744" s="86" t="s">
        <v>5944</v>
      </c>
      <c r="K744" s="86" t="s">
        <v>5944</v>
      </c>
      <c r="L744" s="86" t="s">
        <v>5944</v>
      </c>
      <c r="M744" s="86" t="s">
        <v>5944</v>
      </c>
      <c r="N744" s="86" t="s">
        <v>5944</v>
      </c>
      <c r="O744" s="85"/>
    </row>
    <row r="745" spans="1:15" ht="16">
      <c r="A745" s="3" t="s">
        <v>1303</v>
      </c>
      <c r="B745" s="3"/>
      <c r="C745" s="54" t="s">
        <v>6024</v>
      </c>
      <c r="D745" s="54"/>
      <c r="E745" s="117">
        <v>29</v>
      </c>
      <c r="F745" s="117">
        <v>1</v>
      </c>
      <c r="G745" s="117">
        <v>0</v>
      </c>
      <c r="H745" s="117">
        <v>1</v>
      </c>
      <c r="I745" s="117">
        <v>1</v>
      </c>
      <c r="J745" s="117">
        <v>1</v>
      </c>
      <c r="K745" s="117">
        <v>1</v>
      </c>
      <c r="L745" s="117">
        <v>1</v>
      </c>
      <c r="M745" s="117">
        <v>1</v>
      </c>
      <c r="N745" s="117">
        <v>1</v>
      </c>
      <c r="O745" s="85"/>
    </row>
    <row r="746" spans="1:15" ht="16">
      <c r="A746" s="3" t="s">
        <v>1305</v>
      </c>
      <c r="B746" s="3"/>
      <c r="C746" s="55" t="s">
        <v>6025</v>
      </c>
      <c r="D746" s="55"/>
      <c r="E746" s="117">
        <v>2</v>
      </c>
      <c r="F746" s="117">
        <v>1</v>
      </c>
      <c r="G746" s="117">
        <v>0</v>
      </c>
      <c r="H746" s="117">
        <v>1</v>
      </c>
      <c r="I746" s="117">
        <v>1</v>
      </c>
      <c r="J746" s="117">
        <v>1</v>
      </c>
      <c r="K746" s="117">
        <v>1</v>
      </c>
      <c r="L746" s="117">
        <v>1</v>
      </c>
      <c r="M746" s="117">
        <v>1</v>
      </c>
      <c r="N746" s="117">
        <v>1</v>
      </c>
      <c r="O746" s="85"/>
    </row>
    <row r="747" spans="1:15" ht="16">
      <c r="A747" s="3" t="s">
        <v>1306</v>
      </c>
      <c r="B747" s="3"/>
      <c r="C747" s="55" t="s">
        <v>6026</v>
      </c>
      <c r="D747" s="55"/>
      <c r="E747" s="117">
        <v>7</v>
      </c>
      <c r="F747" s="117">
        <v>1</v>
      </c>
      <c r="G747" s="117">
        <v>0</v>
      </c>
      <c r="H747" s="117">
        <v>1</v>
      </c>
      <c r="I747" s="117">
        <v>1</v>
      </c>
      <c r="J747" s="117">
        <v>1</v>
      </c>
      <c r="K747" s="117">
        <v>1</v>
      </c>
      <c r="L747" s="117">
        <v>1</v>
      </c>
      <c r="M747" s="117">
        <v>1</v>
      </c>
      <c r="N747" s="117">
        <v>1</v>
      </c>
      <c r="O747" s="85"/>
    </row>
    <row r="748" spans="1:15" ht="16">
      <c r="A748" s="3" t="s">
        <v>1307</v>
      </c>
      <c r="B748" s="3"/>
      <c r="C748" s="55" t="s">
        <v>6027</v>
      </c>
      <c r="D748" s="55"/>
      <c r="E748" s="117">
        <v>8</v>
      </c>
      <c r="F748" s="117">
        <v>1</v>
      </c>
      <c r="G748" s="117">
        <v>0</v>
      </c>
      <c r="H748" s="117">
        <v>1</v>
      </c>
      <c r="I748" s="117">
        <v>1</v>
      </c>
      <c r="J748" s="117">
        <v>1</v>
      </c>
      <c r="K748" s="117">
        <v>1</v>
      </c>
      <c r="L748" s="117">
        <v>1</v>
      </c>
      <c r="M748" s="117">
        <v>1</v>
      </c>
      <c r="N748" s="117">
        <v>1</v>
      </c>
      <c r="O748" s="85"/>
    </row>
    <row r="749" spans="1:15" ht="16">
      <c r="A749" s="3" t="s">
        <v>1308</v>
      </c>
      <c r="B749" s="3"/>
      <c r="C749" s="55" t="s">
        <v>6028</v>
      </c>
      <c r="D749" s="55"/>
      <c r="E749" s="117">
        <v>7</v>
      </c>
      <c r="F749" s="117">
        <v>1</v>
      </c>
      <c r="G749" s="117">
        <v>0</v>
      </c>
      <c r="H749" s="117">
        <v>1</v>
      </c>
      <c r="I749" s="117">
        <v>1</v>
      </c>
      <c r="J749" s="117">
        <v>1</v>
      </c>
      <c r="K749" s="117">
        <v>1</v>
      </c>
      <c r="L749" s="117">
        <v>1</v>
      </c>
      <c r="M749" s="117">
        <v>1</v>
      </c>
      <c r="N749" s="117">
        <v>1</v>
      </c>
      <c r="O749" s="85"/>
    </row>
    <row r="750" spans="1:15" ht="16">
      <c r="A750" s="3" t="s">
        <v>1309</v>
      </c>
      <c r="B750" s="3"/>
      <c r="C750" s="55" t="s">
        <v>6029</v>
      </c>
      <c r="D750" s="55"/>
      <c r="E750" s="117">
        <v>11</v>
      </c>
      <c r="F750" s="117">
        <v>1</v>
      </c>
      <c r="G750" s="117">
        <v>0</v>
      </c>
      <c r="H750" s="117">
        <v>1</v>
      </c>
      <c r="I750" s="117">
        <v>1</v>
      </c>
      <c r="J750" s="117">
        <v>1</v>
      </c>
      <c r="K750" s="117">
        <v>1</v>
      </c>
      <c r="L750" s="117">
        <v>1</v>
      </c>
      <c r="M750" s="117">
        <v>1</v>
      </c>
      <c r="N750" s="117">
        <v>1</v>
      </c>
      <c r="O750" s="85"/>
    </row>
    <row r="751" spans="1:15" ht="16">
      <c r="A751" s="3" t="s">
        <v>1310</v>
      </c>
      <c r="B751" s="3"/>
      <c r="C751" s="55" t="s">
        <v>6030</v>
      </c>
      <c r="D751" s="55"/>
      <c r="E751" s="117">
        <v>1</v>
      </c>
      <c r="F751" s="117">
        <v>1</v>
      </c>
      <c r="G751" s="86" t="s">
        <v>71</v>
      </c>
      <c r="H751" s="117">
        <v>1</v>
      </c>
      <c r="I751" s="117">
        <v>1</v>
      </c>
      <c r="J751" s="117">
        <v>1</v>
      </c>
      <c r="K751" s="117">
        <v>1</v>
      </c>
      <c r="L751" s="117">
        <v>1</v>
      </c>
      <c r="M751" s="117">
        <v>1</v>
      </c>
      <c r="N751" s="117">
        <v>1</v>
      </c>
      <c r="O751" s="85"/>
    </row>
    <row r="752" spans="1:15" ht="16">
      <c r="A752" s="3" t="s">
        <v>1311</v>
      </c>
      <c r="B752" s="3"/>
      <c r="C752" s="55" t="s">
        <v>5379</v>
      </c>
      <c r="D752" s="55"/>
      <c r="E752" s="117">
        <v>3</v>
      </c>
      <c r="F752" s="117">
        <v>1</v>
      </c>
      <c r="G752" s="117">
        <v>0</v>
      </c>
      <c r="H752" s="117">
        <v>1</v>
      </c>
      <c r="I752" s="117">
        <v>1</v>
      </c>
      <c r="J752" s="117">
        <v>1</v>
      </c>
      <c r="K752" s="117">
        <v>1</v>
      </c>
      <c r="L752" s="117">
        <v>1</v>
      </c>
      <c r="M752" s="117">
        <v>1</v>
      </c>
      <c r="N752" s="117">
        <v>1</v>
      </c>
      <c r="O752" s="85"/>
    </row>
    <row r="753" spans="1:15" ht="16">
      <c r="A753" s="3" t="s">
        <v>1312</v>
      </c>
      <c r="B753" s="3"/>
      <c r="C753" s="55" t="s">
        <v>5553</v>
      </c>
      <c r="D753" s="55"/>
      <c r="E753" s="117">
        <v>5</v>
      </c>
      <c r="F753" s="117">
        <v>1</v>
      </c>
      <c r="G753" s="117">
        <v>0</v>
      </c>
      <c r="H753" s="117">
        <v>1</v>
      </c>
      <c r="I753" s="117">
        <v>1</v>
      </c>
      <c r="J753" s="117">
        <v>1</v>
      </c>
      <c r="K753" s="117">
        <v>1</v>
      </c>
      <c r="L753" s="117">
        <v>1</v>
      </c>
      <c r="M753" s="117">
        <v>1</v>
      </c>
      <c r="N753" s="117">
        <v>1</v>
      </c>
      <c r="O753" s="85"/>
    </row>
    <row r="754" spans="1:15" ht="16">
      <c r="A754" s="3" t="s">
        <v>1313</v>
      </c>
      <c r="B754" s="3"/>
      <c r="C754" s="55" t="s">
        <v>5554</v>
      </c>
      <c r="D754" s="55"/>
      <c r="E754" s="117">
        <v>1</v>
      </c>
      <c r="F754" s="117">
        <v>1</v>
      </c>
      <c r="G754" s="86" t="s">
        <v>71</v>
      </c>
      <c r="H754" s="117">
        <v>1</v>
      </c>
      <c r="I754" s="117">
        <v>1</v>
      </c>
      <c r="J754" s="117">
        <v>1</v>
      </c>
      <c r="K754" s="117">
        <v>1</v>
      </c>
      <c r="L754" s="117">
        <v>1</v>
      </c>
      <c r="M754" s="117">
        <v>1</v>
      </c>
      <c r="N754" s="117">
        <v>1</v>
      </c>
      <c r="O754" s="85"/>
    </row>
    <row r="755" spans="1:15" ht="16">
      <c r="A755" s="3" t="s">
        <v>1314</v>
      </c>
      <c r="B755" s="3"/>
      <c r="C755" s="27"/>
      <c r="D755" s="55" t="s">
        <v>1333</v>
      </c>
      <c r="E755" s="86"/>
      <c r="F755" s="86"/>
      <c r="G755" s="86"/>
      <c r="H755" s="86"/>
      <c r="I755" s="86"/>
      <c r="J755" s="86"/>
      <c r="K755" s="86"/>
      <c r="L755" s="86"/>
      <c r="M755" s="86"/>
      <c r="N755" s="86"/>
      <c r="O755" s="85"/>
    </row>
    <row r="756" spans="1:15" ht="84">
      <c r="A756" s="3" t="s">
        <v>1315</v>
      </c>
      <c r="B756" s="3" t="s">
        <v>2838</v>
      </c>
      <c r="C756" s="27" t="s">
        <v>4374</v>
      </c>
      <c r="D756" s="54" t="s">
        <v>278</v>
      </c>
      <c r="E756" s="117">
        <v>1418</v>
      </c>
      <c r="F756" s="117">
        <v>1.776</v>
      </c>
      <c r="G756" s="117">
        <v>0.70599999999999996</v>
      </c>
      <c r="H756" s="117">
        <v>1</v>
      </c>
      <c r="I756" s="117">
        <v>5</v>
      </c>
      <c r="J756" s="117">
        <v>1</v>
      </c>
      <c r="K756" s="117">
        <v>1</v>
      </c>
      <c r="L756" s="117">
        <v>2</v>
      </c>
      <c r="M756" s="117">
        <v>2</v>
      </c>
      <c r="N756" s="117">
        <v>2</v>
      </c>
      <c r="O756" s="85"/>
    </row>
    <row r="757" spans="1:15" ht="16">
      <c r="A757" s="3" t="s">
        <v>2839</v>
      </c>
      <c r="B757" s="3"/>
      <c r="C757" s="27"/>
      <c r="D757" s="55" t="s">
        <v>1333</v>
      </c>
      <c r="E757" s="117">
        <v>2</v>
      </c>
      <c r="F757" s="117">
        <v>943.5</v>
      </c>
      <c r="G757" s="117">
        <v>78.489999999999995</v>
      </c>
      <c r="H757" s="117">
        <v>888</v>
      </c>
      <c r="I757" s="117">
        <v>999</v>
      </c>
      <c r="J757" s="117">
        <v>888</v>
      </c>
      <c r="K757" s="117">
        <v>888</v>
      </c>
      <c r="L757" s="117">
        <v>943.5</v>
      </c>
      <c r="M757" s="117">
        <v>999</v>
      </c>
      <c r="N757" s="117">
        <v>999</v>
      </c>
      <c r="O757" s="85"/>
    </row>
    <row r="758" spans="1:15" ht="56">
      <c r="A758" s="3" t="s">
        <v>2840</v>
      </c>
      <c r="B758" s="3" t="s">
        <v>2841</v>
      </c>
      <c r="C758" s="27" t="s">
        <v>4375</v>
      </c>
      <c r="D758" s="54" t="s">
        <v>279</v>
      </c>
      <c r="E758" s="117">
        <v>500</v>
      </c>
      <c r="F758" s="117">
        <v>1.3779999999999999</v>
      </c>
      <c r="G758" s="117">
        <v>0.72699999999999998</v>
      </c>
      <c r="H758" s="117">
        <v>1</v>
      </c>
      <c r="I758" s="117">
        <v>3</v>
      </c>
      <c r="J758" s="117">
        <v>1</v>
      </c>
      <c r="K758" s="117">
        <v>1</v>
      </c>
      <c r="L758" s="117">
        <v>1</v>
      </c>
      <c r="M758" s="117">
        <v>1</v>
      </c>
      <c r="N758" s="117">
        <v>3</v>
      </c>
      <c r="O758" s="85"/>
    </row>
    <row r="759" spans="1:15" ht="16">
      <c r="A759" s="3" t="s">
        <v>280</v>
      </c>
      <c r="B759" s="3"/>
      <c r="C759" s="27"/>
      <c r="D759" s="55" t="s">
        <v>281</v>
      </c>
      <c r="E759" s="117">
        <v>427</v>
      </c>
      <c r="F759" s="117">
        <v>2002</v>
      </c>
      <c r="G759" s="117">
        <v>7.7629999999999999</v>
      </c>
      <c r="H759" s="117">
        <v>1939</v>
      </c>
      <c r="I759" s="117">
        <v>2011</v>
      </c>
      <c r="J759" s="117">
        <v>1993</v>
      </c>
      <c r="K759" s="117">
        <v>1998</v>
      </c>
      <c r="L759" s="117">
        <v>2003</v>
      </c>
      <c r="M759" s="117">
        <v>2007</v>
      </c>
      <c r="N759" s="117">
        <v>2010</v>
      </c>
      <c r="O759" s="85"/>
    </row>
    <row r="760" spans="1:15" ht="16">
      <c r="A760" s="3" t="s">
        <v>282</v>
      </c>
      <c r="B760" s="3"/>
      <c r="C760" s="27"/>
      <c r="D760" s="55" t="s">
        <v>6031</v>
      </c>
      <c r="E760" s="117">
        <v>427</v>
      </c>
      <c r="F760" s="117">
        <v>5.3860000000000001</v>
      </c>
      <c r="G760" s="117">
        <v>3.246</v>
      </c>
      <c r="H760" s="117">
        <v>1</v>
      </c>
      <c r="I760" s="117">
        <v>12</v>
      </c>
      <c r="J760" s="117">
        <v>3</v>
      </c>
      <c r="K760" s="117">
        <v>3</v>
      </c>
      <c r="L760" s="117">
        <v>4</v>
      </c>
      <c r="M760" s="117">
        <v>8</v>
      </c>
      <c r="N760" s="117">
        <v>11</v>
      </c>
      <c r="O760" s="85"/>
    </row>
    <row r="761" spans="1:15" ht="28">
      <c r="A761" s="3"/>
      <c r="B761" s="3" t="s">
        <v>2843</v>
      </c>
      <c r="C761" s="27" t="s">
        <v>4376</v>
      </c>
      <c r="D761" s="55"/>
      <c r="E761" s="86" t="s">
        <v>5944</v>
      </c>
      <c r="F761" s="86" t="s">
        <v>5944</v>
      </c>
      <c r="G761" s="86" t="s">
        <v>5944</v>
      </c>
      <c r="H761" s="86" t="s">
        <v>5944</v>
      </c>
      <c r="I761" s="86" t="s">
        <v>5944</v>
      </c>
      <c r="J761" s="86" t="s">
        <v>5944</v>
      </c>
      <c r="K761" s="86" t="s">
        <v>5944</v>
      </c>
      <c r="L761" s="86" t="s">
        <v>5944</v>
      </c>
      <c r="M761" s="86" t="s">
        <v>5944</v>
      </c>
      <c r="N761" s="86" t="s">
        <v>5944</v>
      </c>
      <c r="O761" s="85"/>
    </row>
    <row r="762" spans="1:15" ht="16">
      <c r="A762" s="3" t="s">
        <v>2842</v>
      </c>
      <c r="B762" s="3"/>
      <c r="C762" s="55" t="s">
        <v>4663</v>
      </c>
      <c r="D762" s="55"/>
      <c r="E762" s="117">
        <v>24</v>
      </c>
      <c r="F762" s="117">
        <v>1</v>
      </c>
      <c r="G762" s="117">
        <v>0</v>
      </c>
      <c r="H762" s="117">
        <v>1</v>
      </c>
      <c r="I762" s="117">
        <v>1</v>
      </c>
      <c r="J762" s="117">
        <v>1</v>
      </c>
      <c r="K762" s="117">
        <v>1</v>
      </c>
      <c r="L762" s="117">
        <v>1</v>
      </c>
      <c r="M762" s="117">
        <v>1</v>
      </c>
      <c r="N762" s="117">
        <v>1</v>
      </c>
      <c r="O762" s="85"/>
    </row>
    <row r="763" spans="1:15" ht="16">
      <c r="A763" s="3" t="s">
        <v>2844</v>
      </c>
      <c r="B763" s="3"/>
      <c r="C763" s="55" t="s">
        <v>5416</v>
      </c>
      <c r="D763" s="55"/>
      <c r="E763" s="117">
        <v>8</v>
      </c>
      <c r="F763" s="117">
        <v>1</v>
      </c>
      <c r="G763" s="117">
        <v>0</v>
      </c>
      <c r="H763" s="117">
        <v>1</v>
      </c>
      <c r="I763" s="117">
        <v>1</v>
      </c>
      <c r="J763" s="117">
        <v>1</v>
      </c>
      <c r="K763" s="117">
        <v>1</v>
      </c>
      <c r="L763" s="117">
        <v>1</v>
      </c>
      <c r="M763" s="117">
        <v>1</v>
      </c>
      <c r="N763" s="117">
        <v>1</v>
      </c>
      <c r="O763" s="85"/>
    </row>
    <row r="764" spans="1:15" ht="16">
      <c r="A764" s="3" t="s">
        <v>2845</v>
      </c>
      <c r="B764" s="3"/>
      <c r="C764" s="55" t="s">
        <v>5417</v>
      </c>
      <c r="D764" s="55"/>
      <c r="E764" s="117">
        <v>14</v>
      </c>
      <c r="F764" s="117">
        <v>1</v>
      </c>
      <c r="G764" s="117">
        <v>0</v>
      </c>
      <c r="H764" s="117">
        <v>1</v>
      </c>
      <c r="I764" s="117">
        <v>1</v>
      </c>
      <c r="J764" s="117">
        <v>1</v>
      </c>
      <c r="K764" s="117">
        <v>1</v>
      </c>
      <c r="L764" s="117">
        <v>1</v>
      </c>
      <c r="M764" s="117">
        <v>1</v>
      </c>
      <c r="N764" s="117">
        <v>1</v>
      </c>
      <c r="O764" s="85"/>
    </row>
    <row r="765" spans="1:15" ht="16">
      <c r="A765" s="3" t="s">
        <v>2846</v>
      </c>
      <c r="B765" s="3"/>
      <c r="C765" s="55" t="s">
        <v>5418</v>
      </c>
      <c r="D765" s="55"/>
      <c r="E765" s="117">
        <v>243</v>
      </c>
      <c r="F765" s="117">
        <v>1</v>
      </c>
      <c r="G765" s="117">
        <v>0</v>
      </c>
      <c r="H765" s="117">
        <v>1</v>
      </c>
      <c r="I765" s="117">
        <v>1</v>
      </c>
      <c r="J765" s="117">
        <v>1</v>
      </c>
      <c r="K765" s="117">
        <v>1</v>
      </c>
      <c r="L765" s="117">
        <v>1</v>
      </c>
      <c r="M765" s="117">
        <v>1</v>
      </c>
      <c r="N765" s="117">
        <v>1</v>
      </c>
      <c r="O765" s="85"/>
    </row>
    <row r="766" spans="1:15" ht="16">
      <c r="A766" s="3" t="s">
        <v>2847</v>
      </c>
      <c r="B766" s="3"/>
      <c r="C766" s="55" t="s">
        <v>5419</v>
      </c>
      <c r="D766" s="55"/>
      <c r="E766" s="117">
        <v>68</v>
      </c>
      <c r="F766" s="117">
        <v>1</v>
      </c>
      <c r="G766" s="117">
        <v>0</v>
      </c>
      <c r="H766" s="117">
        <v>1</v>
      </c>
      <c r="I766" s="117">
        <v>1</v>
      </c>
      <c r="J766" s="117">
        <v>1</v>
      </c>
      <c r="K766" s="117">
        <v>1</v>
      </c>
      <c r="L766" s="117">
        <v>1</v>
      </c>
      <c r="M766" s="117">
        <v>1</v>
      </c>
      <c r="N766" s="117">
        <v>1</v>
      </c>
      <c r="O766" s="85"/>
    </row>
    <row r="767" spans="1:15" ht="42">
      <c r="A767" s="3" t="s">
        <v>2848</v>
      </c>
      <c r="B767" s="3"/>
      <c r="C767" s="55" t="s">
        <v>6166</v>
      </c>
      <c r="D767" s="55"/>
      <c r="E767" s="117">
        <v>6</v>
      </c>
      <c r="F767" s="117">
        <v>1</v>
      </c>
      <c r="G767" s="117">
        <v>0</v>
      </c>
      <c r="H767" s="117">
        <v>1</v>
      </c>
      <c r="I767" s="117">
        <v>1</v>
      </c>
      <c r="J767" s="117">
        <v>1</v>
      </c>
      <c r="K767" s="117">
        <v>1</v>
      </c>
      <c r="L767" s="117">
        <v>1</v>
      </c>
      <c r="M767" s="117">
        <v>1</v>
      </c>
      <c r="N767" s="117">
        <v>1</v>
      </c>
      <c r="O767" s="85"/>
    </row>
    <row r="768" spans="1:15" ht="16">
      <c r="A768" s="3" t="s">
        <v>2849</v>
      </c>
      <c r="B768" s="3"/>
      <c r="C768" s="55" t="s">
        <v>6032</v>
      </c>
      <c r="D768" s="55"/>
      <c r="E768" s="117">
        <v>50</v>
      </c>
      <c r="F768" s="117">
        <v>1</v>
      </c>
      <c r="G768" s="117">
        <v>0</v>
      </c>
      <c r="H768" s="117">
        <v>1</v>
      </c>
      <c r="I768" s="117">
        <v>1</v>
      </c>
      <c r="J768" s="117">
        <v>1</v>
      </c>
      <c r="K768" s="117">
        <v>1</v>
      </c>
      <c r="L768" s="117">
        <v>1</v>
      </c>
      <c r="M768" s="117">
        <v>1</v>
      </c>
      <c r="N768" s="117">
        <v>1</v>
      </c>
      <c r="O768" s="85"/>
    </row>
    <row r="769" spans="1:15" ht="16">
      <c r="A769" s="3" t="s">
        <v>2850</v>
      </c>
      <c r="B769" s="3"/>
      <c r="C769" s="55" t="s">
        <v>4665</v>
      </c>
      <c r="D769" s="55"/>
      <c r="E769" s="117">
        <v>28</v>
      </c>
      <c r="F769" s="117">
        <v>1</v>
      </c>
      <c r="G769" s="117">
        <v>0</v>
      </c>
      <c r="H769" s="117">
        <v>1</v>
      </c>
      <c r="I769" s="117">
        <v>1</v>
      </c>
      <c r="J769" s="117">
        <v>1</v>
      </c>
      <c r="K769" s="117">
        <v>1</v>
      </c>
      <c r="L769" s="117">
        <v>1</v>
      </c>
      <c r="M769" s="117">
        <v>1</v>
      </c>
      <c r="N769" s="117">
        <v>1</v>
      </c>
      <c r="O769" s="85"/>
    </row>
    <row r="770" spans="1:15" ht="28">
      <c r="A770" s="3" t="s">
        <v>2851</v>
      </c>
      <c r="B770" s="3"/>
      <c r="C770" s="55" t="s">
        <v>4666</v>
      </c>
      <c r="D770" s="55"/>
      <c r="E770" s="117">
        <v>13</v>
      </c>
      <c r="F770" s="117">
        <v>1</v>
      </c>
      <c r="G770" s="117">
        <v>0</v>
      </c>
      <c r="H770" s="117">
        <v>1</v>
      </c>
      <c r="I770" s="117">
        <v>1</v>
      </c>
      <c r="J770" s="117">
        <v>1</v>
      </c>
      <c r="K770" s="117">
        <v>1</v>
      </c>
      <c r="L770" s="117">
        <v>1</v>
      </c>
      <c r="M770" s="117">
        <v>1</v>
      </c>
      <c r="N770" s="117">
        <v>1</v>
      </c>
      <c r="O770" s="85"/>
    </row>
    <row r="771" spans="1:15" ht="16">
      <c r="A771" s="3" t="s">
        <v>2852</v>
      </c>
      <c r="B771" s="3"/>
      <c r="C771" s="55" t="s">
        <v>4667</v>
      </c>
      <c r="D771" s="55"/>
      <c r="E771" s="117">
        <v>44</v>
      </c>
      <c r="F771" s="117">
        <v>1</v>
      </c>
      <c r="G771" s="117">
        <v>0</v>
      </c>
      <c r="H771" s="117">
        <v>1</v>
      </c>
      <c r="I771" s="117">
        <v>1</v>
      </c>
      <c r="J771" s="117">
        <v>1</v>
      </c>
      <c r="K771" s="117">
        <v>1</v>
      </c>
      <c r="L771" s="117">
        <v>1</v>
      </c>
      <c r="M771" s="117">
        <v>1</v>
      </c>
      <c r="N771" s="117">
        <v>1</v>
      </c>
      <c r="O771" s="85"/>
    </row>
    <row r="772" spans="1:15" ht="16">
      <c r="A772" s="3" t="s">
        <v>2853</v>
      </c>
      <c r="B772" s="3"/>
      <c r="C772" s="55" t="s">
        <v>4668</v>
      </c>
      <c r="D772" s="55"/>
      <c r="E772" s="117">
        <v>42</v>
      </c>
      <c r="F772" s="117">
        <v>1</v>
      </c>
      <c r="G772" s="117">
        <v>0</v>
      </c>
      <c r="H772" s="117">
        <v>1</v>
      </c>
      <c r="I772" s="117">
        <v>1</v>
      </c>
      <c r="J772" s="117">
        <v>1</v>
      </c>
      <c r="K772" s="117">
        <v>1</v>
      </c>
      <c r="L772" s="117">
        <v>1</v>
      </c>
      <c r="M772" s="117">
        <v>1</v>
      </c>
      <c r="N772" s="117">
        <v>1</v>
      </c>
      <c r="O772" s="85"/>
    </row>
    <row r="773" spans="1:15" ht="16">
      <c r="A773" s="3" t="s">
        <v>2854</v>
      </c>
      <c r="B773" s="3"/>
      <c r="C773" s="55" t="s">
        <v>4669</v>
      </c>
      <c r="D773" s="55"/>
      <c r="E773" s="117">
        <v>4</v>
      </c>
      <c r="F773" s="117">
        <v>1</v>
      </c>
      <c r="G773" s="117">
        <v>0</v>
      </c>
      <c r="H773" s="117">
        <v>1</v>
      </c>
      <c r="I773" s="117">
        <v>1</v>
      </c>
      <c r="J773" s="117">
        <v>1</v>
      </c>
      <c r="K773" s="117">
        <v>1</v>
      </c>
      <c r="L773" s="117">
        <v>1</v>
      </c>
      <c r="M773" s="117">
        <v>1</v>
      </c>
      <c r="N773" s="117">
        <v>1</v>
      </c>
      <c r="O773" s="85"/>
    </row>
    <row r="774" spans="1:15" ht="16">
      <c r="A774" s="3" t="s">
        <v>2855</v>
      </c>
      <c r="B774" s="3"/>
      <c r="C774" s="55" t="s">
        <v>4670</v>
      </c>
      <c r="D774" s="55"/>
      <c r="E774" s="117">
        <v>1</v>
      </c>
      <c r="F774" s="117">
        <v>1</v>
      </c>
      <c r="G774" s="86" t="s">
        <v>71</v>
      </c>
      <c r="H774" s="117">
        <v>1</v>
      </c>
      <c r="I774" s="117">
        <v>1</v>
      </c>
      <c r="J774" s="117">
        <v>1</v>
      </c>
      <c r="K774" s="117">
        <v>1</v>
      </c>
      <c r="L774" s="117">
        <v>1</v>
      </c>
      <c r="M774" s="117">
        <v>1</v>
      </c>
      <c r="N774" s="117">
        <v>1</v>
      </c>
      <c r="O774" s="85"/>
    </row>
    <row r="775" spans="1:15" ht="16">
      <c r="A775" s="3" t="s">
        <v>2856</v>
      </c>
      <c r="B775" s="3"/>
      <c r="C775" s="27"/>
      <c r="D775" s="55" t="s">
        <v>1333</v>
      </c>
      <c r="E775" s="117">
        <v>4</v>
      </c>
      <c r="F775" s="117">
        <v>888</v>
      </c>
      <c r="G775" s="117">
        <v>0</v>
      </c>
      <c r="H775" s="117">
        <v>888</v>
      </c>
      <c r="I775" s="117">
        <v>888</v>
      </c>
      <c r="J775" s="117">
        <v>888</v>
      </c>
      <c r="K775" s="117">
        <v>888</v>
      </c>
      <c r="L775" s="117">
        <v>888</v>
      </c>
      <c r="M775" s="117">
        <v>888</v>
      </c>
      <c r="N775" s="117">
        <v>888</v>
      </c>
      <c r="O775" s="85"/>
    </row>
    <row r="776" spans="1:15" ht="56">
      <c r="A776" s="3" t="s">
        <v>2857</v>
      </c>
      <c r="B776" s="3" t="s">
        <v>2858</v>
      </c>
      <c r="C776" s="27" t="s">
        <v>4377</v>
      </c>
      <c r="D776" s="54" t="s">
        <v>283</v>
      </c>
      <c r="E776" s="117">
        <v>354</v>
      </c>
      <c r="F776" s="117">
        <v>1.85</v>
      </c>
      <c r="G776" s="117">
        <v>0.85299999999999998</v>
      </c>
      <c r="H776" s="117">
        <v>1</v>
      </c>
      <c r="I776" s="117">
        <v>3</v>
      </c>
      <c r="J776" s="117">
        <v>1</v>
      </c>
      <c r="K776" s="117">
        <v>1</v>
      </c>
      <c r="L776" s="117">
        <v>2</v>
      </c>
      <c r="M776" s="117">
        <v>3</v>
      </c>
      <c r="N776" s="117">
        <v>3</v>
      </c>
      <c r="O776" s="85"/>
    </row>
    <row r="777" spans="1:15" ht="16">
      <c r="A777" s="3" t="s">
        <v>284</v>
      </c>
      <c r="B777" s="3"/>
      <c r="C777" s="27"/>
      <c r="D777" s="55" t="s">
        <v>281</v>
      </c>
      <c r="E777" s="117">
        <v>248</v>
      </c>
      <c r="F777" s="117">
        <v>1995</v>
      </c>
      <c r="G777" s="117">
        <v>15.9</v>
      </c>
      <c r="H777" s="117">
        <v>1953</v>
      </c>
      <c r="I777" s="117">
        <v>2011</v>
      </c>
      <c r="J777" s="117">
        <v>1970</v>
      </c>
      <c r="K777" s="117">
        <v>1981</v>
      </c>
      <c r="L777" s="117">
        <v>2001</v>
      </c>
      <c r="M777" s="117">
        <v>2009</v>
      </c>
      <c r="N777" s="117">
        <v>2011</v>
      </c>
      <c r="O777" s="85"/>
    </row>
    <row r="778" spans="1:15" ht="16">
      <c r="A778" s="3" t="s">
        <v>285</v>
      </c>
      <c r="B778" s="3"/>
      <c r="C778" s="27"/>
      <c r="D778" s="55" t="s">
        <v>6031</v>
      </c>
      <c r="E778" s="117">
        <v>248</v>
      </c>
      <c r="F778" s="117">
        <v>5.5650000000000004</v>
      </c>
      <c r="G778" s="117">
        <v>3.2509999999999999</v>
      </c>
      <c r="H778" s="117">
        <v>1</v>
      </c>
      <c r="I778" s="117">
        <v>12</v>
      </c>
      <c r="J778" s="117">
        <v>2</v>
      </c>
      <c r="K778" s="117">
        <v>3</v>
      </c>
      <c r="L778" s="117">
        <v>4</v>
      </c>
      <c r="M778" s="117">
        <v>8</v>
      </c>
      <c r="N778" s="117">
        <v>11</v>
      </c>
      <c r="O778" s="85"/>
    </row>
    <row r="779" spans="1:15" ht="28">
      <c r="A779" s="3"/>
      <c r="B779" s="3" t="s">
        <v>2860</v>
      </c>
      <c r="C779" s="27" t="s">
        <v>4378</v>
      </c>
      <c r="D779" s="55"/>
      <c r="E779" s="86" t="s">
        <v>5944</v>
      </c>
      <c r="F779" s="86" t="s">
        <v>5944</v>
      </c>
      <c r="G779" s="86" t="s">
        <v>5944</v>
      </c>
      <c r="H779" s="86" t="s">
        <v>5944</v>
      </c>
      <c r="I779" s="86" t="s">
        <v>5944</v>
      </c>
      <c r="J779" s="86" t="s">
        <v>5944</v>
      </c>
      <c r="K779" s="86" t="s">
        <v>5944</v>
      </c>
      <c r="L779" s="86" t="s">
        <v>5944</v>
      </c>
      <c r="M779" s="86" t="s">
        <v>5944</v>
      </c>
      <c r="N779" s="86" t="s">
        <v>5944</v>
      </c>
      <c r="O779" s="85"/>
    </row>
    <row r="780" spans="1:15" ht="16">
      <c r="A780" s="3" t="s">
        <v>2859</v>
      </c>
      <c r="B780" s="3"/>
      <c r="C780" s="55" t="s">
        <v>4663</v>
      </c>
      <c r="D780" s="55"/>
      <c r="E780" s="117">
        <v>17</v>
      </c>
      <c r="F780" s="117">
        <v>1</v>
      </c>
      <c r="G780" s="117">
        <v>0</v>
      </c>
      <c r="H780" s="117">
        <v>1</v>
      </c>
      <c r="I780" s="117">
        <v>1</v>
      </c>
      <c r="J780" s="117">
        <v>1</v>
      </c>
      <c r="K780" s="117">
        <v>1</v>
      </c>
      <c r="L780" s="117">
        <v>1</v>
      </c>
      <c r="M780" s="117">
        <v>1</v>
      </c>
      <c r="N780" s="117">
        <v>1</v>
      </c>
      <c r="O780" s="85"/>
    </row>
    <row r="781" spans="1:15" ht="16">
      <c r="A781" s="3" t="s">
        <v>2861</v>
      </c>
      <c r="B781" s="3"/>
      <c r="C781" s="55" t="s">
        <v>5416</v>
      </c>
      <c r="D781" s="55"/>
      <c r="E781" s="117">
        <v>7</v>
      </c>
      <c r="F781" s="117">
        <v>1</v>
      </c>
      <c r="G781" s="117">
        <v>0</v>
      </c>
      <c r="H781" s="117">
        <v>1</v>
      </c>
      <c r="I781" s="117">
        <v>1</v>
      </c>
      <c r="J781" s="117">
        <v>1</v>
      </c>
      <c r="K781" s="117">
        <v>1</v>
      </c>
      <c r="L781" s="117">
        <v>1</v>
      </c>
      <c r="M781" s="117">
        <v>1</v>
      </c>
      <c r="N781" s="117">
        <v>1</v>
      </c>
      <c r="O781" s="85"/>
    </row>
    <row r="782" spans="1:15" ht="16">
      <c r="A782" s="3" t="s">
        <v>2862</v>
      </c>
      <c r="B782" s="3"/>
      <c r="C782" s="55" t="s">
        <v>5417</v>
      </c>
      <c r="D782" s="55"/>
      <c r="E782" s="117">
        <v>4</v>
      </c>
      <c r="F782" s="117">
        <v>1</v>
      </c>
      <c r="G782" s="117">
        <v>0</v>
      </c>
      <c r="H782" s="117">
        <v>1</v>
      </c>
      <c r="I782" s="117">
        <v>1</v>
      </c>
      <c r="J782" s="117">
        <v>1</v>
      </c>
      <c r="K782" s="117">
        <v>1</v>
      </c>
      <c r="L782" s="117">
        <v>1</v>
      </c>
      <c r="M782" s="117">
        <v>1</v>
      </c>
      <c r="N782" s="117">
        <v>1</v>
      </c>
      <c r="O782" s="85"/>
    </row>
    <row r="783" spans="1:15" ht="16">
      <c r="A783" s="3" t="s">
        <v>2863</v>
      </c>
      <c r="B783" s="3"/>
      <c r="C783" s="55" t="s">
        <v>5418</v>
      </c>
      <c r="D783" s="55"/>
      <c r="E783" s="117">
        <v>68</v>
      </c>
      <c r="F783" s="117">
        <v>1</v>
      </c>
      <c r="G783" s="117">
        <v>0</v>
      </c>
      <c r="H783" s="117">
        <v>1</v>
      </c>
      <c r="I783" s="117">
        <v>1</v>
      </c>
      <c r="J783" s="117">
        <v>1</v>
      </c>
      <c r="K783" s="117">
        <v>1</v>
      </c>
      <c r="L783" s="117">
        <v>1</v>
      </c>
      <c r="M783" s="117">
        <v>1</v>
      </c>
      <c r="N783" s="117">
        <v>1</v>
      </c>
      <c r="O783" s="85"/>
    </row>
    <row r="784" spans="1:15" ht="16">
      <c r="A784" s="3" t="s">
        <v>2864</v>
      </c>
      <c r="B784" s="3"/>
      <c r="C784" s="55" t="s">
        <v>5419</v>
      </c>
      <c r="D784" s="55"/>
      <c r="E784" s="117">
        <v>18</v>
      </c>
      <c r="F784" s="117">
        <v>1</v>
      </c>
      <c r="G784" s="117">
        <v>0</v>
      </c>
      <c r="H784" s="117">
        <v>1</v>
      </c>
      <c r="I784" s="117">
        <v>1</v>
      </c>
      <c r="J784" s="117">
        <v>1</v>
      </c>
      <c r="K784" s="117">
        <v>1</v>
      </c>
      <c r="L784" s="117">
        <v>1</v>
      </c>
      <c r="M784" s="117">
        <v>1</v>
      </c>
      <c r="N784" s="117">
        <v>1</v>
      </c>
      <c r="O784" s="85"/>
    </row>
    <row r="785" spans="1:15" ht="42">
      <c r="A785" s="3" t="s">
        <v>2865</v>
      </c>
      <c r="B785" s="3"/>
      <c r="C785" s="55" t="s">
        <v>6166</v>
      </c>
      <c r="D785" s="55"/>
      <c r="E785" s="117">
        <v>4</v>
      </c>
      <c r="F785" s="117">
        <v>1</v>
      </c>
      <c r="G785" s="117">
        <v>0</v>
      </c>
      <c r="H785" s="117">
        <v>1</v>
      </c>
      <c r="I785" s="117">
        <v>1</v>
      </c>
      <c r="J785" s="117">
        <v>1</v>
      </c>
      <c r="K785" s="117">
        <v>1</v>
      </c>
      <c r="L785" s="117">
        <v>1</v>
      </c>
      <c r="M785" s="117">
        <v>1</v>
      </c>
      <c r="N785" s="117">
        <v>1</v>
      </c>
      <c r="O785" s="85"/>
    </row>
    <row r="786" spans="1:15" ht="16">
      <c r="A786" s="3" t="s">
        <v>2866</v>
      </c>
      <c r="B786" s="3"/>
      <c r="C786" s="55" t="s">
        <v>6032</v>
      </c>
      <c r="D786" s="55"/>
      <c r="E786" s="117">
        <v>32</v>
      </c>
      <c r="F786" s="117">
        <v>1</v>
      </c>
      <c r="G786" s="117">
        <v>0</v>
      </c>
      <c r="H786" s="117">
        <v>1</v>
      </c>
      <c r="I786" s="117">
        <v>1</v>
      </c>
      <c r="J786" s="117">
        <v>1</v>
      </c>
      <c r="K786" s="117">
        <v>1</v>
      </c>
      <c r="L786" s="117">
        <v>1</v>
      </c>
      <c r="M786" s="117">
        <v>1</v>
      </c>
      <c r="N786" s="117">
        <v>1</v>
      </c>
      <c r="O786" s="85"/>
    </row>
    <row r="787" spans="1:15" ht="16">
      <c r="A787" s="3" t="s">
        <v>2867</v>
      </c>
      <c r="B787" s="3"/>
      <c r="C787" s="55" t="s">
        <v>4665</v>
      </c>
      <c r="D787" s="55"/>
      <c r="E787" s="117">
        <v>46</v>
      </c>
      <c r="F787" s="117">
        <v>1</v>
      </c>
      <c r="G787" s="117">
        <v>0</v>
      </c>
      <c r="H787" s="117">
        <v>1</v>
      </c>
      <c r="I787" s="117">
        <v>1</v>
      </c>
      <c r="J787" s="117">
        <v>1</v>
      </c>
      <c r="K787" s="117">
        <v>1</v>
      </c>
      <c r="L787" s="117">
        <v>1</v>
      </c>
      <c r="M787" s="117">
        <v>1</v>
      </c>
      <c r="N787" s="117">
        <v>1</v>
      </c>
      <c r="O787" s="85"/>
    </row>
    <row r="788" spans="1:15" ht="28">
      <c r="A788" s="3" t="s">
        <v>2868</v>
      </c>
      <c r="B788" s="3"/>
      <c r="C788" s="55" t="s">
        <v>4666</v>
      </c>
      <c r="D788" s="55"/>
      <c r="E788" s="117">
        <v>477</v>
      </c>
      <c r="F788" s="117">
        <v>1</v>
      </c>
      <c r="G788" s="117">
        <v>0</v>
      </c>
      <c r="H788" s="117">
        <v>1</v>
      </c>
      <c r="I788" s="117">
        <v>1</v>
      </c>
      <c r="J788" s="117">
        <v>1</v>
      </c>
      <c r="K788" s="117">
        <v>1</v>
      </c>
      <c r="L788" s="117">
        <v>1</v>
      </c>
      <c r="M788" s="117">
        <v>1</v>
      </c>
      <c r="N788" s="117">
        <v>1</v>
      </c>
      <c r="O788" s="85"/>
    </row>
    <row r="789" spans="1:15" ht="16">
      <c r="A789" s="3" t="s">
        <v>2869</v>
      </c>
      <c r="B789" s="3"/>
      <c r="C789" s="55" t="s">
        <v>4667</v>
      </c>
      <c r="D789" s="55"/>
      <c r="E789" s="117">
        <v>143</v>
      </c>
      <c r="F789" s="117">
        <v>1</v>
      </c>
      <c r="G789" s="117">
        <v>0</v>
      </c>
      <c r="H789" s="117">
        <v>1</v>
      </c>
      <c r="I789" s="117">
        <v>1</v>
      </c>
      <c r="J789" s="117">
        <v>1</v>
      </c>
      <c r="K789" s="117">
        <v>1</v>
      </c>
      <c r="L789" s="117">
        <v>1</v>
      </c>
      <c r="M789" s="117">
        <v>1</v>
      </c>
      <c r="N789" s="117">
        <v>1</v>
      </c>
      <c r="O789" s="85"/>
    </row>
    <row r="790" spans="1:15" ht="16">
      <c r="A790" s="3" t="s">
        <v>2870</v>
      </c>
      <c r="B790" s="3"/>
      <c r="C790" s="55" t="s">
        <v>4668</v>
      </c>
      <c r="D790" s="55"/>
      <c r="E790" s="117">
        <v>66</v>
      </c>
      <c r="F790" s="117">
        <v>1</v>
      </c>
      <c r="G790" s="117">
        <v>0</v>
      </c>
      <c r="H790" s="117">
        <v>1</v>
      </c>
      <c r="I790" s="117">
        <v>1</v>
      </c>
      <c r="J790" s="117">
        <v>1</v>
      </c>
      <c r="K790" s="117">
        <v>1</v>
      </c>
      <c r="L790" s="117">
        <v>1</v>
      </c>
      <c r="M790" s="117">
        <v>1</v>
      </c>
      <c r="N790" s="117">
        <v>1</v>
      </c>
      <c r="O790" s="85"/>
    </row>
    <row r="791" spans="1:15" ht="16">
      <c r="A791" s="3" t="s">
        <v>2871</v>
      </c>
      <c r="B791" s="3"/>
      <c r="C791" s="55" t="s">
        <v>4669</v>
      </c>
      <c r="D791" s="55"/>
      <c r="E791" s="117">
        <v>14</v>
      </c>
      <c r="F791" s="117">
        <v>1</v>
      </c>
      <c r="G791" s="117">
        <v>0</v>
      </c>
      <c r="H791" s="117">
        <v>1</v>
      </c>
      <c r="I791" s="117">
        <v>1</v>
      </c>
      <c r="J791" s="117">
        <v>1</v>
      </c>
      <c r="K791" s="117">
        <v>1</v>
      </c>
      <c r="L791" s="117">
        <v>1</v>
      </c>
      <c r="M791" s="117">
        <v>1</v>
      </c>
      <c r="N791" s="117">
        <v>1</v>
      </c>
      <c r="O791" s="85"/>
    </row>
    <row r="792" spans="1:15" ht="16">
      <c r="A792" s="3" t="s">
        <v>2872</v>
      </c>
      <c r="B792" s="3"/>
      <c r="C792" s="55" t="s">
        <v>6033</v>
      </c>
      <c r="D792" s="55"/>
      <c r="E792" s="117">
        <v>2</v>
      </c>
      <c r="F792" s="117">
        <v>1</v>
      </c>
      <c r="G792" s="117">
        <v>0</v>
      </c>
      <c r="H792" s="117">
        <v>1</v>
      </c>
      <c r="I792" s="117">
        <v>1</v>
      </c>
      <c r="J792" s="117">
        <v>1</v>
      </c>
      <c r="K792" s="117">
        <v>1</v>
      </c>
      <c r="L792" s="117">
        <v>1</v>
      </c>
      <c r="M792" s="117">
        <v>1</v>
      </c>
      <c r="N792" s="117">
        <v>1</v>
      </c>
      <c r="O792" s="85"/>
    </row>
    <row r="793" spans="1:15" ht="16">
      <c r="A793" s="3" t="s">
        <v>2873</v>
      </c>
      <c r="B793" s="3"/>
      <c r="C793" s="27"/>
      <c r="D793" s="55" t="s">
        <v>1333</v>
      </c>
      <c r="E793" s="117">
        <v>3</v>
      </c>
      <c r="F793" s="117">
        <v>925</v>
      </c>
      <c r="G793" s="117">
        <v>64.09</v>
      </c>
      <c r="H793" s="117">
        <v>888</v>
      </c>
      <c r="I793" s="117">
        <v>999</v>
      </c>
      <c r="J793" s="117">
        <v>888</v>
      </c>
      <c r="K793" s="117">
        <v>888</v>
      </c>
      <c r="L793" s="117">
        <v>888</v>
      </c>
      <c r="M793" s="117">
        <v>999</v>
      </c>
      <c r="N793" s="117">
        <v>999</v>
      </c>
      <c r="O793" s="85"/>
    </row>
    <row r="794" spans="1:15" ht="56">
      <c r="A794" s="3" t="s">
        <v>2874</v>
      </c>
      <c r="B794" s="3" t="s">
        <v>2875</v>
      </c>
      <c r="C794" s="27" t="s">
        <v>4379</v>
      </c>
      <c r="D794" s="54" t="s">
        <v>286</v>
      </c>
      <c r="E794" s="117">
        <v>90</v>
      </c>
      <c r="F794" s="117">
        <v>1.3560000000000001</v>
      </c>
      <c r="G794" s="117">
        <v>0.72399999999999998</v>
      </c>
      <c r="H794" s="117">
        <v>1</v>
      </c>
      <c r="I794" s="117">
        <v>3</v>
      </c>
      <c r="J794" s="117">
        <v>1</v>
      </c>
      <c r="K794" s="117">
        <v>1</v>
      </c>
      <c r="L794" s="117">
        <v>1</v>
      </c>
      <c r="M794" s="117">
        <v>1</v>
      </c>
      <c r="N794" s="117">
        <v>3</v>
      </c>
      <c r="O794" s="85"/>
    </row>
    <row r="795" spans="1:15" ht="16">
      <c r="A795" s="3" t="s">
        <v>287</v>
      </c>
      <c r="B795" s="3"/>
      <c r="C795" s="27"/>
      <c r="D795" s="55" t="s">
        <v>281</v>
      </c>
      <c r="E795" s="117">
        <v>77</v>
      </c>
      <c r="F795" s="117">
        <v>2007</v>
      </c>
      <c r="G795" s="117">
        <v>5.07</v>
      </c>
      <c r="H795" s="117">
        <v>1986</v>
      </c>
      <c r="I795" s="117">
        <v>2012</v>
      </c>
      <c r="J795" s="117">
        <v>2000</v>
      </c>
      <c r="K795" s="117">
        <v>2005</v>
      </c>
      <c r="L795" s="117">
        <v>2009</v>
      </c>
      <c r="M795" s="117">
        <v>2010</v>
      </c>
      <c r="N795" s="117">
        <v>2011</v>
      </c>
      <c r="O795" s="85"/>
    </row>
    <row r="796" spans="1:15" ht="16">
      <c r="A796" s="3" t="s">
        <v>288</v>
      </c>
      <c r="B796" s="3"/>
      <c r="C796" s="27"/>
      <c r="D796" s="55" t="s">
        <v>6031</v>
      </c>
      <c r="E796" s="117">
        <v>77</v>
      </c>
      <c r="F796" s="117">
        <v>5.7530000000000001</v>
      </c>
      <c r="G796" s="117">
        <v>3.2570000000000001</v>
      </c>
      <c r="H796" s="117">
        <v>1</v>
      </c>
      <c r="I796" s="117">
        <v>12</v>
      </c>
      <c r="J796" s="117">
        <v>1</v>
      </c>
      <c r="K796" s="117">
        <v>3</v>
      </c>
      <c r="L796" s="117">
        <v>5</v>
      </c>
      <c r="M796" s="117">
        <v>8</v>
      </c>
      <c r="N796" s="117">
        <v>11</v>
      </c>
      <c r="O796" s="85"/>
    </row>
    <row r="797" spans="1:15" ht="56">
      <c r="A797" s="3" t="s">
        <v>289</v>
      </c>
      <c r="B797" s="3" t="s">
        <v>2876</v>
      </c>
      <c r="C797" s="27" t="s">
        <v>2757</v>
      </c>
      <c r="D797" s="54" t="s">
        <v>2760</v>
      </c>
      <c r="E797" s="117">
        <v>90</v>
      </c>
      <c r="F797" s="117">
        <v>2</v>
      </c>
      <c r="G797" s="117">
        <v>0.497</v>
      </c>
      <c r="H797" s="117">
        <v>1</v>
      </c>
      <c r="I797" s="117">
        <v>3</v>
      </c>
      <c r="J797" s="117">
        <v>1</v>
      </c>
      <c r="K797" s="117">
        <v>2</v>
      </c>
      <c r="L797" s="117">
        <v>2</v>
      </c>
      <c r="M797" s="117">
        <v>2</v>
      </c>
      <c r="N797" s="117">
        <v>3</v>
      </c>
      <c r="O797" s="85"/>
    </row>
    <row r="798" spans="1:15" ht="140">
      <c r="A798" s="3" t="s">
        <v>290</v>
      </c>
      <c r="B798" s="3" t="s">
        <v>2877</v>
      </c>
      <c r="C798" s="27" t="s">
        <v>6087</v>
      </c>
      <c r="D798" s="55" t="s">
        <v>663</v>
      </c>
      <c r="E798" s="117">
        <v>2658</v>
      </c>
      <c r="F798" s="117">
        <v>1.351</v>
      </c>
      <c r="G798" s="117">
        <v>0.70099999999999996</v>
      </c>
      <c r="H798" s="117">
        <v>1</v>
      </c>
      <c r="I798" s="117">
        <v>6</v>
      </c>
      <c r="J798" s="117">
        <v>1</v>
      </c>
      <c r="K798" s="117">
        <v>1</v>
      </c>
      <c r="L798" s="117">
        <v>1</v>
      </c>
      <c r="M798" s="117">
        <v>1</v>
      </c>
      <c r="N798" s="117">
        <v>3</v>
      </c>
      <c r="O798" s="85"/>
    </row>
  </sheetData>
  <mergeCells count="1">
    <mergeCell ref="A2:N2"/>
  </mergeCells>
  <phoneticPr fontId="8"/>
  <dataValidations count="1">
    <dataValidation operator="equal" allowBlank="1" showErrorMessage="1" sqref="D128 C184:D184 C102:D102 C120:D120 C44 C83:D83 C527:D527 C193:D193 C145 C563:D563 C490:D490 C509:D509 D511 D513:D514 D529:D530 D532:D533 D451:D452 D466 D469 D25:D26 D22 D125:D126 D104 D31 D122:D123 D106:D107" xr:uid="{00000000-0002-0000-0500-000000000000}">
      <formula1>0</formula1>
      <formula2>0</formula2>
    </dataValidation>
  </dataValidations>
  <pageMargins left="0.25" right="0.25" top="0.75" bottom="0.75" header="0.3" footer="0.3"/>
  <pageSetup paperSize="9" scale="43" fitToHeight="0" orientation="landscape"/>
  <headerFooter alignWithMargins="0">
    <oddHeader>&amp;C&amp;"Century,標準"&amp;11Section &amp;A</oddHeader>
    <oddFooter>&amp;C&amp;"Century,標準"&amp;11Section C- &amp;P/&amp;N</oddFooter>
  </headerFooter>
  <drawing r:id="rId1"/>
  <mc:AlternateContent xmlns:mc="http://schemas.openxmlformats.org/markup-compatibility/2006">
    <mc:Choice Requires="v">
      <legacyDrawing r:id="rId2"/>
    </mc:Choice>
  </mc:AlternateContent>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U54"/>
  <sheetViews>
    <sheetView showGridLines="0" view="pageBreakPreview" topLeftCell="B1" zoomScale="50" zoomScaleNormal="50" zoomScalePageLayoutView="50" workbookViewId="0">
      <selection activeCell="E3" sqref="E3:N54"/>
    </sheetView>
  </sheetViews>
  <sheetFormatPr baseColWidth="10" defaultColWidth="7" defaultRowHeight="14"/>
  <cols>
    <col min="1" max="2" width="20.7109375" style="64" customWidth="1"/>
    <col min="3" max="3" width="80.7109375" style="28" customWidth="1"/>
    <col min="4" max="4" width="80.7109375" style="30" customWidth="1"/>
    <col min="5" max="14" width="9.7109375" style="83" customWidth="1"/>
    <col min="15" max="21" width="7" style="83"/>
    <col min="22" max="16384" width="7" style="62"/>
  </cols>
  <sheetData>
    <row r="1" spans="1:21" s="60" customFormat="1">
      <c r="A1" s="26" t="s">
        <v>3235</v>
      </c>
      <c r="B1" s="26" t="s">
        <v>5602</v>
      </c>
      <c r="C1" s="26" t="s">
        <v>6255</v>
      </c>
      <c r="D1" s="29" t="s">
        <v>6724</v>
      </c>
      <c r="E1" s="5" t="s">
        <v>6552</v>
      </c>
      <c r="F1" s="5" t="s">
        <v>6553</v>
      </c>
      <c r="G1" s="5" t="s">
        <v>6554</v>
      </c>
      <c r="H1" s="5" t="s">
        <v>6555</v>
      </c>
      <c r="I1" s="5" t="s">
        <v>6556</v>
      </c>
      <c r="J1" s="5" t="s">
        <v>6557</v>
      </c>
      <c r="K1" s="5" t="s">
        <v>6558</v>
      </c>
      <c r="L1" s="5" t="s">
        <v>6559</v>
      </c>
      <c r="M1" s="5" t="s">
        <v>6560</v>
      </c>
      <c r="N1" s="5" t="s">
        <v>6561</v>
      </c>
    </row>
    <row r="2" spans="1:21" s="61" customFormat="1">
      <c r="A2" s="130" t="s">
        <v>5607</v>
      </c>
      <c r="B2" s="130"/>
      <c r="C2" s="130"/>
      <c r="D2" s="130"/>
      <c r="E2" s="130"/>
      <c r="F2" s="130"/>
      <c r="G2" s="130"/>
      <c r="H2" s="130"/>
      <c r="I2" s="130"/>
      <c r="J2" s="130"/>
      <c r="K2" s="130"/>
      <c r="L2" s="130"/>
      <c r="M2" s="130"/>
      <c r="N2" s="130"/>
      <c r="O2" s="60"/>
      <c r="P2" s="60"/>
      <c r="Q2" s="60"/>
      <c r="R2" s="60"/>
      <c r="S2" s="60"/>
      <c r="T2" s="60"/>
      <c r="U2" s="60"/>
    </row>
    <row r="3" spans="1:21" ht="28">
      <c r="A3" s="45" t="s">
        <v>1763</v>
      </c>
      <c r="B3" s="45" t="s">
        <v>4115</v>
      </c>
      <c r="C3" s="27" t="s">
        <v>6034</v>
      </c>
      <c r="D3" s="27" t="s">
        <v>5010</v>
      </c>
      <c r="E3" s="117">
        <v>3514</v>
      </c>
      <c r="F3" s="117">
        <v>1</v>
      </c>
      <c r="G3" s="117">
        <v>1.6899999999999998E-2</v>
      </c>
      <c r="H3" s="117">
        <v>1</v>
      </c>
      <c r="I3" s="117">
        <v>2</v>
      </c>
      <c r="J3" s="117">
        <v>1</v>
      </c>
      <c r="K3" s="117">
        <v>1</v>
      </c>
      <c r="L3" s="117">
        <v>1</v>
      </c>
      <c r="M3" s="117">
        <v>1</v>
      </c>
      <c r="N3" s="117">
        <v>1</v>
      </c>
      <c r="O3" s="82"/>
    </row>
    <row r="4" spans="1:21" ht="84">
      <c r="A4" s="45" t="s">
        <v>1764</v>
      </c>
      <c r="B4" s="45" t="s">
        <v>4116</v>
      </c>
      <c r="C4" s="27" t="s">
        <v>5369</v>
      </c>
      <c r="D4" s="27" t="s">
        <v>5011</v>
      </c>
      <c r="E4" s="117">
        <v>3513</v>
      </c>
      <c r="F4" s="117">
        <v>2.5430000000000001</v>
      </c>
      <c r="G4" s="117">
        <v>1.008</v>
      </c>
      <c r="H4" s="117">
        <v>1</v>
      </c>
      <c r="I4" s="117">
        <v>5</v>
      </c>
      <c r="J4" s="117">
        <v>1</v>
      </c>
      <c r="K4" s="117">
        <v>2</v>
      </c>
      <c r="L4" s="117">
        <v>3</v>
      </c>
      <c r="M4" s="117">
        <v>3</v>
      </c>
      <c r="N4" s="117">
        <v>4</v>
      </c>
      <c r="O4" s="82"/>
    </row>
    <row r="5" spans="1:21" ht="84">
      <c r="A5" s="45" t="s">
        <v>1765</v>
      </c>
      <c r="B5" s="45" t="s">
        <v>4117</v>
      </c>
      <c r="C5" s="27" t="s">
        <v>3006</v>
      </c>
      <c r="D5" s="27" t="s">
        <v>5012</v>
      </c>
      <c r="E5" s="117">
        <v>3513</v>
      </c>
      <c r="F5" s="117">
        <v>3.1480000000000001</v>
      </c>
      <c r="G5" s="117">
        <v>0.55300000000000005</v>
      </c>
      <c r="H5" s="117">
        <v>1</v>
      </c>
      <c r="I5" s="117">
        <v>6</v>
      </c>
      <c r="J5" s="117">
        <v>3</v>
      </c>
      <c r="K5" s="117">
        <v>3</v>
      </c>
      <c r="L5" s="117">
        <v>3</v>
      </c>
      <c r="M5" s="117">
        <v>3</v>
      </c>
      <c r="N5" s="117">
        <v>4</v>
      </c>
      <c r="O5" s="82"/>
    </row>
    <row r="6" spans="1:21" ht="70">
      <c r="A6" s="45" t="s">
        <v>1766</v>
      </c>
      <c r="B6" s="45" t="s">
        <v>4118</v>
      </c>
      <c r="C6" s="27" t="s">
        <v>3007</v>
      </c>
      <c r="D6" s="27" t="s">
        <v>5013</v>
      </c>
      <c r="E6" s="117">
        <v>3513</v>
      </c>
      <c r="F6" s="117">
        <v>3.2810000000000001</v>
      </c>
      <c r="G6" s="117">
        <v>0.86399999999999999</v>
      </c>
      <c r="H6" s="117">
        <v>1</v>
      </c>
      <c r="I6" s="117">
        <v>4</v>
      </c>
      <c r="J6" s="117">
        <v>2</v>
      </c>
      <c r="K6" s="117">
        <v>3</v>
      </c>
      <c r="L6" s="117">
        <v>4</v>
      </c>
      <c r="M6" s="117">
        <v>4</v>
      </c>
      <c r="N6" s="117">
        <v>4</v>
      </c>
      <c r="O6" s="82"/>
    </row>
    <row r="7" spans="1:21" ht="42">
      <c r="A7" s="45" t="s">
        <v>1767</v>
      </c>
      <c r="B7" s="45" t="s">
        <v>4119</v>
      </c>
      <c r="C7" s="27" t="s">
        <v>3008</v>
      </c>
      <c r="D7" s="27" t="s">
        <v>5014</v>
      </c>
      <c r="E7" s="117">
        <v>3513</v>
      </c>
      <c r="F7" s="117">
        <v>1.014</v>
      </c>
      <c r="G7" s="117">
        <v>0.121</v>
      </c>
      <c r="H7" s="117">
        <v>1</v>
      </c>
      <c r="I7" s="117">
        <v>3</v>
      </c>
      <c r="J7" s="117">
        <v>1</v>
      </c>
      <c r="K7" s="117">
        <v>1</v>
      </c>
      <c r="L7" s="117">
        <v>1</v>
      </c>
      <c r="M7" s="117">
        <v>1</v>
      </c>
      <c r="N7" s="117">
        <v>1</v>
      </c>
      <c r="O7" s="82"/>
    </row>
    <row r="8" spans="1:21">
      <c r="A8" s="45" t="s">
        <v>1768</v>
      </c>
      <c r="B8" s="45"/>
      <c r="C8" s="27"/>
      <c r="D8" s="27" t="s">
        <v>5015</v>
      </c>
      <c r="E8" s="117">
        <v>3467</v>
      </c>
      <c r="F8" s="117">
        <v>58.81</v>
      </c>
      <c r="G8" s="117">
        <v>10.69</v>
      </c>
      <c r="H8" s="117">
        <v>31</v>
      </c>
      <c r="I8" s="117">
        <v>153</v>
      </c>
      <c r="J8" s="117">
        <v>46</v>
      </c>
      <c r="K8" s="117">
        <v>51</v>
      </c>
      <c r="L8" s="117">
        <v>58</v>
      </c>
      <c r="M8" s="117">
        <v>65</v>
      </c>
      <c r="N8" s="117">
        <v>72</v>
      </c>
      <c r="O8" s="82"/>
    </row>
    <row r="9" spans="1:21" ht="42">
      <c r="A9" s="45" t="s">
        <v>1769</v>
      </c>
      <c r="B9" s="45" t="s">
        <v>4120</v>
      </c>
      <c r="C9" s="27" t="s">
        <v>3009</v>
      </c>
      <c r="D9" s="27" t="s">
        <v>5016</v>
      </c>
      <c r="E9" s="117">
        <v>3513</v>
      </c>
      <c r="F9" s="117">
        <v>1.01</v>
      </c>
      <c r="G9" s="117">
        <v>0.106</v>
      </c>
      <c r="H9" s="117">
        <v>1</v>
      </c>
      <c r="I9" s="117">
        <v>3</v>
      </c>
      <c r="J9" s="117">
        <v>1</v>
      </c>
      <c r="K9" s="117">
        <v>1</v>
      </c>
      <c r="L9" s="117">
        <v>1</v>
      </c>
      <c r="M9" s="117">
        <v>1</v>
      </c>
      <c r="N9" s="117">
        <v>1</v>
      </c>
      <c r="O9" s="82"/>
    </row>
    <row r="10" spans="1:21">
      <c r="A10" s="45" t="s">
        <v>1770</v>
      </c>
      <c r="B10" s="45"/>
      <c r="C10" s="27"/>
      <c r="D10" s="27" t="s">
        <v>5017</v>
      </c>
      <c r="E10" s="117">
        <v>3484</v>
      </c>
      <c r="F10" s="117">
        <v>158.69999999999999</v>
      </c>
      <c r="G10" s="117">
        <v>8.8629999999999995</v>
      </c>
      <c r="H10" s="117">
        <v>119.5</v>
      </c>
      <c r="I10" s="117">
        <v>190</v>
      </c>
      <c r="J10" s="117">
        <v>148</v>
      </c>
      <c r="K10" s="117">
        <v>152</v>
      </c>
      <c r="L10" s="117">
        <v>158.9</v>
      </c>
      <c r="M10" s="117">
        <v>165</v>
      </c>
      <c r="N10" s="117">
        <v>170</v>
      </c>
      <c r="O10" s="82"/>
    </row>
    <row r="11" spans="1:21" ht="28">
      <c r="A11" s="45" t="s">
        <v>1771</v>
      </c>
      <c r="B11" s="45" t="s">
        <v>4121</v>
      </c>
      <c r="C11" s="27" t="s">
        <v>3010</v>
      </c>
      <c r="D11" s="27" t="s">
        <v>5018</v>
      </c>
      <c r="E11" s="117">
        <v>1161</v>
      </c>
      <c r="F11" s="117">
        <v>1.605</v>
      </c>
      <c r="G11" s="117">
        <v>0.48899999999999999</v>
      </c>
      <c r="H11" s="117">
        <v>1</v>
      </c>
      <c r="I11" s="117">
        <v>2</v>
      </c>
      <c r="J11" s="117">
        <v>1</v>
      </c>
      <c r="K11" s="117">
        <v>1</v>
      </c>
      <c r="L11" s="117">
        <v>2</v>
      </c>
      <c r="M11" s="117">
        <v>2</v>
      </c>
      <c r="N11" s="117">
        <v>2</v>
      </c>
      <c r="O11" s="82"/>
    </row>
    <row r="12" spans="1:21" ht="84">
      <c r="A12" s="45" t="s">
        <v>4130</v>
      </c>
      <c r="B12" s="45" t="s">
        <v>4131</v>
      </c>
      <c r="C12" s="27" t="s">
        <v>3011</v>
      </c>
      <c r="D12" s="27" t="s">
        <v>5019</v>
      </c>
      <c r="E12" s="117">
        <v>3513</v>
      </c>
      <c r="F12" s="117">
        <v>2.74</v>
      </c>
      <c r="G12" s="117">
        <v>0.83299999999999996</v>
      </c>
      <c r="H12" s="117">
        <v>1</v>
      </c>
      <c r="I12" s="117">
        <v>6</v>
      </c>
      <c r="J12" s="117">
        <v>2</v>
      </c>
      <c r="K12" s="117">
        <v>2</v>
      </c>
      <c r="L12" s="117">
        <v>3</v>
      </c>
      <c r="M12" s="117">
        <v>3</v>
      </c>
      <c r="N12" s="117">
        <v>4</v>
      </c>
      <c r="O12" s="82"/>
    </row>
    <row r="13" spans="1:21" ht="28">
      <c r="A13" s="45" t="s">
        <v>1772</v>
      </c>
      <c r="B13" s="45" t="s">
        <v>4122</v>
      </c>
      <c r="C13" s="27" t="s">
        <v>3012</v>
      </c>
      <c r="D13" s="27" t="s">
        <v>5018</v>
      </c>
      <c r="E13" s="117">
        <v>3384</v>
      </c>
      <c r="F13" s="117">
        <v>1.984</v>
      </c>
      <c r="G13" s="117">
        <v>0.125</v>
      </c>
      <c r="H13" s="117">
        <v>1</v>
      </c>
      <c r="I13" s="117">
        <v>2</v>
      </c>
      <c r="J13" s="117">
        <v>2</v>
      </c>
      <c r="K13" s="117">
        <v>2</v>
      </c>
      <c r="L13" s="117">
        <v>2</v>
      </c>
      <c r="M13" s="117">
        <v>2</v>
      </c>
      <c r="N13" s="117">
        <v>2</v>
      </c>
      <c r="O13" s="82"/>
    </row>
    <row r="14" spans="1:21" ht="84">
      <c r="A14" s="45" t="s">
        <v>4132</v>
      </c>
      <c r="B14" s="45" t="s">
        <v>4133</v>
      </c>
      <c r="C14" s="27" t="s">
        <v>4649</v>
      </c>
      <c r="D14" s="27" t="s">
        <v>5020</v>
      </c>
      <c r="E14" s="117">
        <v>3513</v>
      </c>
      <c r="F14" s="117">
        <v>2.6549999999999998</v>
      </c>
      <c r="G14" s="117">
        <v>0.90500000000000003</v>
      </c>
      <c r="H14" s="117">
        <v>1</v>
      </c>
      <c r="I14" s="117">
        <v>6</v>
      </c>
      <c r="J14" s="117">
        <v>2</v>
      </c>
      <c r="K14" s="117">
        <v>2</v>
      </c>
      <c r="L14" s="117">
        <v>3</v>
      </c>
      <c r="M14" s="117">
        <v>3</v>
      </c>
      <c r="N14" s="117">
        <v>4</v>
      </c>
      <c r="O14" s="82"/>
    </row>
    <row r="15" spans="1:21" ht="28">
      <c r="A15" s="45" t="s">
        <v>1773</v>
      </c>
      <c r="B15" s="45" t="s">
        <v>4123</v>
      </c>
      <c r="C15" s="27" t="s">
        <v>4650</v>
      </c>
      <c r="D15" s="27" t="s">
        <v>5018</v>
      </c>
      <c r="E15" s="117">
        <v>1816</v>
      </c>
      <c r="F15" s="117">
        <v>1.8080000000000001</v>
      </c>
      <c r="G15" s="117">
        <v>0.39400000000000002</v>
      </c>
      <c r="H15" s="117">
        <v>1</v>
      </c>
      <c r="I15" s="117">
        <v>2</v>
      </c>
      <c r="J15" s="117">
        <v>1</v>
      </c>
      <c r="K15" s="117">
        <v>2</v>
      </c>
      <c r="L15" s="117">
        <v>2</v>
      </c>
      <c r="M15" s="117">
        <v>2</v>
      </c>
      <c r="N15" s="117">
        <v>2</v>
      </c>
      <c r="O15" s="82"/>
    </row>
    <row r="16" spans="1:21" ht="56">
      <c r="A16" s="45" t="s">
        <v>1774</v>
      </c>
      <c r="B16" s="45" t="s">
        <v>4124</v>
      </c>
      <c r="C16" s="27" t="s">
        <v>4651</v>
      </c>
      <c r="D16" s="27" t="s">
        <v>6190</v>
      </c>
      <c r="E16" s="117">
        <v>3513</v>
      </c>
      <c r="F16" s="117">
        <v>1.4930000000000001</v>
      </c>
      <c r="G16" s="117">
        <v>0.61499999999999999</v>
      </c>
      <c r="H16" s="117">
        <v>1</v>
      </c>
      <c r="I16" s="117">
        <v>5</v>
      </c>
      <c r="J16" s="117">
        <v>1</v>
      </c>
      <c r="K16" s="117">
        <v>1</v>
      </c>
      <c r="L16" s="117">
        <v>1</v>
      </c>
      <c r="M16" s="117">
        <v>2</v>
      </c>
      <c r="N16" s="117">
        <v>2</v>
      </c>
      <c r="O16" s="82"/>
    </row>
    <row r="17" spans="1:15" ht="28">
      <c r="A17" s="45" t="s">
        <v>1775</v>
      </c>
      <c r="B17" s="45" t="s">
        <v>4125</v>
      </c>
      <c r="C17" s="27" t="s">
        <v>6813</v>
      </c>
      <c r="D17" s="27" t="s">
        <v>6191</v>
      </c>
      <c r="E17" s="117">
        <v>3513</v>
      </c>
      <c r="F17" s="117">
        <v>7.3999999999999996E-2</v>
      </c>
      <c r="G17" s="117">
        <v>0.26200000000000001</v>
      </c>
      <c r="H17" s="117">
        <v>0</v>
      </c>
      <c r="I17" s="117">
        <v>1</v>
      </c>
      <c r="J17" s="117">
        <v>0</v>
      </c>
      <c r="K17" s="117">
        <v>0</v>
      </c>
      <c r="L17" s="117">
        <v>0</v>
      </c>
      <c r="M17" s="117">
        <v>0</v>
      </c>
      <c r="N17" s="117">
        <v>0</v>
      </c>
      <c r="O17" s="82"/>
    </row>
    <row r="18" spans="1:15" ht="28">
      <c r="A18" s="45" t="s">
        <v>1776</v>
      </c>
      <c r="B18" s="45"/>
      <c r="C18" s="27" t="s">
        <v>6814</v>
      </c>
      <c r="D18" s="27" t="s">
        <v>6787</v>
      </c>
      <c r="E18" s="117">
        <v>3513</v>
      </c>
      <c r="F18" s="117">
        <v>6.9699999999999998E-2</v>
      </c>
      <c r="G18" s="117">
        <v>0.255</v>
      </c>
      <c r="H18" s="117">
        <v>0</v>
      </c>
      <c r="I18" s="117">
        <v>1</v>
      </c>
      <c r="J18" s="117">
        <v>0</v>
      </c>
      <c r="K18" s="117">
        <v>0</v>
      </c>
      <c r="L18" s="117">
        <v>0</v>
      </c>
      <c r="M18" s="117">
        <v>0</v>
      </c>
      <c r="N18" s="117">
        <v>0</v>
      </c>
      <c r="O18" s="82"/>
    </row>
    <row r="19" spans="1:15" ht="28">
      <c r="A19" s="45" t="s">
        <v>1777</v>
      </c>
      <c r="B19" s="45"/>
      <c r="C19" s="27" t="s">
        <v>6815</v>
      </c>
      <c r="D19" s="27" t="s">
        <v>6787</v>
      </c>
      <c r="E19" s="117">
        <v>3513</v>
      </c>
      <c r="F19" s="117">
        <v>0.104</v>
      </c>
      <c r="G19" s="117">
        <v>0.30499999999999999</v>
      </c>
      <c r="H19" s="117">
        <v>0</v>
      </c>
      <c r="I19" s="117">
        <v>1</v>
      </c>
      <c r="J19" s="117">
        <v>0</v>
      </c>
      <c r="K19" s="117">
        <v>0</v>
      </c>
      <c r="L19" s="117">
        <v>0</v>
      </c>
      <c r="M19" s="117">
        <v>0</v>
      </c>
      <c r="N19" s="117">
        <v>1</v>
      </c>
      <c r="O19" s="82"/>
    </row>
    <row r="20" spans="1:15" ht="28">
      <c r="A20" s="45" t="s">
        <v>1778</v>
      </c>
      <c r="B20" s="45"/>
      <c r="C20" s="27" t="s">
        <v>6816</v>
      </c>
      <c r="D20" s="27" t="s">
        <v>6787</v>
      </c>
      <c r="E20" s="117">
        <v>3513</v>
      </c>
      <c r="F20" s="117">
        <v>0.13400000000000001</v>
      </c>
      <c r="G20" s="117">
        <v>0.34</v>
      </c>
      <c r="H20" s="117">
        <v>0</v>
      </c>
      <c r="I20" s="117">
        <v>1</v>
      </c>
      <c r="J20" s="117">
        <v>0</v>
      </c>
      <c r="K20" s="117">
        <v>0</v>
      </c>
      <c r="L20" s="117">
        <v>0</v>
      </c>
      <c r="M20" s="117">
        <v>0</v>
      </c>
      <c r="N20" s="117">
        <v>1</v>
      </c>
      <c r="O20" s="82"/>
    </row>
    <row r="21" spans="1:15" ht="28">
      <c r="A21" s="45" t="s">
        <v>1779</v>
      </c>
      <c r="B21" s="45"/>
      <c r="C21" s="27" t="s">
        <v>6817</v>
      </c>
      <c r="D21" s="27" t="s">
        <v>6787</v>
      </c>
      <c r="E21" s="117">
        <v>3513</v>
      </c>
      <c r="F21" s="117">
        <v>8.43E-2</v>
      </c>
      <c r="G21" s="117">
        <v>0.27800000000000002</v>
      </c>
      <c r="H21" s="117">
        <v>0</v>
      </c>
      <c r="I21" s="117">
        <v>1</v>
      </c>
      <c r="J21" s="117">
        <v>0</v>
      </c>
      <c r="K21" s="117">
        <v>0</v>
      </c>
      <c r="L21" s="117">
        <v>0</v>
      </c>
      <c r="M21" s="117">
        <v>0</v>
      </c>
      <c r="N21" s="117">
        <v>0</v>
      </c>
      <c r="O21" s="82"/>
    </row>
    <row r="22" spans="1:15" ht="28">
      <c r="A22" s="45" t="s">
        <v>1780</v>
      </c>
      <c r="B22" s="45"/>
      <c r="C22" s="27" t="s">
        <v>6818</v>
      </c>
      <c r="D22" s="27" t="s">
        <v>6787</v>
      </c>
      <c r="E22" s="117">
        <v>3513</v>
      </c>
      <c r="F22" s="117">
        <v>0.14499999999999999</v>
      </c>
      <c r="G22" s="117">
        <v>0.35199999999999998</v>
      </c>
      <c r="H22" s="117">
        <v>0</v>
      </c>
      <c r="I22" s="117">
        <v>1</v>
      </c>
      <c r="J22" s="117">
        <v>0</v>
      </c>
      <c r="K22" s="117">
        <v>0</v>
      </c>
      <c r="L22" s="117">
        <v>0</v>
      </c>
      <c r="M22" s="117">
        <v>0</v>
      </c>
      <c r="N22" s="117">
        <v>1</v>
      </c>
      <c r="O22" s="82"/>
    </row>
    <row r="23" spans="1:15" ht="28">
      <c r="A23" s="45" t="s">
        <v>1781</v>
      </c>
      <c r="B23" s="45"/>
      <c r="C23" s="27" t="s">
        <v>6819</v>
      </c>
      <c r="D23" s="27" t="s">
        <v>6787</v>
      </c>
      <c r="E23" s="117">
        <v>3513</v>
      </c>
      <c r="F23" s="117">
        <v>4.7300000000000002E-2</v>
      </c>
      <c r="G23" s="117">
        <v>0.21199999999999999</v>
      </c>
      <c r="H23" s="117">
        <v>0</v>
      </c>
      <c r="I23" s="117">
        <v>1</v>
      </c>
      <c r="J23" s="117">
        <v>0</v>
      </c>
      <c r="K23" s="117">
        <v>0</v>
      </c>
      <c r="L23" s="117">
        <v>0</v>
      </c>
      <c r="M23" s="117">
        <v>0</v>
      </c>
      <c r="N23" s="117">
        <v>0</v>
      </c>
      <c r="O23" s="82"/>
    </row>
    <row r="24" spans="1:15" ht="28">
      <c r="A24" s="45" t="s">
        <v>1782</v>
      </c>
      <c r="B24" s="45"/>
      <c r="C24" s="27" t="s">
        <v>6821</v>
      </c>
      <c r="D24" s="27" t="s">
        <v>6787</v>
      </c>
      <c r="E24" s="117">
        <v>3513</v>
      </c>
      <c r="F24" s="117">
        <v>8.6300000000000002E-2</v>
      </c>
      <c r="G24" s="117">
        <v>0.28100000000000003</v>
      </c>
      <c r="H24" s="117">
        <v>0</v>
      </c>
      <c r="I24" s="117">
        <v>1</v>
      </c>
      <c r="J24" s="117">
        <v>0</v>
      </c>
      <c r="K24" s="117">
        <v>0</v>
      </c>
      <c r="L24" s="117">
        <v>0</v>
      </c>
      <c r="M24" s="117">
        <v>0</v>
      </c>
      <c r="N24" s="117">
        <v>0</v>
      </c>
      <c r="O24" s="82"/>
    </row>
    <row r="25" spans="1:15" ht="28">
      <c r="A25" s="45" t="s">
        <v>1783</v>
      </c>
      <c r="B25" s="45"/>
      <c r="C25" s="27" t="s">
        <v>6279</v>
      </c>
      <c r="D25" s="27" t="s">
        <v>6787</v>
      </c>
      <c r="E25" s="117">
        <v>3513</v>
      </c>
      <c r="F25" s="117">
        <v>8.6499999999999994E-2</v>
      </c>
      <c r="G25" s="117">
        <v>0.28100000000000003</v>
      </c>
      <c r="H25" s="117">
        <v>0</v>
      </c>
      <c r="I25" s="117">
        <v>1</v>
      </c>
      <c r="J25" s="117">
        <v>0</v>
      </c>
      <c r="K25" s="117">
        <v>0</v>
      </c>
      <c r="L25" s="117">
        <v>0</v>
      </c>
      <c r="M25" s="117">
        <v>0</v>
      </c>
      <c r="N25" s="117">
        <v>0</v>
      </c>
      <c r="O25" s="82"/>
    </row>
    <row r="26" spans="1:15" ht="28">
      <c r="A26" s="45" t="s">
        <v>1784</v>
      </c>
      <c r="B26" s="45"/>
      <c r="C26" s="27" t="s">
        <v>6280</v>
      </c>
      <c r="D26" s="27" t="s">
        <v>6787</v>
      </c>
      <c r="E26" s="117">
        <v>3513</v>
      </c>
      <c r="F26" s="117">
        <v>3.39E-2</v>
      </c>
      <c r="G26" s="117">
        <v>0.18099999999999999</v>
      </c>
      <c r="H26" s="117">
        <v>0</v>
      </c>
      <c r="I26" s="117">
        <v>1</v>
      </c>
      <c r="J26" s="117">
        <v>0</v>
      </c>
      <c r="K26" s="117">
        <v>0</v>
      </c>
      <c r="L26" s="117">
        <v>0</v>
      </c>
      <c r="M26" s="117">
        <v>0</v>
      </c>
      <c r="N26" s="117">
        <v>0</v>
      </c>
      <c r="O26" s="82"/>
    </row>
    <row r="27" spans="1:15" ht="28">
      <c r="A27" s="63" t="s">
        <v>1785</v>
      </c>
      <c r="B27" s="63" t="s">
        <v>4126</v>
      </c>
      <c r="C27" s="3" t="s">
        <v>6824</v>
      </c>
      <c r="D27" s="27" t="s">
        <v>6192</v>
      </c>
      <c r="E27" s="117">
        <v>3513</v>
      </c>
      <c r="F27" s="117">
        <v>1.1599999999999999</v>
      </c>
      <c r="G27" s="117">
        <v>0.61799999999999999</v>
      </c>
      <c r="H27" s="117">
        <v>1</v>
      </c>
      <c r="I27" s="117">
        <v>6</v>
      </c>
      <c r="J27" s="117">
        <v>1</v>
      </c>
      <c r="K27" s="117">
        <v>1</v>
      </c>
      <c r="L27" s="117">
        <v>1</v>
      </c>
      <c r="M27" s="117">
        <v>1</v>
      </c>
      <c r="N27" s="117">
        <v>1</v>
      </c>
      <c r="O27" s="82"/>
    </row>
    <row r="28" spans="1:15" ht="84">
      <c r="A28" s="63" t="s">
        <v>1786</v>
      </c>
      <c r="B28" s="63" t="s">
        <v>4127</v>
      </c>
      <c r="C28" s="3" t="s">
        <v>5893</v>
      </c>
      <c r="D28" s="27" t="s">
        <v>6193</v>
      </c>
      <c r="E28" s="117">
        <v>2678</v>
      </c>
      <c r="F28" s="117">
        <v>2.4609999999999999</v>
      </c>
      <c r="G28" s="117">
        <v>1.04</v>
      </c>
      <c r="H28" s="117">
        <v>1</v>
      </c>
      <c r="I28" s="117">
        <v>6</v>
      </c>
      <c r="J28" s="117">
        <v>1</v>
      </c>
      <c r="K28" s="117">
        <v>2</v>
      </c>
      <c r="L28" s="117">
        <v>3</v>
      </c>
      <c r="M28" s="117">
        <v>3</v>
      </c>
      <c r="N28" s="117">
        <v>4</v>
      </c>
      <c r="O28" s="82"/>
    </row>
    <row r="29" spans="1:15" ht="42">
      <c r="A29" s="63" t="s">
        <v>1787</v>
      </c>
      <c r="B29" s="63" t="s">
        <v>4128</v>
      </c>
      <c r="C29" s="3" t="s">
        <v>6820</v>
      </c>
      <c r="D29" s="27" t="s">
        <v>6194</v>
      </c>
      <c r="E29" s="117">
        <v>2678</v>
      </c>
      <c r="F29" s="117">
        <v>1.9850000000000001</v>
      </c>
      <c r="G29" s="117">
        <v>0.315</v>
      </c>
      <c r="H29" s="117">
        <v>1</v>
      </c>
      <c r="I29" s="117">
        <v>3</v>
      </c>
      <c r="J29" s="117">
        <v>2</v>
      </c>
      <c r="K29" s="117">
        <v>2</v>
      </c>
      <c r="L29" s="117">
        <v>2</v>
      </c>
      <c r="M29" s="117">
        <v>2</v>
      </c>
      <c r="N29" s="117">
        <v>2</v>
      </c>
      <c r="O29" s="82"/>
    </row>
    <row r="30" spans="1:15" ht="42">
      <c r="A30" s="63" t="s">
        <v>1788</v>
      </c>
      <c r="B30" s="63"/>
      <c r="C30" s="3" t="s">
        <v>6822</v>
      </c>
      <c r="D30" s="27" t="s">
        <v>6788</v>
      </c>
      <c r="E30" s="117">
        <v>2678</v>
      </c>
      <c r="F30" s="117">
        <v>2.004</v>
      </c>
      <c r="G30" s="117">
        <v>0.29199999999999998</v>
      </c>
      <c r="H30" s="117">
        <v>1</v>
      </c>
      <c r="I30" s="117">
        <v>3</v>
      </c>
      <c r="J30" s="117">
        <v>2</v>
      </c>
      <c r="K30" s="117">
        <v>2</v>
      </c>
      <c r="L30" s="117">
        <v>2</v>
      </c>
      <c r="M30" s="117">
        <v>2</v>
      </c>
      <c r="N30" s="117">
        <v>2</v>
      </c>
      <c r="O30" s="82"/>
    </row>
    <row r="31" spans="1:15" ht="42">
      <c r="A31" s="63" t="s">
        <v>1789</v>
      </c>
      <c r="B31" s="63"/>
      <c r="C31" s="3" t="s">
        <v>6823</v>
      </c>
      <c r="D31" s="27" t="s">
        <v>6194</v>
      </c>
      <c r="E31" s="117">
        <v>2678</v>
      </c>
      <c r="F31" s="117">
        <v>1.9850000000000001</v>
      </c>
      <c r="G31" s="117">
        <v>0.316</v>
      </c>
      <c r="H31" s="117">
        <v>1</v>
      </c>
      <c r="I31" s="117">
        <v>3</v>
      </c>
      <c r="J31" s="117">
        <v>2</v>
      </c>
      <c r="K31" s="117">
        <v>2</v>
      </c>
      <c r="L31" s="117">
        <v>2</v>
      </c>
      <c r="M31" s="117">
        <v>2</v>
      </c>
      <c r="N31" s="117">
        <v>2</v>
      </c>
      <c r="O31" s="82"/>
    </row>
    <row r="32" spans="1:15" ht="42">
      <c r="A32" s="63" t="s">
        <v>1790</v>
      </c>
      <c r="B32" s="63"/>
      <c r="C32" s="3" t="s">
        <v>6825</v>
      </c>
      <c r="D32" s="27" t="s">
        <v>6194</v>
      </c>
      <c r="E32" s="117">
        <v>2678</v>
      </c>
      <c r="F32" s="117">
        <v>1.962</v>
      </c>
      <c r="G32" s="117">
        <v>0.35399999999999998</v>
      </c>
      <c r="H32" s="117">
        <v>1</v>
      </c>
      <c r="I32" s="117">
        <v>3</v>
      </c>
      <c r="J32" s="117">
        <v>2</v>
      </c>
      <c r="K32" s="117">
        <v>2</v>
      </c>
      <c r="L32" s="117">
        <v>2</v>
      </c>
      <c r="M32" s="117">
        <v>2</v>
      </c>
      <c r="N32" s="117">
        <v>2</v>
      </c>
      <c r="O32" s="82"/>
    </row>
    <row r="33" spans="1:15" ht="42">
      <c r="A33" s="63" t="s">
        <v>1791</v>
      </c>
      <c r="B33" s="63"/>
      <c r="C33" s="3" t="s">
        <v>6826</v>
      </c>
      <c r="D33" s="27" t="s">
        <v>6194</v>
      </c>
      <c r="E33" s="117">
        <v>2678</v>
      </c>
      <c r="F33" s="117">
        <v>1.988</v>
      </c>
      <c r="G33" s="117">
        <v>0.313</v>
      </c>
      <c r="H33" s="117">
        <v>1</v>
      </c>
      <c r="I33" s="117">
        <v>3</v>
      </c>
      <c r="J33" s="117">
        <v>2</v>
      </c>
      <c r="K33" s="117">
        <v>2</v>
      </c>
      <c r="L33" s="117">
        <v>2</v>
      </c>
      <c r="M33" s="117">
        <v>2</v>
      </c>
      <c r="N33" s="117">
        <v>2</v>
      </c>
      <c r="O33" s="82"/>
    </row>
    <row r="34" spans="1:15" ht="42">
      <c r="A34" s="63" t="s">
        <v>1792</v>
      </c>
      <c r="B34" s="63"/>
      <c r="C34" s="3" t="s">
        <v>6827</v>
      </c>
      <c r="D34" s="27" t="s">
        <v>6194</v>
      </c>
      <c r="E34" s="117">
        <v>2678</v>
      </c>
      <c r="F34" s="117">
        <v>1.9550000000000001</v>
      </c>
      <c r="G34" s="117">
        <v>0.35599999999999998</v>
      </c>
      <c r="H34" s="117">
        <v>1</v>
      </c>
      <c r="I34" s="117">
        <v>3</v>
      </c>
      <c r="J34" s="117">
        <v>2</v>
      </c>
      <c r="K34" s="117">
        <v>2</v>
      </c>
      <c r="L34" s="117">
        <v>2</v>
      </c>
      <c r="M34" s="117">
        <v>2</v>
      </c>
      <c r="N34" s="117">
        <v>2</v>
      </c>
      <c r="O34" s="82"/>
    </row>
    <row r="35" spans="1:15" ht="42">
      <c r="A35" s="63" t="s">
        <v>1793</v>
      </c>
      <c r="B35" s="63"/>
      <c r="C35" s="3" t="s">
        <v>6828</v>
      </c>
      <c r="D35" s="27" t="s">
        <v>6194</v>
      </c>
      <c r="E35" s="117">
        <v>2678</v>
      </c>
      <c r="F35" s="117">
        <v>2.0089999999999999</v>
      </c>
      <c r="G35" s="117">
        <v>0.27400000000000002</v>
      </c>
      <c r="H35" s="117">
        <v>1</v>
      </c>
      <c r="I35" s="117">
        <v>3</v>
      </c>
      <c r="J35" s="117">
        <v>2</v>
      </c>
      <c r="K35" s="117">
        <v>2</v>
      </c>
      <c r="L35" s="117">
        <v>2</v>
      </c>
      <c r="M35" s="117">
        <v>2</v>
      </c>
      <c r="N35" s="117">
        <v>2</v>
      </c>
      <c r="O35" s="82"/>
    </row>
    <row r="36" spans="1:15" ht="42">
      <c r="A36" s="63" t="s">
        <v>1794</v>
      </c>
      <c r="B36" s="63"/>
      <c r="C36" s="3" t="s">
        <v>6829</v>
      </c>
      <c r="D36" s="27" t="s">
        <v>6194</v>
      </c>
      <c r="E36" s="117">
        <v>2678</v>
      </c>
      <c r="F36" s="117">
        <v>1.9810000000000001</v>
      </c>
      <c r="G36" s="117">
        <v>0.33</v>
      </c>
      <c r="H36" s="117">
        <v>1</v>
      </c>
      <c r="I36" s="117">
        <v>3</v>
      </c>
      <c r="J36" s="117">
        <v>2</v>
      </c>
      <c r="K36" s="117">
        <v>2</v>
      </c>
      <c r="L36" s="117">
        <v>2</v>
      </c>
      <c r="M36" s="117">
        <v>2</v>
      </c>
      <c r="N36" s="117">
        <v>2</v>
      </c>
      <c r="O36" s="82"/>
    </row>
    <row r="37" spans="1:15" ht="42">
      <c r="A37" s="63" t="s">
        <v>1795</v>
      </c>
      <c r="B37" s="63"/>
      <c r="C37" s="3" t="s">
        <v>6830</v>
      </c>
      <c r="D37" s="27" t="s">
        <v>6194</v>
      </c>
      <c r="E37" s="117">
        <v>2678</v>
      </c>
      <c r="F37" s="117">
        <v>1.984</v>
      </c>
      <c r="G37" s="117">
        <v>0.32500000000000001</v>
      </c>
      <c r="H37" s="117">
        <v>1</v>
      </c>
      <c r="I37" s="117">
        <v>3</v>
      </c>
      <c r="J37" s="117">
        <v>2</v>
      </c>
      <c r="K37" s="117">
        <v>2</v>
      </c>
      <c r="L37" s="117">
        <v>2</v>
      </c>
      <c r="M37" s="117">
        <v>2</v>
      </c>
      <c r="N37" s="117">
        <v>2</v>
      </c>
      <c r="O37" s="82"/>
    </row>
    <row r="38" spans="1:15" ht="42">
      <c r="A38" s="63" t="s">
        <v>1796</v>
      </c>
      <c r="B38" s="63"/>
      <c r="C38" s="3" t="s">
        <v>6831</v>
      </c>
      <c r="D38" s="27" t="s">
        <v>6194</v>
      </c>
      <c r="E38" s="117">
        <v>2678</v>
      </c>
      <c r="F38" s="117">
        <v>2.0209999999999999</v>
      </c>
      <c r="G38" s="117">
        <v>0.25800000000000001</v>
      </c>
      <c r="H38" s="117">
        <v>1</v>
      </c>
      <c r="I38" s="117">
        <v>3</v>
      </c>
      <c r="J38" s="117">
        <v>2</v>
      </c>
      <c r="K38" s="117">
        <v>2</v>
      </c>
      <c r="L38" s="117">
        <v>2</v>
      </c>
      <c r="M38" s="117">
        <v>2</v>
      </c>
      <c r="N38" s="117">
        <v>2</v>
      </c>
      <c r="O38" s="82"/>
    </row>
    <row r="39" spans="1:15" ht="42">
      <c r="A39" s="63" t="s">
        <v>4136</v>
      </c>
      <c r="B39" s="63" t="s">
        <v>4129</v>
      </c>
      <c r="C39" s="3" t="s">
        <v>6151</v>
      </c>
      <c r="D39" s="27" t="s">
        <v>6195</v>
      </c>
      <c r="E39" s="117">
        <v>2678</v>
      </c>
      <c r="F39" s="117">
        <v>1.9570000000000001</v>
      </c>
      <c r="G39" s="117">
        <v>0.29299999999999998</v>
      </c>
      <c r="H39" s="117">
        <v>1</v>
      </c>
      <c r="I39" s="117">
        <v>3</v>
      </c>
      <c r="J39" s="117">
        <v>2</v>
      </c>
      <c r="K39" s="117">
        <v>2</v>
      </c>
      <c r="L39" s="117">
        <v>2</v>
      </c>
      <c r="M39" s="117">
        <v>2</v>
      </c>
      <c r="N39" s="117">
        <v>2</v>
      </c>
      <c r="O39" s="82"/>
    </row>
    <row r="40" spans="1:15" ht="42">
      <c r="A40" s="63" t="s">
        <v>4137</v>
      </c>
      <c r="B40" s="63"/>
      <c r="C40" s="3" t="s">
        <v>4995</v>
      </c>
      <c r="D40" s="27" t="s">
        <v>6195</v>
      </c>
      <c r="E40" s="117">
        <v>2678</v>
      </c>
      <c r="F40" s="117">
        <v>1.7450000000000001</v>
      </c>
      <c r="G40" s="117">
        <v>0.48199999999999998</v>
      </c>
      <c r="H40" s="117">
        <v>1</v>
      </c>
      <c r="I40" s="117">
        <v>3</v>
      </c>
      <c r="J40" s="117">
        <v>1</v>
      </c>
      <c r="K40" s="117">
        <v>1</v>
      </c>
      <c r="L40" s="117">
        <v>2</v>
      </c>
      <c r="M40" s="117">
        <v>2</v>
      </c>
      <c r="N40" s="117">
        <v>2</v>
      </c>
      <c r="O40" s="82"/>
    </row>
    <row r="41" spans="1:15" ht="42">
      <c r="A41" s="63" t="s">
        <v>4138</v>
      </c>
      <c r="B41" s="63"/>
      <c r="C41" s="3" t="s">
        <v>4996</v>
      </c>
      <c r="D41" s="27" t="s">
        <v>6195</v>
      </c>
      <c r="E41" s="117">
        <v>2678</v>
      </c>
      <c r="F41" s="117">
        <v>1.97</v>
      </c>
      <c r="G41" s="117">
        <v>0.30499999999999999</v>
      </c>
      <c r="H41" s="117">
        <v>1</v>
      </c>
      <c r="I41" s="117">
        <v>3</v>
      </c>
      <c r="J41" s="117">
        <v>2</v>
      </c>
      <c r="K41" s="117">
        <v>2</v>
      </c>
      <c r="L41" s="117">
        <v>2</v>
      </c>
      <c r="M41" s="117">
        <v>2</v>
      </c>
      <c r="N41" s="117">
        <v>2</v>
      </c>
      <c r="O41" s="82"/>
    </row>
    <row r="42" spans="1:15" ht="42">
      <c r="A42" s="63" t="s">
        <v>4139</v>
      </c>
      <c r="B42" s="63"/>
      <c r="C42" s="3" t="s">
        <v>4997</v>
      </c>
      <c r="D42" s="27" t="s">
        <v>6195</v>
      </c>
      <c r="E42" s="117">
        <v>2678</v>
      </c>
      <c r="F42" s="117">
        <v>1.9930000000000001</v>
      </c>
      <c r="G42" s="117">
        <v>0.24</v>
      </c>
      <c r="H42" s="117">
        <v>1</v>
      </c>
      <c r="I42" s="117">
        <v>3</v>
      </c>
      <c r="J42" s="117">
        <v>2</v>
      </c>
      <c r="K42" s="117">
        <v>2</v>
      </c>
      <c r="L42" s="117">
        <v>2</v>
      </c>
      <c r="M42" s="117">
        <v>2</v>
      </c>
      <c r="N42" s="117">
        <v>2</v>
      </c>
      <c r="O42" s="82"/>
    </row>
    <row r="43" spans="1:15" ht="42">
      <c r="A43" s="63" t="s">
        <v>4140</v>
      </c>
      <c r="B43" s="63"/>
      <c r="C43" s="3" t="s">
        <v>4998</v>
      </c>
      <c r="D43" s="27" t="s">
        <v>6195</v>
      </c>
      <c r="E43" s="117">
        <v>2678</v>
      </c>
      <c r="F43" s="117">
        <v>1.94</v>
      </c>
      <c r="G43" s="117">
        <v>0.33</v>
      </c>
      <c r="H43" s="117">
        <v>1</v>
      </c>
      <c r="I43" s="117">
        <v>3</v>
      </c>
      <c r="J43" s="117">
        <v>2</v>
      </c>
      <c r="K43" s="117">
        <v>2</v>
      </c>
      <c r="L43" s="117">
        <v>2</v>
      </c>
      <c r="M43" s="117">
        <v>2</v>
      </c>
      <c r="N43" s="117">
        <v>2</v>
      </c>
      <c r="O43" s="82"/>
    </row>
    <row r="44" spans="1:15" ht="42">
      <c r="A44" s="63" t="s">
        <v>4141</v>
      </c>
      <c r="B44" s="63"/>
      <c r="C44" s="3" t="s">
        <v>4999</v>
      </c>
      <c r="D44" s="27" t="s">
        <v>6195</v>
      </c>
      <c r="E44" s="117">
        <v>2678</v>
      </c>
      <c r="F44" s="117">
        <v>2</v>
      </c>
      <c r="G44" s="117">
        <v>0.22900000000000001</v>
      </c>
      <c r="H44" s="117">
        <v>1</v>
      </c>
      <c r="I44" s="117">
        <v>3</v>
      </c>
      <c r="J44" s="117">
        <v>2</v>
      </c>
      <c r="K44" s="117">
        <v>2</v>
      </c>
      <c r="L44" s="117">
        <v>2</v>
      </c>
      <c r="M44" s="117">
        <v>2</v>
      </c>
      <c r="N44" s="117">
        <v>2</v>
      </c>
      <c r="O44" s="82"/>
    </row>
    <row r="45" spans="1:15" ht="42">
      <c r="A45" s="63" t="s">
        <v>4142</v>
      </c>
      <c r="B45" s="63"/>
      <c r="C45" s="3" t="s">
        <v>5000</v>
      </c>
      <c r="D45" s="27" t="s">
        <v>6195</v>
      </c>
      <c r="E45" s="117">
        <v>2678</v>
      </c>
      <c r="F45" s="117">
        <v>2.0169999999999999</v>
      </c>
      <c r="G45" s="117">
        <v>0.191</v>
      </c>
      <c r="H45" s="117">
        <v>1</v>
      </c>
      <c r="I45" s="117">
        <v>3</v>
      </c>
      <c r="J45" s="117">
        <v>2</v>
      </c>
      <c r="K45" s="117">
        <v>2</v>
      </c>
      <c r="L45" s="117">
        <v>2</v>
      </c>
      <c r="M45" s="117">
        <v>2</v>
      </c>
      <c r="N45" s="117">
        <v>2</v>
      </c>
      <c r="O45" s="82"/>
    </row>
    <row r="46" spans="1:15" ht="42">
      <c r="A46" s="63" t="s">
        <v>4143</v>
      </c>
      <c r="B46" s="63"/>
      <c r="C46" s="3" t="s">
        <v>5001</v>
      </c>
      <c r="D46" s="27" t="s">
        <v>6195</v>
      </c>
      <c r="E46" s="117">
        <v>2678</v>
      </c>
      <c r="F46" s="117">
        <v>1.99</v>
      </c>
      <c r="G46" s="117">
        <v>0.24299999999999999</v>
      </c>
      <c r="H46" s="117">
        <v>1</v>
      </c>
      <c r="I46" s="117">
        <v>3</v>
      </c>
      <c r="J46" s="117">
        <v>2</v>
      </c>
      <c r="K46" s="117">
        <v>2</v>
      </c>
      <c r="L46" s="117">
        <v>2</v>
      </c>
      <c r="M46" s="117">
        <v>2</v>
      </c>
      <c r="N46" s="117">
        <v>2</v>
      </c>
      <c r="O46" s="82"/>
    </row>
    <row r="47" spans="1:15" ht="42">
      <c r="A47" s="63" t="s">
        <v>4144</v>
      </c>
      <c r="B47" s="63"/>
      <c r="C47" s="3" t="s">
        <v>5002</v>
      </c>
      <c r="D47" s="27" t="s">
        <v>6195</v>
      </c>
      <c r="E47" s="117">
        <v>2678</v>
      </c>
      <c r="F47" s="117">
        <v>1.9630000000000001</v>
      </c>
      <c r="G47" s="117">
        <v>0.29599999999999999</v>
      </c>
      <c r="H47" s="117">
        <v>1</v>
      </c>
      <c r="I47" s="117">
        <v>3</v>
      </c>
      <c r="J47" s="117">
        <v>2</v>
      </c>
      <c r="K47" s="117">
        <v>2</v>
      </c>
      <c r="L47" s="117">
        <v>2</v>
      </c>
      <c r="M47" s="117">
        <v>2</v>
      </c>
      <c r="N47" s="117">
        <v>2</v>
      </c>
      <c r="O47" s="82"/>
    </row>
    <row r="48" spans="1:15" ht="42">
      <c r="A48" s="63" t="s">
        <v>4145</v>
      </c>
      <c r="B48" s="63"/>
      <c r="C48" s="3" t="s">
        <v>5003</v>
      </c>
      <c r="D48" s="27" t="s">
        <v>6195</v>
      </c>
      <c r="E48" s="117">
        <v>2678</v>
      </c>
      <c r="F48" s="117">
        <v>1.9990000000000001</v>
      </c>
      <c r="G48" s="117">
        <v>0.23400000000000001</v>
      </c>
      <c r="H48" s="117">
        <v>1</v>
      </c>
      <c r="I48" s="117">
        <v>3</v>
      </c>
      <c r="J48" s="117">
        <v>2</v>
      </c>
      <c r="K48" s="117">
        <v>2</v>
      </c>
      <c r="L48" s="117">
        <v>2</v>
      </c>
      <c r="M48" s="117">
        <v>2</v>
      </c>
      <c r="N48" s="117">
        <v>2</v>
      </c>
      <c r="O48" s="82"/>
    </row>
    <row r="49" spans="1:15" ht="42">
      <c r="A49" s="63" t="s">
        <v>4146</v>
      </c>
      <c r="B49" s="63"/>
      <c r="C49" s="3" t="s">
        <v>5004</v>
      </c>
      <c r="D49" s="27" t="s">
        <v>6195</v>
      </c>
      <c r="E49" s="117">
        <v>2678</v>
      </c>
      <c r="F49" s="117">
        <v>2.0209999999999999</v>
      </c>
      <c r="G49" s="117">
        <v>0.17699999999999999</v>
      </c>
      <c r="H49" s="117">
        <v>1</v>
      </c>
      <c r="I49" s="117">
        <v>3</v>
      </c>
      <c r="J49" s="117">
        <v>2</v>
      </c>
      <c r="K49" s="117">
        <v>2</v>
      </c>
      <c r="L49" s="117">
        <v>2</v>
      </c>
      <c r="M49" s="117">
        <v>2</v>
      </c>
      <c r="N49" s="117">
        <v>2</v>
      </c>
      <c r="O49" s="82"/>
    </row>
    <row r="50" spans="1:15" ht="42">
      <c r="A50" s="63" t="s">
        <v>4147</v>
      </c>
      <c r="B50" s="63"/>
      <c r="C50" s="3" t="s">
        <v>5005</v>
      </c>
      <c r="D50" s="27" t="s">
        <v>6195</v>
      </c>
      <c r="E50" s="117">
        <v>2678</v>
      </c>
      <c r="F50" s="117">
        <v>2.016</v>
      </c>
      <c r="G50" s="117">
        <v>0.191</v>
      </c>
      <c r="H50" s="117">
        <v>1</v>
      </c>
      <c r="I50" s="117">
        <v>3</v>
      </c>
      <c r="J50" s="117">
        <v>2</v>
      </c>
      <c r="K50" s="117">
        <v>2</v>
      </c>
      <c r="L50" s="117">
        <v>2</v>
      </c>
      <c r="M50" s="117">
        <v>2</v>
      </c>
      <c r="N50" s="117">
        <v>2</v>
      </c>
      <c r="O50" s="82"/>
    </row>
    <row r="51" spans="1:15" ht="42">
      <c r="A51" s="63" t="s">
        <v>4148</v>
      </c>
      <c r="B51" s="63"/>
      <c r="C51" s="3" t="s">
        <v>5006</v>
      </c>
      <c r="D51" s="27" t="s">
        <v>6195</v>
      </c>
      <c r="E51" s="117">
        <v>2678</v>
      </c>
      <c r="F51" s="117">
        <v>2.0169999999999999</v>
      </c>
      <c r="G51" s="117">
        <v>0.183</v>
      </c>
      <c r="H51" s="117">
        <v>1</v>
      </c>
      <c r="I51" s="117">
        <v>3</v>
      </c>
      <c r="J51" s="117">
        <v>2</v>
      </c>
      <c r="K51" s="117">
        <v>2</v>
      </c>
      <c r="L51" s="117">
        <v>2</v>
      </c>
      <c r="M51" s="117">
        <v>2</v>
      </c>
      <c r="N51" s="117">
        <v>2</v>
      </c>
      <c r="O51" s="82"/>
    </row>
    <row r="52" spans="1:15" ht="42">
      <c r="A52" s="63" t="s">
        <v>4149</v>
      </c>
      <c r="B52" s="63"/>
      <c r="C52" s="3" t="s">
        <v>5007</v>
      </c>
      <c r="D52" s="27" t="s">
        <v>6195</v>
      </c>
      <c r="E52" s="117">
        <v>2678</v>
      </c>
      <c r="F52" s="117">
        <v>2.0099999999999998</v>
      </c>
      <c r="G52" s="117">
        <v>0.20799999999999999</v>
      </c>
      <c r="H52" s="117">
        <v>1</v>
      </c>
      <c r="I52" s="117">
        <v>3</v>
      </c>
      <c r="J52" s="117">
        <v>2</v>
      </c>
      <c r="K52" s="117">
        <v>2</v>
      </c>
      <c r="L52" s="117">
        <v>2</v>
      </c>
      <c r="M52" s="117">
        <v>2</v>
      </c>
      <c r="N52" s="117">
        <v>2</v>
      </c>
      <c r="O52" s="82"/>
    </row>
    <row r="53" spans="1:15" ht="42">
      <c r="A53" s="63" t="s">
        <v>4150</v>
      </c>
      <c r="B53" s="63"/>
      <c r="C53" s="3" t="s">
        <v>5008</v>
      </c>
      <c r="D53" s="27" t="s">
        <v>6195</v>
      </c>
      <c r="E53" s="117">
        <v>2678</v>
      </c>
      <c r="F53" s="117">
        <v>2.0019999999999998</v>
      </c>
      <c r="G53" s="117">
        <v>0.22900000000000001</v>
      </c>
      <c r="H53" s="117">
        <v>1</v>
      </c>
      <c r="I53" s="117">
        <v>3</v>
      </c>
      <c r="J53" s="117">
        <v>2</v>
      </c>
      <c r="K53" s="117">
        <v>2</v>
      </c>
      <c r="L53" s="117">
        <v>2</v>
      </c>
      <c r="M53" s="117">
        <v>2</v>
      </c>
      <c r="N53" s="117">
        <v>2</v>
      </c>
      <c r="O53" s="82"/>
    </row>
    <row r="54" spans="1:15" ht="140">
      <c r="A54" s="63" t="s">
        <v>4134</v>
      </c>
      <c r="B54" s="63" t="s">
        <v>4135</v>
      </c>
      <c r="C54" s="3" t="s">
        <v>5009</v>
      </c>
      <c r="D54" s="27" t="s">
        <v>5896</v>
      </c>
      <c r="E54" s="117">
        <v>2678</v>
      </c>
      <c r="F54" s="117">
        <v>1.3220000000000001</v>
      </c>
      <c r="G54" s="117">
        <v>0.68600000000000005</v>
      </c>
      <c r="H54" s="117">
        <v>1</v>
      </c>
      <c r="I54" s="117">
        <v>6</v>
      </c>
      <c r="J54" s="117">
        <v>1</v>
      </c>
      <c r="K54" s="117">
        <v>1</v>
      </c>
      <c r="L54" s="117">
        <v>1</v>
      </c>
      <c r="M54" s="117">
        <v>1</v>
      </c>
      <c r="N54" s="117">
        <v>3</v>
      </c>
      <c r="O54" s="82"/>
    </row>
  </sheetData>
  <mergeCells count="1">
    <mergeCell ref="A2:N2"/>
  </mergeCells>
  <phoneticPr fontId="8"/>
  <printOptions horizontalCentered="1"/>
  <pageMargins left="0.25" right="0.25" top="0.75" bottom="0.75" header="0.3" footer="0.3"/>
  <pageSetup paperSize="9" scale="38" firstPageNumber="0" fitToHeight="0" orientation="landscape" horizontalDpi="300" verticalDpi="300"/>
  <headerFooter alignWithMargins="0">
    <oddHeader>&amp;C&amp;"Times New Roman,標準"&amp;11Section &amp;A</oddHeader>
    <oddFooter>&amp;C&amp;"Times New Roman,標準"&amp;11Section D-&amp;P/&amp;N</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662"/>
  <sheetViews>
    <sheetView view="pageBreakPreview" topLeftCell="D1" zoomScaleSheetLayoutView="75" workbookViewId="0">
      <selection activeCell="E3" sqref="E3:N662"/>
    </sheetView>
  </sheetViews>
  <sheetFormatPr baseColWidth="10" defaultColWidth="13.7109375" defaultRowHeight="14"/>
  <cols>
    <col min="1" max="1" width="20.7109375" style="14" customWidth="1"/>
    <col min="2" max="2" width="20.7109375" style="21" customWidth="1"/>
    <col min="3" max="3" width="50.85546875" style="19" customWidth="1"/>
    <col min="4" max="4" width="80.7109375" style="19" customWidth="1"/>
    <col min="5" max="14" width="9.7109375" style="23" customWidth="1"/>
    <col min="15" max="16384" width="13.7109375" style="32"/>
  </cols>
  <sheetData>
    <row r="1" spans="1:15" s="17" customFormat="1">
      <c r="A1" s="26" t="s">
        <v>3235</v>
      </c>
      <c r="B1" s="65" t="s">
        <v>5604</v>
      </c>
      <c r="C1" s="26" t="s">
        <v>6255</v>
      </c>
      <c r="D1" s="29" t="s">
        <v>6724</v>
      </c>
      <c r="E1" s="50" t="s">
        <v>6552</v>
      </c>
      <c r="F1" s="50" t="s">
        <v>6553</v>
      </c>
      <c r="G1" s="50" t="s">
        <v>6554</v>
      </c>
      <c r="H1" s="50" t="s">
        <v>6555</v>
      </c>
      <c r="I1" s="50" t="s">
        <v>6556</v>
      </c>
      <c r="J1" s="50" t="s">
        <v>6557</v>
      </c>
      <c r="K1" s="50" t="s">
        <v>6558</v>
      </c>
      <c r="L1" s="50" t="s">
        <v>6559</v>
      </c>
      <c r="M1" s="50" t="s">
        <v>6560</v>
      </c>
      <c r="N1" s="50" t="s">
        <v>6561</v>
      </c>
    </row>
    <row r="2" spans="1:15" s="17" customFormat="1">
      <c r="A2" s="129" t="s">
        <v>5608</v>
      </c>
      <c r="B2" s="129"/>
      <c r="C2" s="129"/>
      <c r="D2" s="129"/>
      <c r="E2" s="129"/>
      <c r="F2" s="129"/>
      <c r="G2" s="129"/>
      <c r="H2" s="129"/>
      <c r="I2" s="129"/>
      <c r="J2" s="129"/>
      <c r="K2" s="129"/>
      <c r="L2" s="129"/>
      <c r="M2" s="129"/>
      <c r="N2" s="129"/>
    </row>
    <row r="3" spans="1:15" ht="28">
      <c r="A3" s="45" t="s">
        <v>2408</v>
      </c>
      <c r="B3" s="66" t="s">
        <v>2409</v>
      </c>
      <c r="C3" s="55" t="s">
        <v>5445</v>
      </c>
      <c r="D3" s="55" t="s">
        <v>6725</v>
      </c>
      <c r="E3" s="117">
        <v>3515</v>
      </c>
      <c r="F3" s="117">
        <v>1.014</v>
      </c>
      <c r="G3" s="117">
        <v>0.11799999999999999</v>
      </c>
      <c r="H3" s="117">
        <v>1</v>
      </c>
      <c r="I3" s="117">
        <v>2</v>
      </c>
      <c r="J3" s="117">
        <v>1</v>
      </c>
      <c r="K3" s="117">
        <v>1</v>
      </c>
      <c r="L3" s="117">
        <v>1</v>
      </c>
      <c r="M3" s="117">
        <v>1</v>
      </c>
      <c r="N3" s="117">
        <v>1</v>
      </c>
      <c r="O3"/>
    </row>
    <row r="4" spans="1:15" ht="56">
      <c r="A4" s="45" t="s">
        <v>2410</v>
      </c>
      <c r="B4" s="66" t="s">
        <v>2411</v>
      </c>
      <c r="C4" s="67" t="s">
        <v>6196</v>
      </c>
      <c r="D4" s="67" t="s">
        <v>6726</v>
      </c>
      <c r="E4" s="117">
        <v>2642</v>
      </c>
      <c r="F4" s="117">
        <v>1.079</v>
      </c>
      <c r="G4" s="117">
        <v>0.28999999999999998</v>
      </c>
      <c r="H4" s="117">
        <v>1</v>
      </c>
      <c r="I4" s="117">
        <v>4</v>
      </c>
      <c r="J4" s="117">
        <v>1</v>
      </c>
      <c r="K4" s="117">
        <v>1</v>
      </c>
      <c r="L4" s="117">
        <v>1</v>
      </c>
      <c r="M4" s="117">
        <v>1</v>
      </c>
      <c r="N4" s="117">
        <v>1</v>
      </c>
      <c r="O4"/>
    </row>
    <row r="5" spans="1:15" ht="70">
      <c r="A5" s="45" t="s">
        <v>3920</v>
      </c>
      <c r="B5" s="66" t="s">
        <v>3921</v>
      </c>
      <c r="C5" s="67" t="s">
        <v>6197</v>
      </c>
      <c r="D5" s="67" t="s">
        <v>6727</v>
      </c>
      <c r="E5" s="117">
        <v>184</v>
      </c>
      <c r="F5" s="117">
        <v>2.266</v>
      </c>
      <c r="G5" s="117">
        <v>0.91700000000000004</v>
      </c>
      <c r="H5" s="117">
        <v>1</v>
      </c>
      <c r="I5" s="117">
        <v>5</v>
      </c>
      <c r="J5" s="117">
        <v>1</v>
      </c>
      <c r="K5" s="117">
        <v>1</v>
      </c>
      <c r="L5" s="117">
        <v>3</v>
      </c>
      <c r="M5" s="117">
        <v>3</v>
      </c>
      <c r="N5" s="117">
        <v>3</v>
      </c>
      <c r="O5"/>
    </row>
    <row r="6" spans="1:15" ht="42">
      <c r="A6" s="45" t="s">
        <v>3922</v>
      </c>
      <c r="B6" s="66" t="s">
        <v>3923</v>
      </c>
      <c r="C6" s="67" t="s">
        <v>6198</v>
      </c>
      <c r="D6" s="67" t="s">
        <v>6728</v>
      </c>
      <c r="E6" s="117">
        <v>89</v>
      </c>
      <c r="F6" s="117">
        <v>1.236</v>
      </c>
      <c r="G6" s="117">
        <v>0.45300000000000001</v>
      </c>
      <c r="H6" s="117">
        <v>1</v>
      </c>
      <c r="I6" s="117">
        <v>3</v>
      </c>
      <c r="J6" s="117">
        <v>1</v>
      </c>
      <c r="K6" s="117">
        <v>1</v>
      </c>
      <c r="L6" s="117">
        <v>1</v>
      </c>
      <c r="M6" s="117">
        <v>1</v>
      </c>
      <c r="N6" s="117">
        <v>2</v>
      </c>
      <c r="O6"/>
    </row>
    <row r="7" spans="1:15" ht="16">
      <c r="A7" s="45" t="s">
        <v>5969</v>
      </c>
      <c r="B7" s="66"/>
      <c r="C7" s="67"/>
      <c r="D7" s="67" t="s">
        <v>6729</v>
      </c>
      <c r="E7" s="117">
        <v>69</v>
      </c>
      <c r="F7" s="117">
        <v>5.6669999999999998</v>
      </c>
      <c r="G7" s="117">
        <v>3.0470000000000002</v>
      </c>
      <c r="H7" s="117">
        <v>0</v>
      </c>
      <c r="I7" s="117">
        <v>10</v>
      </c>
      <c r="J7" s="117">
        <v>1</v>
      </c>
      <c r="K7" s="117">
        <v>3</v>
      </c>
      <c r="L7" s="117">
        <v>6</v>
      </c>
      <c r="M7" s="117">
        <v>8</v>
      </c>
      <c r="N7" s="117">
        <v>10</v>
      </c>
      <c r="O7"/>
    </row>
    <row r="8" spans="1:15" ht="98">
      <c r="A8" s="45" t="s">
        <v>3924</v>
      </c>
      <c r="B8" s="66" t="s">
        <v>3925</v>
      </c>
      <c r="C8" s="67" t="s">
        <v>6199</v>
      </c>
      <c r="D8" s="67" t="s">
        <v>6730</v>
      </c>
      <c r="E8" s="117">
        <v>2642</v>
      </c>
      <c r="F8" s="117">
        <v>1.734</v>
      </c>
      <c r="G8" s="117">
        <v>0.86899999999999999</v>
      </c>
      <c r="H8" s="117">
        <v>1</v>
      </c>
      <c r="I8" s="117">
        <v>6</v>
      </c>
      <c r="J8" s="117">
        <v>1</v>
      </c>
      <c r="K8" s="117">
        <v>1</v>
      </c>
      <c r="L8" s="117">
        <v>2</v>
      </c>
      <c r="M8" s="117">
        <v>2</v>
      </c>
      <c r="N8" s="117">
        <v>2</v>
      </c>
      <c r="O8"/>
    </row>
    <row r="9" spans="1:15" ht="16">
      <c r="A9" s="45" t="s">
        <v>3926</v>
      </c>
      <c r="B9" s="66"/>
      <c r="C9" s="67"/>
      <c r="D9" s="67" t="s">
        <v>1333</v>
      </c>
      <c r="E9" s="117">
        <v>11</v>
      </c>
      <c r="F9" s="117">
        <v>818.5</v>
      </c>
      <c r="G9" s="117">
        <v>269.5</v>
      </c>
      <c r="H9" s="117">
        <v>12</v>
      </c>
      <c r="I9" s="117">
        <v>999</v>
      </c>
      <c r="J9" s="117">
        <v>888</v>
      </c>
      <c r="K9" s="117">
        <v>888</v>
      </c>
      <c r="L9" s="117">
        <v>888</v>
      </c>
      <c r="M9" s="117">
        <v>888</v>
      </c>
      <c r="N9" s="117">
        <v>888</v>
      </c>
      <c r="O9"/>
    </row>
    <row r="10" spans="1:15" ht="56">
      <c r="A10" s="45" t="s">
        <v>3927</v>
      </c>
      <c r="B10" s="66" t="s">
        <v>3928</v>
      </c>
      <c r="C10" s="55" t="s">
        <v>291</v>
      </c>
      <c r="D10" s="55" t="s">
        <v>292</v>
      </c>
      <c r="E10" s="117">
        <v>3466</v>
      </c>
      <c r="F10" s="117">
        <v>1.1439999999999999</v>
      </c>
      <c r="G10" s="117">
        <v>0.4</v>
      </c>
      <c r="H10" s="117">
        <v>1</v>
      </c>
      <c r="I10" s="117">
        <v>4</v>
      </c>
      <c r="J10" s="117">
        <v>1</v>
      </c>
      <c r="K10" s="117">
        <v>1</v>
      </c>
      <c r="L10" s="117">
        <v>1</v>
      </c>
      <c r="M10" s="117">
        <v>1</v>
      </c>
      <c r="N10" s="117">
        <v>2</v>
      </c>
      <c r="O10"/>
    </row>
    <row r="11" spans="1:15" ht="16">
      <c r="A11" s="45"/>
      <c r="B11" s="66" t="s">
        <v>293</v>
      </c>
      <c r="C11" s="55" t="s">
        <v>294</v>
      </c>
      <c r="D11" s="55"/>
      <c r="E11" s="86" t="s">
        <v>5944</v>
      </c>
      <c r="F11" s="86" t="s">
        <v>5944</v>
      </c>
      <c r="G11" s="86" t="s">
        <v>5944</v>
      </c>
      <c r="H11" s="86" t="s">
        <v>5944</v>
      </c>
      <c r="I11" s="86" t="s">
        <v>5944</v>
      </c>
      <c r="J11" s="86" t="s">
        <v>5944</v>
      </c>
      <c r="K11" s="86" t="s">
        <v>5944</v>
      </c>
      <c r="L11" s="86" t="s">
        <v>5944</v>
      </c>
      <c r="M11" s="86" t="s">
        <v>5944</v>
      </c>
      <c r="N11" s="86" t="s">
        <v>5944</v>
      </c>
      <c r="O11"/>
    </row>
    <row r="12" spans="1:15" ht="16">
      <c r="A12" s="45" t="s">
        <v>3929</v>
      </c>
      <c r="B12" s="66"/>
      <c r="C12" s="55" t="s">
        <v>295</v>
      </c>
      <c r="D12" s="55"/>
      <c r="E12" s="117">
        <v>15</v>
      </c>
      <c r="F12" s="117">
        <v>1</v>
      </c>
      <c r="G12" s="117">
        <v>0</v>
      </c>
      <c r="H12" s="117">
        <v>1</v>
      </c>
      <c r="I12" s="117">
        <v>1</v>
      </c>
      <c r="J12" s="117">
        <v>1</v>
      </c>
      <c r="K12" s="117">
        <v>1</v>
      </c>
      <c r="L12" s="117">
        <v>1</v>
      </c>
      <c r="M12" s="117">
        <v>1</v>
      </c>
      <c r="N12" s="117">
        <v>1</v>
      </c>
      <c r="O12"/>
    </row>
    <row r="13" spans="1:15" ht="16">
      <c r="A13" s="45" t="s">
        <v>3931</v>
      </c>
      <c r="B13" s="66"/>
      <c r="C13" s="55" t="s">
        <v>6092</v>
      </c>
      <c r="D13" s="55"/>
      <c r="E13" s="117">
        <v>37</v>
      </c>
      <c r="F13" s="117">
        <v>1</v>
      </c>
      <c r="G13" s="117">
        <v>0</v>
      </c>
      <c r="H13" s="117">
        <v>1</v>
      </c>
      <c r="I13" s="117">
        <v>1</v>
      </c>
      <c r="J13" s="117">
        <v>1</v>
      </c>
      <c r="K13" s="117">
        <v>1</v>
      </c>
      <c r="L13" s="117">
        <v>1</v>
      </c>
      <c r="M13" s="117">
        <v>1</v>
      </c>
      <c r="N13" s="117">
        <v>1</v>
      </c>
      <c r="O13"/>
    </row>
    <row r="14" spans="1:15" ht="16">
      <c r="A14" s="45" t="s">
        <v>3932</v>
      </c>
      <c r="B14" s="66"/>
      <c r="C14" s="55" t="s">
        <v>6093</v>
      </c>
      <c r="D14" s="55"/>
      <c r="E14" s="117">
        <v>4</v>
      </c>
      <c r="F14" s="117">
        <v>1</v>
      </c>
      <c r="G14" s="117">
        <v>0</v>
      </c>
      <c r="H14" s="117">
        <v>1</v>
      </c>
      <c r="I14" s="117">
        <v>1</v>
      </c>
      <c r="J14" s="117">
        <v>1</v>
      </c>
      <c r="K14" s="117">
        <v>1</v>
      </c>
      <c r="L14" s="117">
        <v>1</v>
      </c>
      <c r="M14" s="117">
        <v>1</v>
      </c>
      <c r="N14" s="117">
        <v>1</v>
      </c>
      <c r="O14"/>
    </row>
    <row r="15" spans="1:15" ht="16">
      <c r="A15" s="45" t="s">
        <v>3933</v>
      </c>
      <c r="B15" s="66"/>
      <c r="C15" s="55" t="s">
        <v>6094</v>
      </c>
      <c r="D15" s="55"/>
      <c r="E15" s="117">
        <v>16</v>
      </c>
      <c r="F15" s="117">
        <v>1</v>
      </c>
      <c r="G15" s="117">
        <v>0</v>
      </c>
      <c r="H15" s="117">
        <v>1</v>
      </c>
      <c r="I15" s="117">
        <v>1</v>
      </c>
      <c r="J15" s="117">
        <v>1</v>
      </c>
      <c r="K15" s="117">
        <v>1</v>
      </c>
      <c r="L15" s="117">
        <v>1</v>
      </c>
      <c r="M15" s="117">
        <v>1</v>
      </c>
      <c r="N15" s="117">
        <v>1</v>
      </c>
      <c r="O15"/>
    </row>
    <row r="16" spans="1:15" ht="16">
      <c r="A16" s="45" t="s">
        <v>3934</v>
      </c>
      <c r="B16" s="66"/>
      <c r="C16" s="55" t="s">
        <v>6095</v>
      </c>
      <c r="D16" s="55"/>
      <c r="E16" s="117">
        <v>349</v>
      </c>
      <c r="F16" s="117">
        <v>1</v>
      </c>
      <c r="G16" s="117">
        <v>0</v>
      </c>
      <c r="H16" s="117">
        <v>1</v>
      </c>
      <c r="I16" s="117">
        <v>1</v>
      </c>
      <c r="J16" s="117">
        <v>1</v>
      </c>
      <c r="K16" s="117">
        <v>1</v>
      </c>
      <c r="L16" s="117">
        <v>1</v>
      </c>
      <c r="M16" s="117">
        <v>1</v>
      </c>
      <c r="N16" s="117">
        <v>1</v>
      </c>
      <c r="O16"/>
    </row>
    <row r="17" spans="1:15" ht="16">
      <c r="A17" s="45" t="s">
        <v>3935</v>
      </c>
      <c r="B17" s="66"/>
      <c r="C17" s="55" t="s">
        <v>6096</v>
      </c>
      <c r="D17" s="55"/>
      <c r="E17" s="117">
        <v>4</v>
      </c>
      <c r="F17" s="117">
        <v>1</v>
      </c>
      <c r="G17" s="117">
        <v>0</v>
      </c>
      <c r="H17" s="117">
        <v>1</v>
      </c>
      <c r="I17" s="117">
        <v>1</v>
      </c>
      <c r="J17" s="117">
        <v>1</v>
      </c>
      <c r="K17" s="117">
        <v>1</v>
      </c>
      <c r="L17" s="117">
        <v>1</v>
      </c>
      <c r="M17" s="117">
        <v>1</v>
      </c>
      <c r="N17" s="117">
        <v>1</v>
      </c>
      <c r="O17"/>
    </row>
    <row r="18" spans="1:15" ht="16">
      <c r="A18" s="45" t="s">
        <v>3936</v>
      </c>
      <c r="B18" s="66"/>
      <c r="C18" s="55" t="s">
        <v>6097</v>
      </c>
      <c r="D18" s="55"/>
      <c r="E18" s="86" t="s">
        <v>5944</v>
      </c>
      <c r="F18" s="86" t="s">
        <v>5944</v>
      </c>
      <c r="G18" s="86" t="s">
        <v>5944</v>
      </c>
      <c r="H18" s="86" t="s">
        <v>5944</v>
      </c>
      <c r="I18" s="86" t="s">
        <v>5944</v>
      </c>
      <c r="J18" s="86" t="s">
        <v>5944</v>
      </c>
      <c r="K18" s="86" t="s">
        <v>5944</v>
      </c>
      <c r="L18" s="86" t="s">
        <v>5944</v>
      </c>
      <c r="M18" s="86" t="s">
        <v>5944</v>
      </c>
      <c r="N18" s="86" t="s">
        <v>5944</v>
      </c>
      <c r="O18"/>
    </row>
    <row r="19" spans="1:15" ht="16">
      <c r="A19" s="45" t="s">
        <v>3937</v>
      </c>
      <c r="B19" s="66"/>
      <c r="C19" s="67" t="s">
        <v>6098</v>
      </c>
      <c r="D19" s="67"/>
      <c r="E19" s="86" t="s">
        <v>5944</v>
      </c>
      <c r="F19" s="86" t="s">
        <v>5944</v>
      </c>
      <c r="G19" s="86" t="s">
        <v>5944</v>
      </c>
      <c r="H19" s="86" t="s">
        <v>5944</v>
      </c>
      <c r="I19" s="86" t="s">
        <v>5944</v>
      </c>
      <c r="J19" s="86" t="s">
        <v>5944</v>
      </c>
      <c r="K19" s="86" t="s">
        <v>5944</v>
      </c>
      <c r="L19" s="86" t="s">
        <v>5944</v>
      </c>
      <c r="M19" s="86" t="s">
        <v>5944</v>
      </c>
      <c r="N19" s="86" t="s">
        <v>5944</v>
      </c>
      <c r="O19"/>
    </row>
    <row r="20" spans="1:15" ht="16">
      <c r="A20" s="45" t="s">
        <v>3938</v>
      </c>
      <c r="B20" s="66"/>
      <c r="C20" s="67" t="s">
        <v>6099</v>
      </c>
      <c r="D20" s="67"/>
      <c r="E20" s="117">
        <v>7</v>
      </c>
      <c r="F20" s="117">
        <v>1</v>
      </c>
      <c r="G20" s="117">
        <v>0</v>
      </c>
      <c r="H20" s="117">
        <v>1</v>
      </c>
      <c r="I20" s="117">
        <v>1</v>
      </c>
      <c r="J20" s="117">
        <v>1</v>
      </c>
      <c r="K20" s="117">
        <v>1</v>
      </c>
      <c r="L20" s="117">
        <v>1</v>
      </c>
      <c r="M20" s="117">
        <v>1</v>
      </c>
      <c r="N20" s="117">
        <v>1</v>
      </c>
      <c r="O20"/>
    </row>
    <row r="21" spans="1:15" ht="16">
      <c r="A21" s="45" t="s">
        <v>3939</v>
      </c>
      <c r="B21" s="66"/>
      <c r="C21" s="67" t="s">
        <v>4954</v>
      </c>
      <c r="D21" s="67"/>
      <c r="E21" s="117">
        <v>1</v>
      </c>
      <c r="F21" s="117">
        <v>1</v>
      </c>
      <c r="G21" s="86" t="s">
        <v>71</v>
      </c>
      <c r="H21" s="117">
        <v>1</v>
      </c>
      <c r="I21" s="117">
        <v>1</v>
      </c>
      <c r="J21" s="117">
        <v>1</v>
      </c>
      <c r="K21" s="117">
        <v>1</v>
      </c>
      <c r="L21" s="117">
        <v>1</v>
      </c>
      <c r="M21" s="117">
        <v>1</v>
      </c>
      <c r="N21" s="117">
        <v>1</v>
      </c>
      <c r="O21"/>
    </row>
    <row r="22" spans="1:15" ht="16">
      <c r="A22" s="45" t="s">
        <v>3940</v>
      </c>
      <c r="B22" s="66"/>
      <c r="C22" s="67" t="s">
        <v>4955</v>
      </c>
      <c r="D22" s="67"/>
      <c r="E22" s="117">
        <v>1</v>
      </c>
      <c r="F22" s="117">
        <v>1</v>
      </c>
      <c r="G22" s="86" t="s">
        <v>71</v>
      </c>
      <c r="H22" s="117">
        <v>1</v>
      </c>
      <c r="I22" s="117">
        <v>1</v>
      </c>
      <c r="J22" s="117">
        <v>1</v>
      </c>
      <c r="K22" s="117">
        <v>1</v>
      </c>
      <c r="L22" s="117">
        <v>1</v>
      </c>
      <c r="M22" s="117">
        <v>1</v>
      </c>
      <c r="N22" s="117">
        <v>1</v>
      </c>
      <c r="O22"/>
    </row>
    <row r="23" spans="1:15" ht="350">
      <c r="A23" s="45" t="s">
        <v>3941</v>
      </c>
      <c r="B23" s="66" t="s">
        <v>3930</v>
      </c>
      <c r="C23" s="67" t="s">
        <v>295</v>
      </c>
      <c r="D23" s="67" t="s">
        <v>296</v>
      </c>
      <c r="E23" s="117">
        <v>15</v>
      </c>
      <c r="F23" s="117">
        <v>1.4</v>
      </c>
      <c r="G23" s="117">
        <v>0.50700000000000001</v>
      </c>
      <c r="H23" s="117">
        <v>1</v>
      </c>
      <c r="I23" s="117">
        <v>2</v>
      </c>
      <c r="J23" s="117">
        <v>1</v>
      </c>
      <c r="K23" s="117">
        <v>1</v>
      </c>
      <c r="L23" s="117">
        <v>1</v>
      </c>
      <c r="M23" s="117">
        <v>2</v>
      </c>
      <c r="N23" s="117">
        <v>2</v>
      </c>
      <c r="O23"/>
    </row>
    <row r="24" spans="1:15" ht="350">
      <c r="A24" s="45" t="s">
        <v>3942</v>
      </c>
      <c r="B24" s="66"/>
      <c r="C24" s="55" t="s">
        <v>6092</v>
      </c>
      <c r="D24" s="67" t="s">
        <v>296</v>
      </c>
      <c r="E24" s="117">
        <v>37</v>
      </c>
      <c r="F24" s="117">
        <v>312.3</v>
      </c>
      <c r="G24" s="117">
        <v>137.30000000000001</v>
      </c>
      <c r="H24" s="117">
        <v>2</v>
      </c>
      <c r="I24" s="117">
        <v>888</v>
      </c>
      <c r="J24" s="117">
        <v>301</v>
      </c>
      <c r="K24" s="117">
        <v>301</v>
      </c>
      <c r="L24" s="117">
        <v>302</v>
      </c>
      <c r="M24" s="117">
        <v>304</v>
      </c>
      <c r="N24" s="117">
        <v>402</v>
      </c>
      <c r="O24"/>
    </row>
    <row r="25" spans="1:15" ht="350">
      <c r="A25" s="45" t="s">
        <v>2179</v>
      </c>
      <c r="B25" s="66"/>
      <c r="C25" s="55" t="s">
        <v>6093</v>
      </c>
      <c r="D25" s="67" t="s">
        <v>296</v>
      </c>
      <c r="E25" s="117">
        <v>4</v>
      </c>
      <c r="F25" s="117">
        <v>402.2</v>
      </c>
      <c r="G25" s="117">
        <v>1.258</v>
      </c>
      <c r="H25" s="117">
        <v>401</v>
      </c>
      <c r="I25" s="117">
        <v>404</v>
      </c>
      <c r="J25" s="117">
        <v>401</v>
      </c>
      <c r="K25" s="117">
        <v>401.5</v>
      </c>
      <c r="L25" s="117">
        <v>402</v>
      </c>
      <c r="M25" s="117">
        <v>403</v>
      </c>
      <c r="N25" s="117">
        <v>404</v>
      </c>
      <c r="O25"/>
    </row>
    <row r="26" spans="1:15" ht="350">
      <c r="A26" s="45" t="s">
        <v>2180</v>
      </c>
      <c r="B26" s="66"/>
      <c r="C26" s="55" t="s">
        <v>6094</v>
      </c>
      <c r="D26" s="67" t="s">
        <v>296</v>
      </c>
      <c r="E26" s="117">
        <v>14</v>
      </c>
      <c r="F26" s="117">
        <v>77.430000000000007</v>
      </c>
      <c r="G26" s="117">
        <v>265.2</v>
      </c>
      <c r="H26" s="117">
        <v>6</v>
      </c>
      <c r="I26" s="117">
        <v>999</v>
      </c>
      <c r="J26" s="117">
        <v>6</v>
      </c>
      <c r="K26" s="117">
        <v>6</v>
      </c>
      <c r="L26" s="117">
        <v>6</v>
      </c>
      <c r="M26" s="117">
        <v>7</v>
      </c>
      <c r="N26" s="117">
        <v>10</v>
      </c>
      <c r="O26"/>
    </row>
    <row r="27" spans="1:15" ht="350">
      <c r="A27" s="45" t="s">
        <v>2181</v>
      </c>
      <c r="B27" s="66"/>
      <c r="C27" s="55" t="s">
        <v>297</v>
      </c>
      <c r="D27" s="67" t="s">
        <v>296</v>
      </c>
      <c r="E27" s="117">
        <v>293</v>
      </c>
      <c r="F27" s="117">
        <v>23.49</v>
      </c>
      <c r="G27" s="117">
        <v>88.25</v>
      </c>
      <c r="H27" s="117">
        <v>1</v>
      </c>
      <c r="I27" s="117">
        <v>888</v>
      </c>
      <c r="J27" s="117">
        <v>10</v>
      </c>
      <c r="K27" s="117">
        <v>11</v>
      </c>
      <c r="L27" s="117">
        <v>11</v>
      </c>
      <c r="M27" s="117">
        <v>21</v>
      </c>
      <c r="N27" s="117">
        <v>21</v>
      </c>
      <c r="O27"/>
    </row>
    <row r="28" spans="1:15" ht="350">
      <c r="A28" s="45" t="s">
        <v>2182</v>
      </c>
      <c r="B28" s="66"/>
      <c r="C28" s="55" t="s">
        <v>6096</v>
      </c>
      <c r="D28" s="67" t="s">
        <v>298</v>
      </c>
      <c r="E28" s="117">
        <v>2</v>
      </c>
      <c r="F28" s="117">
        <v>154.5</v>
      </c>
      <c r="G28" s="117">
        <v>208.6</v>
      </c>
      <c r="H28" s="117">
        <v>7</v>
      </c>
      <c r="I28" s="117">
        <v>302</v>
      </c>
      <c r="J28" s="117">
        <v>7</v>
      </c>
      <c r="K28" s="117">
        <v>7</v>
      </c>
      <c r="L28" s="117">
        <v>154.5</v>
      </c>
      <c r="M28" s="117">
        <v>302</v>
      </c>
      <c r="N28" s="117">
        <v>302</v>
      </c>
      <c r="O28"/>
    </row>
    <row r="29" spans="1:15" ht="336">
      <c r="A29" s="45" t="s">
        <v>2183</v>
      </c>
      <c r="B29" s="66"/>
      <c r="C29" s="67" t="s">
        <v>299</v>
      </c>
      <c r="D29" s="67" t="s">
        <v>65</v>
      </c>
      <c r="E29" s="117">
        <v>2</v>
      </c>
      <c r="F29" s="117">
        <v>449.5</v>
      </c>
      <c r="G29" s="117">
        <v>620.1</v>
      </c>
      <c r="H29" s="117">
        <v>11</v>
      </c>
      <c r="I29" s="117">
        <v>888</v>
      </c>
      <c r="J29" s="117">
        <v>11</v>
      </c>
      <c r="K29" s="117">
        <v>11</v>
      </c>
      <c r="L29" s="117">
        <v>449.5</v>
      </c>
      <c r="M29" s="117">
        <v>888</v>
      </c>
      <c r="N29" s="117">
        <v>888</v>
      </c>
      <c r="O29"/>
    </row>
    <row r="30" spans="1:15" ht="336">
      <c r="A30" s="45" t="s">
        <v>2184</v>
      </c>
      <c r="B30" s="66" t="s">
        <v>2185</v>
      </c>
      <c r="C30" s="55" t="s">
        <v>66</v>
      </c>
      <c r="D30" s="55" t="s">
        <v>65</v>
      </c>
      <c r="E30" s="117">
        <v>241</v>
      </c>
      <c r="F30" s="117">
        <v>43.83</v>
      </c>
      <c r="G30" s="117">
        <v>93.76</v>
      </c>
      <c r="H30" s="117">
        <v>1</v>
      </c>
      <c r="I30" s="117">
        <v>402</v>
      </c>
      <c r="J30" s="117">
        <v>10</v>
      </c>
      <c r="K30" s="117">
        <v>11</v>
      </c>
      <c r="L30" s="117">
        <v>11</v>
      </c>
      <c r="M30" s="117">
        <v>21</v>
      </c>
      <c r="N30" s="117">
        <v>32</v>
      </c>
      <c r="O30"/>
    </row>
    <row r="31" spans="1:15" ht="42">
      <c r="A31" s="45" t="s">
        <v>2186</v>
      </c>
      <c r="B31" s="66"/>
      <c r="C31" s="55" t="s">
        <v>67</v>
      </c>
      <c r="D31" s="55" t="s">
        <v>68</v>
      </c>
      <c r="E31" s="117">
        <v>264</v>
      </c>
      <c r="F31" s="117">
        <v>1.1859999999999999</v>
      </c>
      <c r="G31" s="117">
        <v>0.45300000000000001</v>
      </c>
      <c r="H31" s="117">
        <v>1</v>
      </c>
      <c r="I31" s="117">
        <v>3</v>
      </c>
      <c r="J31" s="117">
        <v>1</v>
      </c>
      <c r="K31" s="117">
        <v>1</v>
      </c>
      <c r="L31" s="117">
        <v>1</v>
      </c>
      <c r="M31" s="117">
        <v>1</v>
      </c>
      <c r="N31" s="117">
        <v>2</v>
      </c>
      <c r="O31"/>
    </row>
    <row r="32" spans="1:15" ht="336">
      <c r="A32" s="45" t="s">
        <v>2187</v>
      </c>
      <c r="B32" s="66"/>
      <c r="C32" s="55" t="s">
        <v>69</v>
      </c>
      <c r="D32" s="55" t="s">
        <v>65</v>
      </c>
      <c r="E32" s="117">
        <v>29</v>
      </c>
      <c r="F32" s="117">
        <v>97.93</v>
      </c>
      <c r="G32" s="117">
        <v>192.9</v>
      </c>
      <c r="H32" s="117">
        <v>6</v>
      </c>
      <c r="I32" s="117">
        <v>888</v>
      </c>
      <c r="J32" s="117">
        <v>10</v>
      </c>
      <c r="K32" s="117">
        <v>12</v>
      </c>
      <c r="L32" s="117">
        <v>12</v>
      </c>
      <c r="M32" s="117">
        <v>22</v>
      </c>
      <c r="N32" s="117">
        <v>302</v>
      </c>
      <c r="O32"/>
    </row>
    <row r="33" spans="1:15" ht="42">
      <c r="A33" s="45" t="s">
        <v>2188</v>
      </c>
      <c r="B33" s="66"/>
      <c r="C33" s="55" t="s">
        <v>70</v>
      </c>
      <c r="D33" s="55" t="s">
        <v>6731</v>
      </c>
      <c r="E33" s="117">
        <v>31</v>
      </c>
      <c r="F33" s="117">
        <v>1.323</v>
      </c>
      <c r="G33" s="117">
        <v>0.59899999999999998</v>
      </c>
      <c r="H33" s="117">
        <v>1</v>
      </c>
      <c r="I33" s="117">
        <v>3</v>
      </c>
      <c r="J33" s="117">
        <v>1</v>
      </c>
      <c r="K33" s="117">
        <v>1</v>
      </c>
      <c r="L33" s="117">
        <v>1</v>
      </c>
      <c r="M33" s="117">
        <v>2</v>
      </c>
      <c r="N33" s="117">
        <v>2</v>
      </c>
      <c r="O33"/>
    </row>
    <row r="34" spans="1:15" ht="336">
      <c r="A34" s="45" t="s">
        <v>2189</v>
      </c>
      <c r="B34" s="66"/>
      <c r="C34" s="55" t="s">
        <v>471</v>
      </c>
      <c r="D34" s="55" t="s">
        <v>65</v>
      </c>
      <c r="E34" s="117">
        <v>4</v>
      </c>
      <c r="F34" s="117">
        <v>13.75</v>
      </c>
      <c r="G34" s="117">
        <v>4.8559999999999999</v>
      </c>
      <c r="H34" s="117">
        <v>11</v>
      </c>
      <c r="I34" s="117">
        <v>21</v>
      </c>
      <c r="J34" s="117">
        <v>11</v>
      </c>
      <c r="K34" s="117">
        <v>11</v>
      </c>
      <c r="L34" s="117">
        <v>11.5</v>
      </c>
      <c r="M34" s="117">
        <v>16.5</v>
      </c>
      <c r="N34" s="117">
        <v>21</v>
      </c>
      <c r="O34"/>
    </row>
    <row r="35" spans="1:15" ht="42">
      <c r="A35" s="45" t="s">
        <v>2190</v>
      </c>
      <c r="B35" s="66"/>
      <c r="C35" s="55" t="s">
        <v>472</v>
      </c>
      <c r="D35" s="55" t="s">
        <v>6731</v>
      </c>
      <c r="E35" s="117">
        <v>4</v>
      </c>
      <c r="F35" s="117">
        <v>1.75</v>
      </c>
      <c r="G35" s="117">
        <v>0.95699999999999996</v>
      </c>
      <c r="H35" s="117">
        <v>1</v>
      </c>
      <c r="I35" s="117">
        <v>3</v>
      </c>
      <c r="J35" s="117">
        <v>1</v>
      </c>
      <c r="K35" s="117">
        <v>1</v>
      </c>
      <c r="L35" s="117">
        <v>1.5</v>
      </c>
      <c r="M35" s="117">
        <v>2.5</v>
      </c>
      <c r="N35" s="117">
        <v>3</v>
      </c>
      <c r="O35"/>
    </row>
    <row r="36" spans="1:15" ht="336">
      <c r="A36" s="45" t="s">
        <v>2191</v>
      </c>
      <c r="B36" s="66"/>
      <c r="C36" s="55" t="s">
        <v>473</v>
      </c>
      <c r="D36" s="55" t="s">
        <v>65</v>
      </c>
      <c r="E36" s="117">
        <v>1</v>
      </c>
      <c r="F36" s="117">
        <v>2</v>
      </c>
      <c r="G36" s="86" t="s">
        <v>71</v>
      </c>
      <c r="H36" s="117">
        <v>2</v>
      </c>
      <c r="I36" s="117">
        <v>2</v>
      </c>
      <c r="J36" s="117">
        <v>2</v>
      </c>
      <c r="K36" s="117">
        <v>2</v>
      </c>
      <c r="L36" s="117">
        <v>2</v>
      </c>
      <c r="M36" s="117">
        <v>2</v>
      </c>
      <c r="N36" s="117">
        <v>2</v>
      </c>
      <c r="O36"/>
    </row>
    <row r="37" spans="1:15" ht="42">
      <c r="A37" s="45" t="s">
        <v>2192</v>
      </c>
      <c r="B37" s="66"/>
      <c r="C37" s="55" t="s">
        <v>474</v>
      </c>
      <c r="D37" s="55" t="s">
        <v>6731</v>
      </c>
      <c r="E37" s="117">
        <v>1</v>
      </c>
      <c r="F37" s="117">
        <v>2</v>
      </c>
      <c r="G37" s="86" t="s">
        <v>71</v>
      </c>
      <c r="H37" s="117">
        <v>2</v>
      </c>
      <c r="I37" s="117">
        <v>2</v>
      </c>
      <c r="J37" s="117">
        <v>2</v>
      </c>
      <c r="K37" s="117">
        <v>2</v>
      </c>
      <c r="L37" s="117">
        <v>2</v>
      </c>
      <c r="M37" s="117">
        <v>2</v>
      </c>
      <c r="N37" s="117">
        <v>2</v>
      </c>
      <c r="O37"/>
    </row>
    <row r="38" spans="1:15" ht="336">
      <c r="A38" s="45" t="s">
        <v>2193</v>
      </c>
      <c r="B38" s="66"/>
      <c r="C38" s="55" t="s">
        <v>475</v>
      </c>
      <c r="D38" s="55" t="s">
        <v>65</v>
      </c>
      <c r="E38" s="86" t="s">
        <v>5944</v>
      </c>
      <c r="F38" s="86" t="s">
        <v>5944</v>
      </c>
      <c r="G38" s="86" t="s">
        <v>5944</v>
      </c>
      <c r="H38" s="86" t="s">
        <v>5944</v>
      </c>
      <c r="I38" s="86" t="s">
        <v>5944</v>
      </c>
      <c r="J38" s="86" t="s">
        <v>5944</v>
      </c>
      <c r="K38" s="86" t="s">
        <v>5944</v>
      </c>
      <c r="L38" s="86" t="s">
        <v>5944</v>
      </c>
      <c r="M38" s="86" t="s">
        <v>5944</v>
      </c>
      <c r="N38" s="86" t="s">
        <v>5944</v>
      </c>
      <c r="O38"/>
    </row>
    <row r="39" spans="1:15" ht="42">
      <c r="A39" s="45" t="s">
        <v>2194</v>
      </c>
      <c r="B39" s="66"/>
      <c r="C39" s="55" t="s">
        <v>476</v>
      </c>
      <c r="D39" s="55" t="s">
        <v>6731</v>
      </c>
      <c r="E39" s="86" t="s">
        <v>5944</v>
      </c>
      <c r="F39" s="86" t="s">
        <v>5944</v>
      </c>
      <c r="G39" s="86" t="s">
        <v>5944</v>
      </c>
      <c r="H39" s="86" t="s">
        <v>5944</v>
      </c>
      <c r="I39" s="86" t="s">
        <v>5944</v>
      </c>
      <c r="J39" s="86" t="s">
        <v>5944</v>
      </c>
      <c r="K39" s="86" t="s">
        <v>5944</v>
      </c>
      <c r="L39" s="86" t="s">
        <v>5944</v>
      </c>
      <c r="M39" s="86" t="s">
        <v>5944</v>
      </c>
      <c r="N39" s="86" t="s">
        <v>5944</v>
      </c>
      <c r="O39"/>
    </row>
    <row r="40" spans="1:15" ht="16">
      <c r="A40" s="45" t="s">
        <v>2195</v>
      </c>
      <c r="B40" s="66"/>
      <c r="C40" s="55" t="s">
        <v>477</v>
      </c>
      <c r="D40" s="55" t="s">
        <v>478</v>
      </c>
      <c r="E40" s="117">
        <v>223</v>
      </c>
      <c r="F40" s="117">
        <v>60583</v>
      </c>
      <c r="G40" s="117">
        <v>66521</v>
      </c>
      <c r="H40" s="117">
        <v>10000</v>
      </c>
      <c r="I40" s="117">
        <v>800000</v>
      </c>
      <c r="J40" s="117">
        <v>20000</v>
      </c>
      <c r="K40" s="117">
        <v>30000</v>
      </c>
      <c r="L40" s="117">
        <v>50000</v>
      </c>
      <c r="M40" s="117">
        <v>70000</v>
      </c>
      <c r="N40" s="117">
        <v>100000</v>
      </c>
      <c r="O40"/>
    </row>
    <row r="41" spans="1:15" ht="16">
      <c r="A41" s="45" t="s">
        <v>2196</v>
      </c>
      <c r="B41" s="66"/>
      <c r="C41" s="55" t="s">
        <v>479</v>
      </c>
      <c r="D41" s="55" t="s">
        <v>478</v>
      </c>
      <c r="E41" s="117">
        <v>23</v>
      </c>
      <c r="F41" s="117">
        <v>40000</v>
      </c>
      <c r="G41" s="117">
        <v>31623</v>
      </c>
      <c r="H41" s="117">
        <v>0</v>
      </c>
      <c r="I41" s="117">
        <v>150000</v>
      </c>
      <c r="J41" s="117">
        <v>10000</v>
      </c>
      <c r="K41" s="117">
        <v>20000</v>
      </c>
      <c r="L41" s="117">
        <v>30000</v>
      </c>
      <c r="M41" s="117">
        <v>50000</v>
      </c>
      <c r="N41" s="117">
        <v>70000</v>
      </c>
      <c r="O41"/>
    </row>
    <row r="42" spans="1:15" ht="16">
      <c r="A42" s="45" t="s">
        <v>2197</v>
      </c>
      <c r="B42" s="66"/>
      <c r="C42" s="55" t="s">
        <v>480</v>
      </c>
      <c r="D42" s="55" t="s">
        <v>478</v>
      </c>
      <c r="E42" s="117">
        <v>2</v>
      </c>
      <c r="F42" s="117">
        <v>30000</v>
      </c>
      <c r="G42" s="117">
        <v>0</v>
      </c>
      <c r="H42" s="117">
        <v>30000</v>
      </c>
      <c r="I42" s="117">
        <v>30000</v>
      </c>
      <c r="J42" s="117">
        <v>30000</v>
      </c>
      <c r="K42" s="117">
        <v>30000</v>
      </c>
      <c r="L42" s="117">
        <v>30000</v>
      </c>
      <c r="M42" s="117">
        <v>30000</v>
      </c>
      <c r="N42" s="117">
        <v>30000</v>
      </c>
      <c r="O42"/>
    </row>
    <row r="43" spans="1:15" ht="16">
      <c r="A43" s="45" t="s">
        <v>2198</v>
      </c>
      <c r="B43" s="66"/>
      <c r="C43" s="55" t="s">
        <v>481</v>
      </c>
      <c r="D43" s="55" t="s">
        <v>478</v>
      </c>
      <c r="E43" s="86" t="s">
        <v>5944</v>
      </c>
      <c r="F43" s="86" t="s">
        <v>5944</v>
      </c>
      <c r="G43" s="86" t="s">
        <v>5944</v>
      </c>
      <c r="H43" s="86" t="s">
        <v>5944</v>
      </c>
      <c r="I43" s="86" t="s">
        <v>5944</v>
      </c>
      <c r="J43" s="86" t="s">
        <v>5944</v>
      </c>
      <c r="K43" s="86" t="s">
        <v>5944</v>
      </c>
      <c r="L43" s="86" t="s">
        <v>5944</v>
      </c>
      <c r="M43" s="86" t="s">
        <v>5944</v>
      </c>
      <c r="N43" s="86" t="s">
        <v>5944</v>
      </c>
      <c r="O43"/>
    </row>
    <row r="44" spans="1:15" ht="16">
      <c r="A44" s="45" t="s">
        <v>2199</v>
      </c>
      <c r="B44" s="66"/>
      <c r="C44" s="55" t="s">
        <v>482</v>
      </c>
      <c r="D44" s="55" t="s">
        <v>478</v>
      </c>
      <c r="E44" s="86" t="s">
        <v>5944</v>
      </c>
      <c r="F44" s="86" t="s">
        <v>5944</v>
      </c>
      <c r="G44" s="86" t="s">
        <v>5944</v>
      </c>
      <c r="H44" s="86" t="s">
        <v>5944</v>
      </c>
      <c r="I44" s="86" t="s">
        <v>5944</v>
      </c>
      <c r="J44" s="86" t="s">
        <v>5944</v>
      </c>
      <c r="K44" s="86" t="s">
        <v>5944</v>
      </c>
      <c r="L44" s="86" t="s">
        <v>5944</v>
      </c>
      <c r="M44" s="86" t="s">
        <v>5944</v>
      </c>
      <c r="N44" s="86" t="s">
        <v>5944</v>
      </c>
      <c r="O44"/>
    </row>
    <row r="45" spans="1:15" ht="56">
      <c r="A45" s="45" t="s">
        <v>2200</v>
      </c>
      <c r="B45" s="66" t="s">
        <v>2201</v>
      </c>
      <c r="C45" s="55" t="s">
        <v>483</v>
      </c>
      <c r="D45" s="55" t="s">
        <v>484</v>
      </c>
      <c r="E45" s="117">
        <v>3466</v>
      </c>
      <c r="F45" s="117">
        <v>1.9430000000000001</v>
      </c>
      <c r="G45" s="117">
        <v>0.26800000000000002</v>
      </c>
      <c r="H45" s="117">
        <v>1</v>
      </c>
      <c r="I45" s="117">
        <v>4</v>
      </c>
      <c r="J45" s="117">
        <v>2</v>
      </c>
      <c r="K45" s="117">
        <v>2</v>
      </c>
      <c r="L45" s="117">
        <v>2</v>
      </c>
      <c r="M45" s="117">
        <v>2</v>
      </c>
      <c r="N45" s="117">
        <v>2</v>
      </c>
      <c r="O45"/>
    </row>
    <row r="46" spans="1:15" ht="154">
      <c r="A46" s="45" t="s">
        <v>2202</v>
      </c>
      <c r="B46" s="66" t="s">
        <v>2203</v>
      </c>
      <c r="C46" s="67" t="s">
        <v>485</v>
      </c>
      <c r="D46" s="55" t="s">
        <v>6732</v>
      </c>
      <c r="E46" s="117">
        <v>9</v>
      </c>
      <c r="F46" s="117">
        <v>1</v>
      </c>
      <c r="G46" s="117">
        <v>0</v>
      </c>
      <c r="H46" s="117">
        <v>1</v>
      </c>
      <c r="I46" s="117">
        <v>1</v>
      </c>
      <c r="J46" s="117">
        <v>1</v>
      </c>
      <c r="K46" s="117">
        <v>1</v>
      </c>
      <c r="L46" s="117">
        <v>1</v>
      </c>
      <c r="M46" s="117">
        <v>1</v>
      </c>
      <c r="N46" s="117">
        <v>1</v>
      </c>
      <c r="O46"/>
    </row>
    <row r="47" spans="1:15" ht="154">
      <c r="A47" s="45" t="s">
        <v>2204</v>
      </c>
      <c r="B47" s="66"/>
      <c r="C47" s="67" t="s">
        <v>486</v>
      </c>
      <c r="D47" s="55" t="s">
        <v>6732</v>
      </c>
      <c r="E47" s="117">
        <v>27</v>
      </c>
      <c r="F47" s="117">
        <v>1</v>
      </c>
      <c r="G47" s="117">
        <v>0</v>
      </c>
      <c r="H47" s="117">
        <v>1</v>
      </c>
      <c r="I47" s="117">
        <v>1</v>
      </c>
      <c r="J47" s="117">
        <v>1</v>
      </c>
      <c r="K47" s="117">
        <v>1</v>
      </c>
      <c r="L47" s="117">
        <v>1</v>
      </c>
      <c r="M47" s="117">
        <v>1</v>
      </c>
      <c r="N47" s="117">
        <v>1</v>
      </c>
      <c r="O47"/>
    </row>
    <row r="48" spans="1:15" ht="154">
      <c r="A48" s="45" t="s">
        <v>2205</v>
      </c>
      <c r="B48" s="66"/>
      <c r="C48" s="67" t="s">
        <v>487</v>
      </c>
      <c r="D48" s="55" t="s">
        <v>6732</v>
      </c>
      <c r="E48" s="117">
        <v>12</v>
      </c>
      <c r="F48" s="117">
        <v>1</v>
      </c>
      <c r="G48" s="117">
        <v>0</v>
      </c>
      <c r="H48" s="117">
        <v>1</v>
      </c>
      <c r="I48" s="117">
        <v>1</v>
      </c>
      <c r="J48" s="117">
        <v>1</v>
      </c>
      <c r="K48" s="117">
        <v>1</v>
      </c>
      <c r="L48" s="117">
        <v>1</v>
      </c>
      <c r="M48" s="117">
        <v>1</v>
      </c>
      <c r="N48" s="117">
        <v>1</v>
      </c>
      <c r="O48"/>
    </row>
    <row r="49" spans="1:15" ht="154">
      <c r="A49" s="45" t="s">
        <v>2206</v>
      </c>
      <c r="B49" s="66"/>
      <c r="C49" s="67" t="s">
        <v>488</v>
      </c>
      <c r="D49" s="55" t="s">
        <v>6732</v>
      </c>
      <c r="E49" s="117">
        <v>14</v>
      </c>
      <c r="F49" s="117">
        <v>1</v>
      </c>
      <c r="G49" s="117">
        <v>0</v>
      </c>
      <c r="H49" s="117">
        <v>1</v>
      </c>
      <c r="I49" s="117">
        <v>1</v>
      </c>
      <c r="J49" s="117">
        <v>1</v>
      </c>
      <c r="K49" s="117">
        <v>1</v>
      </c>
      <c r="L49" s="117">
        <v>1</v>
      </c>
      <c r="M49" s="117">
        <v>1</v>
      </c>
      <c r="N49" s="117">
        <v>1</v>
      </c>
      <c r="O49"/>
    </row>
    <row r="50" spans="1:15" ht="154">
      <c r="A50" s="45" t="s">
        <v>2207</v>
      </c>
      <c r="B50" s="66"/>
      <c r="C50" s="67" t="s">
        <v>489</v>
      </c>
      <c r="D50" s="55" t="s">
        <v>6732</v>
      </c>
      <c r="E50" s="117">
        <v>143</v>
      </c>
      <c r="F50" s="117">
        <v>1</v>
      </c>
      <c r="G50" s="117">
        <v>0</v>
      </c>
      <c r="H50" s="117">
        <v>1</v>
      </c>
      <c r="I50" s="117">
        <v>1</v>
      </c>
      <c r="J50" s="117">
        <v>1</v>
      </c>
      <c r="K50" s="117">
        <v>1</v>
      </c>
      <c r="L50" s="117">
        <v>1</v>
      </c>
      <c r="M50" s="117">
        <v>1</v>
      </c>
      <c r="N50" s="117">
        <v>1</v>
      </c>
      <c r="O50"/>
    </row>
    <row r="51" spans="1:15" ht="154">
      <c r="A51" s="45" t="s">
        <v>2208</v>
      </c>
      <c r="B51" s="66"/>
      <c r="C51" s="67" t="s">
        <v>490</v>
      </c>
      <c r="D51" s="55" t="s">
        <v>6732</v>
      </c>
      <c r="E51" s="117">
        <v>10</v>
      </c>
      <c r="F51" s="117">
        <v>1</v>
      </c>
      <c r="G51" s="117">
        <v>0</v>
      </c>
      <c r="H51" s="117">
        <v>1</v>
      </c>
      <c r="I51" s="117">
        <v>1</v>
      </c>
      <c r="J51" s="117">
        <v>1</v>
      </c>
      <c r="K51" s="117">
        <v>1</v>
      </c>
      <c r="L51" s="117">
        <v>1</v>
      </c>
      <c r="M51" s="117">
        <v>1</v>
      </c>
      <c r="N51" s="117">
        <v>1</v>
      </c>
      <c r="O51"/>
    </row>
    <row r="52" spans="1:15" ht="154">
      <c r="A52" s="45" t="s">
        <v>2209</v>
      </c>
      <c r="B52" s="66"/>
      <c r="C52" s="67" t="s">
        <v>491</v>
      </c>
      <c r="D52" s="55" t="s">
        <v>6732</v>
      </c>
      <c r="E52" s="117">
        <v>2</v>
      </c>
      <c r="F52" s="117">
        <v>1</v>
      </c>
      <c r="G52" s="117">
        <v>0</v>
      </c>
      <c r="H52" s="117">
        <v>1</v>
      </c>
      <c r="I52" s="117">
        <v>1</v>
      </c>
      <c r="J52" s="117">
        <v>1</v>
      </c>
      <c r="K52" s="117">
        <v>1</v>
      </c>
      <c r="L52" s="117">
        <v>1</v>
      </c>
      <c r="M52" s="117">
        <v>1</v>
      </c>
      <c r="N52" s="117">
        <v>1</v>
      </c>
      <c r="O52"/>
    </row>
    <row r="53" spans="1:15" ht="154">
      <c r="A53" s="45" t="s">
        <v>2210</v>
      </c>
      <c r="B53" s="66"/>
      <c r="C53" s="67" t="s">
        <v>492</v>
      </c>
      <c r="D53" s="55" t="s">
        <v>6732</v>
      </c>
      <c r="E53" s="86" t="s">
        <v>5944</v>
      </c>
      <c r="F53" s="86" t="s">
        <v>5944</v>
      </c>
      <c r="G53" s="86" t="s">
        <v>5944</v>
      </c>
      <c r="H53" s="86" t="s">
        <v>5944</v>
      </c>
      <c r="I53" s="86" t="s">
        <v>5944</v>
      </c>
      <c r="J53" s="86" t="s">
        <v>5944</v>
      </c>
      <c r="K53" s="86" t="s">
        <v>5944</v>
      </c>
      <c r="L53" s="86" t="s">
        <v>5944</v>
      </c>
      <c r="M53" s="86" t="s">
        <v>5944</v>
      </c>
      <c r="N53" s="86" t="s">
        <v>5944</v>
      </c>
      <c r="O53"/>
    </row>
    <row r="54" spans="1:15" ht="154">
      <c r="A54" s="45" t="s">
        <v>2211</v>
      </c>
      <c r="B54" s="66"/>
      <c r="C54" s="67" t="s">
        <v>493</v>
      </c>
      <c r="D54" s="55" t="s">
        <v>6732</v>
      </c>
      <c r="E54" s="117">
        <v>4</v>
      </c>
      <c r="F54" s="117">
        <v>1</v>
      </c>
      <c r="G54" s="117">
        <v>0</v>
      </c>
      <c r="H54" s="117">
        <v>1</v>
      </c>
      <c r="I54" s="117">
        <v>1</v>
      </c>
      <c r="J54" s="117">
        <v>1</v>
      </c>
      <c r="K54" s="117">
        <v>1</v>
      </c>
      <c r="L54" s="117">
        <v>1</v>
      </c>
      <c r="M54" s="117">
        <v>1</v>
      </c>
      <c r="N54" s="117">
        <v>1</v>
      </c>
      <c r="O54"/>
    </row>
    <row r="55" spans="1:15" ht="154">
      <c r="A55" s="45" t="s">
        <v>2212</v>
      </c>
      <c r="B55" s="66"/>
      <c r="C55" s="67" t="s">
        <v>494</v>
      </c>
      <c r="D55" s="55" t="s">
        <v>6732</v>
      </c>
      <c r="E55" s="117">
        <v>2</v>
      </c>
      <c r="F55" s="117">
        <v>1</v>
      </c>
      <c r="G55" s="117">
        <v>0</v>
      </c>
      <c r="H55" s="117">
        <v>1</v>
      </c>
      <c r="I55" s="117">
        <v>1</v>
      </c>
      <c r="J55" s="117">
        <v>1</v>
      </c>
      <c r="K55" s="117">
        <v>1</v>
      </c>
      <c r="L55" s="117">
        <v>1</v>
      </c>
      <c r="M55" s="117">
        <v>1</v>
      </c>
      <c r="N55" s="117">
        <v>1</v>
      </c>
      <c r="O55"/>
    </row>
    <row r="56" spans="1:15" ht="154">
      <c r="A56" s="45" t="s">
        <v>2213</v>
      </c>
      <c r="B56" s="66"/>
      <c r="C56" s="67" t="s">
        <v>495</v>
      </c>
      <c r="D56" s="55" t="s">
        <v>6732</v>
      </c>
      <c r="E56" s="117">
        <v>7</v>
      </c>
      <c r="F56" s="117">
        <v>1</v>
      </c>
      <c r="G56" s="117">
        <v>0</v>
      </c>
      <c r="H56" s="117">
        <v>1</v>
      </c>
      <c r="I56" s="117">
        <v>1</v>
      </c>
      <c r="J56" s="117">
        <v>1</v>
      </c>
      <c r="K56" s="117">
        <v>1</v>
      </c>
      <c r="L56" s="117">
        <v>1</v>
      </c>
      <c r="M56" s="117">
        <v>1</v>
      </c>
      <c r="N56" s="117">
        <v>1</v>
      </c>
      <c r="O56"/>
    </row>
    <row r="57" spans="1:15" ht="336">
      <c r="A57" s="45" t="s">
        <v>2214</v>
      </c>
      <c r="B57" s="66"/>
      <c r="C57" s="55" t="s">
        <v>4956</v>
      </c>
      <c r="D57" s="55" t="s">
        <v>496</v>
      </c>
      <c r="E57" s="117">
        <v>9</v>
      </c>
      <c r="F57" s="117">
        <v>100.1</v>
      </c>
      <c r="G57" s="117">
        <v>295.5</v>
      </c>
      <c r="H57" s="117">
        <v>1</v>
      </c>
      <c r="I57" s="117">
        <v>888</v>
      </c>
      <c r="J57" s="117">
        <v>1</v>
      </c>
      <c r="K57" s="117">
        <v>1</v>
      </c>
      <c r="L57" s="117">
        <v>2</v>
      </c>
      <c r="M57" s="117">
        <v>2</v>
      </c>
      <c r="N57" s="117">
        <v>888</v>
      </c>
      <c r="O57"/>
    </row>
    <row r="58" spans="1:15" ht="336">
      <c r="A58" s="45" t="s">
        <v>2215</v>
      </c>
      <c r="B58" s="66"/>
      <c r="C58" s="55" t="s">
        <v>6092</v>
      </c>
      <c r="D58" s="55" t="s">
        <v>496</v>
      </c>
      <c r="E58" s="117">
        <v>27</v>
      </c>
      <c r="F58" s="117">
        <v>364.1</v>
      </c>
      <c r="G58" s="117">
        <v>156</v>
      </c>
      <c r="H58" s="117">
        <v>301</v>
      </c>
      <c r="I58" s="117">
        <v>888</v>
      </c>
      <c r="J58" s="117">
        <v>302</v>
      </c>
      <c r="K58" s="117">
        <v>302</v>
      </c>
      <c r="L58" s="117">
        <v>302</v>
      </c>
      <c r="M58" s="117">
        <v>402</v>
      </c>
      <c r="N58" s="117">
        <v>404</v>
      </c>
      <c r="O58"/>
    </row>
    <row r="59" spans="1:15" ht="336">
      <c r="A59" s="45" t="s">
        <v>2216</v>
      </c>
      <c r="B59" s="66"/>
      <c r="C59" s="55" t="s">
        <v>6093</v>
      </c>
      <c r="D59" s="55" t="s">
        <v>496</v>
      </c>
      <c r="E59" s="117">
        <v>12</v>
      </c>
      <c r="F59" s="117">
        <v>393.8</v>
      </c>
      <c r="G59" s="117">
        <v>28.94</v>
      </c>
      <c r="H59" s="117">
        <v>302</v>
      </c>
      <c r="I59" s="117">
        <v>404</v>
      </c>
      <c r="J59" s="117">
        <v>401</v>
      </c>
      <c r="K59" s="117">
        <v>401.5</v>
      </c>
      <c r="L59" s="117">
        <v>402</v>
      </c>
      <c r="M59" s="117">
        <v>402</v>
      </c>
      <c r="N59" s="117">
        <v>404</v>
      </c>
      <c r="O59"/>
    </row>
    <row r="60" spans="1:15" ht="336">
      <c r="A60" s="45" t="s">
        <v>2217</v>
      </c>
      <c r="B60" s="66"/>
      <c r="C60" s="55" t="s">
        <v>6094</v>
      </c>
      <c r="D60" s="55" t="s">
        <v>496</v>
      </c>
      <c r="E60" s="117">
        <v>14</v>
      </c>
      <c r="F60" s="117">
        <v>8.7140000000000004</v>
      </c>
      <c r="G60" s="117">
        <v>5.37</v>
      </c>
      <c r="H60" s="117">
        <v>6</v>
      </c>
      <c r="I60" s="117">
        <v>21</v>
      </c>
      <c r="J60" s="117">
        <v>6</v>
      </c>
      <c r="K60" s="117">
        <v>6</v>
      </c>
      <c r="L60" s="117">
        <v>6</v>
      </c>
      <c r="M60" s="117">
        <v>7</v>
      </c>
      <c r="N60" s="117">
        <v>21</v>
      </c>
      <c r="O60"/>
    </row>
    <row r="61" spans="1:15" ht="336">
      <c r="A61" s="45" t="s">
        <v>2218</v>
      </c>
      <c r="B61" s="66"/>
      <c r="C61" s="55" t="s">
        <v>6095</v>
      </c>
      <c r="D61" s="55" t="s">
        <v>496</v>
      </c>
      <c r="E61" s="117">
        <v>127</v>
      </c>
      <c r="F61" s="117">
        <v>29.41</v>
      </c>
      <c r="G61" s="117">
        <v>109.2</v>
      </c>
      <c r="H61" s="117">
        <v>1</v>
      </c>
      <c r="I61" s="117">
        <v>888</v>
      </c>
      <c r="J61" s="117">
        <v>10</v>
      </c>
      <c r="K61" s="117">
        <v>11</v>
      </c>
      <c r="L61" s="117">
        <v>12</v>
      </c>
      <c r="M61" s="117">
        <v>21</v>
      </c>
      <c r="N61" s="117">
        <v>22</v>
      </c>
      <c r="O61"/>
    </row>
    <row r="62" spans="1:15" ht="336">
      <c r="A62" s="45" t="s">
        <v>2219</v>
      </c>
      <c r="B62" s="66"/>
      <c r="C62" s="55" t="s">
        <v>6096</v>
      </c>
      <c r="D62" s="55" t="s">
        <v>496</v>
      </c>
      <c r="E62" s="117">
        <v>7</v>
      </c>
      <c r="F62" s="117">
        <v>140.1</v>
      </c>
      <c r="G62" s="117">
        <v>330</v>
      </c>
      <c r="H62" s="117">
        <v>6</v>
      </c>
      <c r="I62" s="117">
        <v>888</v>
      </c>
      <c r="J62" s="117">
        <v>6</v>
      </c>
      <c r="K62" s="117">
        <v>7</v>
      </c>
      <c r="L62" s="117">
        <v>8</v>
      </c>
      <c r="M62" s="117">
        <v>32</v>
      </c>
      <c r="N62" s="117">
        <v>888</v>
      </c>
      <c r="O62"/>
    </row>
    <row r="63" spans="1:15" ht="336">
      <c r="A63" s="45" t="s">
        <v>2220</v>
      </c>
      <c r="B63" s="66"/>
      <c r="C63" s="55" t="s">
        <v>497</v>
      </c>
      <c r="D63" s="55" t="s">
        <v>496</v>
      </c>
      <c r="E63" s="117">
        <v>1</v>
      </c>
      <c r="F63" s="117">
        <v>11</v>
      </c>
      <c r="G63" s="86" t="s">
        <v>71</v>
      </c>
      <c r="H63" s="117">
        <v>11</v>
      </c>
      <c r="I63" s="117">
        <v>11</v>
      </c>
      <c r="J63" s="117">
        <v>11</v>
      </c>
      <c r="K63" s="117">
        <v>11</v>
      </c>
      <c r="L63" s="117">
        <v>11</v>
      </c>
      <c r="M63" s="117">
        <v>11</v>
      </c>
      <c r="N63" s="117">
        <v>11</v>
      </c>
      <c r="O63"/>
    </row>
    <row r="64" spans="1:15" ht="350">
      <c r="A64" s="45" t="s">
        <v>2221</v>
      </c>
      <c r="B64" s="66" t="s">
        <v>2222</v>
      </c>
      <c r="C64" s="55" t="s">
        <v>498</v>
      </c>
      <c r="D64" s="55" t="s">
        <v>499</v>
      </c>
      <c r="E64" s="117">
        <v>143</v>
      </c>
      <c r="F64" s="117">
        <v>82.06</v>
      </c>
      <c r="G64" s="117">
        <v>134.5</v>
      </c>
      <c r="H64" s="117">
        <v>1</v>
      </c>
      <c r="I64" s="117">
        <v>404</v>
      </c>
      <c r="J64" s="117">
        <v>10</v>
      </c>
      <c r="K64" s="117">
        <v>11</v>
      </c>
      <c r="L64" s="117">
        <v>20</v>
      </c>
      <c r="M64" s="117">
        <v>31</v>
      </c>
      <c r="N64" s="117">
        <v>302</v>
      </c>
      <c r="O64"/>
    </row>
    <row r="65" spans="1:15" ht="42">
      <c r="A65" s="45" t="s">
        <v>2223</v>
      </c>
      <c r="B65" s="66"/>
      <c r="C65" s="55" t="s">
        <v>500</v>
      </c>
      <c r="D65" s="55" t="s">
        <v>6731</v>
      </c>
      <c r="E65" s="117">
        <v>154</v>
      </c>
      <c r="F65" s="117">
        <v>1.1879999999999999</v>
      </c>
      <c r="G65" s="117">
        <v>0.57999999999999996</v>
      </c>
      <c r="H65" s="117">
        <v>1</v>
      </c>
      <c r="I65" s="117">
        <v>6</v>
      </c>
      <c r="J65" s="117">
        <v>1</v>
      </c>
      <c r="K65" s="117">
        <v>1</v>
      </c>
      <c r="L65" s="117">
        <v>1</v>
      </c>
      <c r="M65" s="117">
        <v>1</v>
      </c>
      <c r="N65" s="117">
        <v>2</v>
      </c>
      <c r="O65"/>
    </row>
    <row r="66" spans="1:15" ht="350">
      <c r="A66" s="45" t="s">
        <v>2224</v>
      </c>
      <c r="B66" s="66"/>
      <c r="C66" s="55" t="s">
        <v>501</v>
      </c>
      <c r="D66" s="55" t="s">
        <v>499</v>
      </c>
      <c r="E66" s="117">
        <v>7</v>
      </c>
      <c r="F66" s="117">
        <v>19</v>
      </c>
      <c r="G66" s="117">
        <v>8.3670000000000009</v>
      </c>
      <c r="H66" s="117">
        <v>6</v>
      </c>
      <c r="I66" s="117">
        <v>32</v>
      </c>
      <c r="J66" s="117">
        <v>6</v>
      </c>
      <c r="K66" s="117">
        <v>11</v>
      </c>
      <c r="L66" s="117">
        <v>21</v>
      </c>
      <c r="M66" s="117">
        <v>22</v>
      </c>
      <c r="N66" s="117">
        <v>32</v>
      </c>
      <c r="O66"/>
    </row>
    <row r="67" spans="1:15" ht="42">
      <c r="A67" s="45" t="s">
        <v>2225</v>
      </c>
      <c r="B67" s="66"/>
      <c r="C67" s="55" t="s">
        <v>502</v>
      </c>
      <c r="D67" s="55" t="s">
        <v>6731</v>
      </c>
      <c r="E67" s="117">
        <v>7</v>
      </c>
      <c r="F67" s="117">
        <v>1.286</v>
      </c>
      <c r="G67" s="117">
        <v>0.75600000000000001</v>
      </c>
      <c r="H67" s="117">
        <v>1</v>
      </c>
      <c r="I67" s="117">
        <v>3</v>
      </c>
      <c r="J67" s="117">
        <v>1</v>
      </c>
      <c r="K67" s="117">
        <v>1</v>
      </c>
      <c r="L67" s="117">
        <v>1</v>
      </c>
      <c r="M67" s="117">
        <v>1</v>
      </c>
      <c r="N67" s="117">
        <v>3</v>
      </c>
      <c r="O67"/>
    </row>
    <row r="68" spans="1:15" ht="350">
      <c r="A68" s="45" t="s">
        <v>2226</v>
      </c>
      <c r="B68" s="66"/>
      <c r="C68" s="55" t="s">
        <v>503</v>
      </c>
      <c r="D68" s="55" t="s">
        <v>499</v>
      </c>
      <c r="E68" s="117">
        <v>1</v>
      </c>
      <c r="F68" s="117">
        <v>22</v>
      </c>
      <c r="G68" s="86" t="s">
        <v>71</v>
      </c>
      <c r="H68" s="117">
        <v>22</v>
      </c>
      <c r="I68" s="117">
        <v>22</v>
      </c>
      <c r="J68" s="117">
        <v>22</v>
      </c>
      <c r="K68" s="117">
        <v>22</v>
      </c>
      <c r="L68" s="117">
        <v>22</v>
      </c>
      <c r="M68" s="117">
        <v>22</v>
      </c>
      <c r="N68" s="117">
        <v>22</v>
      </c>
      <c r="O68"/>
    </row>
    <row r="69" spans="1:15" ht="42">
      <c r="A69" s="45" t="s">
        <v>2227</v>
      </c>
      <c r="B69" s="66"/>
      <c r="C69" s="55" t="s">
        <v>504</v>
      </c>
      <c r="D69" s="55" t="s">
        <v>6731</v>
      </c>
      <c r="E69" s="117">
        <v>1</v>
      </c>
      <c r="F69" s="117">
        <v>1</v>
      </c>
      <c r="G69" s="86" t="s">
        <v>71</v>
      </c>
      <c r="H69" s="117">
        <v>1</v>
      </c>
      <c r="I69" s="117">
        <v>1</v>
      </c>
      <c r="J69" s="117">
        <v>1</v>
      </c>
      <c r="K69" s="117">
        <v>1</v>
      </c>
      <c r="L69" s="117">
        <v>1</v>
      </c>
      <c r="M69" s="117">
        <v>1</v>
      </c>
      <c r="N69" s="117">
        <v>1</v>
      </c>
      <c r="O69"/>
    </row>
    <row r="70" spans="1:15" ht="350">
      <c r="A70" s="45" t="s">
        <v>2228</v>
      </c>
      <c r="B70" s="66"/>
      <c r="C70" s="55" t="s">
        <v>505</v>
      </c>
      <c r="D70" s="55" t="s">
        <v>499</v>
      </c>
      <c r="E70" s="86" t="s">
        <v>5944</v>
      </c>
      <c r="F70" s="86" t="s">
        <v>5944</v>
      </c>
      <c r="G70" s="86" t="s">
        <v>5944</v>
      </c>
      <c r="H70" s="86" t="s">
        <v>5944</v>
      </c>
      <c r="I70" s="86" t="s">
        <v>5944</v>
      </c>
      <c r="J70" s="86" t="s">
        <v>5944</v>
      </c>
      <c r="K70" s="86" t="s">
        <v>5944</v>
      </c>
      <c r="L70" s="86" t="s">
        <v>5944</v>
      </c>
      <c r="M70" s="86" t="s">
        <v>5944</v>
      </c>
      <c r="N70" s="86" t="s">
        <v>5944</v>
      </c>
      <c r="O70"/>
    </row>
    <row r="71" spans="1:15" ht="42">
      <c r="A71" s="45" t="s">
        <v>2229</v>
      </c>
      <c r="B71" s="66"/>
      <c r="C71" s="55" t="s">
        <v>1376</v>
      </c>
      <c r="D71" s="55" t="s">
        <v>6731</v>
      </c>
      <c r="E71" s="86" t="s">
        <v>5944</v>
      </c>
      <c r="F71" s="86" t="s">
        <v>5944</v>
      </c>
      <c r="G71" s="86" t="s">
        <v>5944</v>
      </c>
      <c r="H71" s="86" t="s">
        <v>5944</v>
      </c>
      <c r="I71" s="86" t="s">
        <v>5944</v>
      </c>
      <c r="J71" s="86" t="s">
        <v>5944</v>
      </c>
      <c r="K71" s="86" t="s">
        <v>5944</v>
      </c>
      <c r="L71" s="86" t="s">
        <v>5944</v>
      </c>
      <c r="M71" s="86" t="s">
        <v>5944</v>
      </c>
      <c r="N71" s="86" t="s">
        <v>5944</v>
      </c>
      <c r="O71"/>
    </row>
    <row r="72" spans="1:15" ht="350">
      <c r="A72" s="45" t="s">
        <v>2230</v>
      </c>
      <c r="B72" s="66"/>
      <c r="C72" s="55" t="s">
        <v>1377</v>
      </c>
      <c r="D72" s="55" t="s">
        <v>499</v>
      </c>
      <c r="E72" s="86" t="s">
        <v>5944</v>
      </c>
      <c r="F72" s="86" t="s">
        <v>5944</v>
      </c>
      <c r="G72" s="86" t="s">
        <v>5944</v>
      </c>
      <c r="H72" s="86" t="s">
        <v>5944</v>
      </c>
      <c r="I72" s="86" t="s">
        <v>5944</v>
      </c>
      <c r="J72" s="86" t="s">
        <v>5944</v>
      </c>
      <c r="K72" s="86" t="s">
        <v>5944</v>
      </c>
      <c r="L72" s="86" t="s">
        <v>5944</v>
      </c>
      <c r="M72" s="86" t="s">
        <v>5944</v>
      </c>
      <c r="N72" s="86" t="s">
        <v>5944</v>
      </c>
      <c r="O72"/>
    </row>
    <row r="73" spans="1:15" ht="42">
      <c r="A73" s="45" t="s">
        <v>2231</v>
      </c>
      <c r="B73" s="66"/>
      <c r="C73" s="55" t="s">
        <v>1378</v>
      </c>
      <c r="D73" s="55" t="s">
        <v>6731</v>
      </c>
      <c r="E73" s="86" t="s">
        <v>5944</v>
      </c>
      <c r="F73" s="86" t="s">
        <v>5944</v>
      </c>
      <c r="G73" s="86" t="s">
        <v>5944</v>
      </c>
      <c r="H73" s="86" t="s">
        <v>5944</v>
      </c>
      <c r="I73" s="86" t="s">
        <v>5944</v>
      </c>
      <c r="J73" s="86" t="s">
        <v>5944</v>
      </c>
      <c r="K73" s="86" t="s">
        <v>5944</v>
      </c>
      <c r="L73" s="86" t="s">
        <v>5944</v>
      </c>
      <c r="M73" s="86" t="s">
        <v>5944</v>
      </c>
      <c r="N73" s="86" t="s">
        <v>5944</v>
      </c>
      <c r="O73"/>
    </row>
    <row r="74" spans="1:15" ht="16">
      <c r="A74" s="45" t="s">
        <v>506</v>
      </c>
      <c r="B74" s="66"/>
      <c r="C74" s="55" t="s">
        <v>507</v>
      </c>
      <c r="D74" s="55" t="s">
        <v>508</v>
      </c>
      <c r="E74" s="117">
        <v>135</v>
      </c>
      <c r="F74" s="117">
        <v>64734</v>
      </c>
      <c r="G74" s="117">
        <v>78941</v>
      </c>
      <c r="H74" s="117">
        <v>0</v>
      </c>
      <c r="I74" s="117">
        <v>600000</v>
      </c>
      <c r="J74" s="117">
        <v>10003</v>
      </c>
      <c r="K74" s="117">
        <v>25000</v>
      </c>
      <c r="L74" s="117">
        <v>50000</v>
      </c>
      <c r="M74" s="117">
        <v>70000</v>
      </c>
      <c r="N74" s="117">
        <v>140000</v>
      </c>
      <c r="O74"/>
    </row>
    <row r="75" spans="1:15" ht="16">
      <c r="A75" s="45" t="s">
        <v>2232</v>
      </c>
      <c r="B75" s="66"/>
      <c r="C75" s="55" t="s">
        <v>509</v>
      </c>
      <c r="D75" s="55" t="s">
        <v>508</v>
      </c>
      <c r="E75" s="117">
        <v>6</v>
      </c>
      <c r="F75" s="117">
        <v>29167</v>
      </c>
      <c r="G75" s="117">
        <v>21075</v>
      </c>
      <c r="H75" s="117">
        <v>10000</v>
      </c>
      <c r="I75" s="117">
        <v>60000</v>
      </c>
      <c r="J75" s="117">
        <v>10000</v>
      </c>
      <c r="K75" s="117">
        <v>10000</v>
      </c>
      <c r="L75" s="117">
        <v>22500</v>
      </c>
      <c r="M75" s="117">
        <v>50000</v>
      </c>
      <c r="N75" s="117">
        <v>60000</v>
      </c>
      <c r="O75"/>
    </row>
    <row r="76" spans="1:15" ht="16">
      <c r="A76" s="45" t="s">
        <v>2233</v>
      </c>
      <c r="B76" s="66"/>
      <c r="C76" s="55" t="s">
        <v>510</v>
      </c>
      <c r="D76" s="55" t="s">
        <v>508</v>
      </c>
      <c r="E76" s="117">
        <v>1</v>
      </c>
      <c r="F76" s="117">
        <v>60000</v>
      </c>
      <c r="G76" s="86" t="s">
        <v>71</v>
      </c>
      <c r="H76" s="117">
        <v>60000</v>
      </c>
      <c r="I76" s="117">
        <v>60000</v>
      </c>
      <c r="J76" s="117">
        <v>60000</v>
      </c>
      <c r="K76" s="117">
        <v>60000</v>
      </c>
      <c r="L76" s="117">
        <v>60000</v>
      </c>
      <c r="M76" s="117">
        <v>60000</v>
      </c>
      <c r="N76" s="117">
        <v>60000</v>
      </c>
      <c r="O76"/>
    </row>
    <row r="77" spans="1:15" ht="16">
      <c r="A77" s="45" t="s">
        <v>2234</v>
      </c>
      <c r="B77" s="66"/>
      <c r="C77" s="55" t="s">
        <v>511</v>
      </c>
      <c r="D77" s="55" t="s">
        <v>508</v>
      </c>
      <c r="E77" s="86" t="s">
        <v>5944</v>
      </c>
      <c r="F77" s="86" t="s">
        <v>5944</v>
      </c>
      <c r="G77" s="86" t="s">
        <v>5944</v>
      </c>
      <c r="H77" s="86" t="s">
        <v>5944</v>
      </c>
      <c r="I77" s="86" t="s">
        <v>5944</v>
      </c>
      <c r="J77" s="86" t="s">
        <v>5944</v>
      </c>
      <c r="K77" s="86" t="s">
        <v>5944</v>
      </c>
      <c r="L77" s="86" t="s">
        <v>5944</v>
      </c>
      <c r="M77" s="86" t="s">
        <v>5944</v>
      </c>
      <c r="N77" s="86" t="s">
        <v>5944</v>
      </c>
      <c r="O77"/>
    </row>
    <row r="78" spans="1:15" ht="16">
      <c r="A78" s="45" t="s">
        <v>2235</v>
      </c>
      <c r="B78" s="66"/>
      <c r="C78" s="55" t="s">
        <v>512</v>
      </c>
      <c r="D78" s="55" t="s">
        <v>508</v>
      </c>
      <c r="E78" s="86" t="s">
        <v>5944</v>
      </c>
      <c r="F78" s="86" t="s">
        <v>5944</v>
      </c>
      <c r="G78" s="86" t="s">
        <v>5944</v>
      </c>
      <c r="H78" s="86" t="s">
        <v>5944</v>
      </c>
      <c r="I78" s="86" t="s">
        <v>5944</v>
      </c>
      <c r="J78" s="86" t="s">
        <v>5944</v>
      </c>
      <c r="K78" s="86" t="s">
        <v>5944</v>
      </c>
      <c r="L78" s="86" t="s">
        <v>5944</v>
      </c>
      <c r="M78" s="86" t="s">
        <v>5944</v>
      </c>
      <c r="N78" s="86" t="s">
        <v>5944</v>
      </c>
      <c r="O78"/>
    </row>
    <row r="79" spans="1:15" ht="70">
      <c r="A79" s="45" t="s">
        <v>2236</v>
      </c>
      <c r="B79" s="66" t="s">
        <v>513</v>
      </c>
      <c r="C79" s="55" t="s">
        <v>514</v>
      </c>
      <c r="D79" s="55" t="s">
        <v>515</v>
      </c>
      <c r="E79" s="117">
        <v>3466</v>
      </c>
      <c r="F79" s="117">
        <v>1.5129999999999999</v>
      </c>
      <c r="G79" s="117">
        <v>0.80800000000000005</v>
      </c>
      <c r="H79" s="117">
        <v>1</v>
      </c>
      <c r="I79" s="117">
        <v>3</v>
      </c>
      <c r="J79" s="117">
        <v>1</v>
      </c>
      <c r="K79" s="117">
        <v>1</v>
      </c>
      <c r="L79" s="117">
        <v>1</v>
      </c>
      <c r="M79" s="117">
        <v>2</v>
      </c>
      <c r="N79" s="117">
        <v>3</v>
      </c>
      <c r="O79"/>
    </row>
    <row r="80" spans="1:15" ht="56">
      <c r="A80" s="45" t="s">
        <v>2237</v>
      </c>
      <c r="B80" s="66" t="s">
        <v>6800</v>
      </c>
      <c r="C80" s="55" t="s">
        <v>516</v>
      </c>
      <c r="D80" s="55" t="s">
        <v>1631</v>
      </c>
      <c r="E80" s="117">
        <v>1078</v>
      </c>
      <c r="F80" s="117">
        <v>1.4610000000000001</v>
      </c>
      <c r="G80" s="117">
        <v>0.68</v>
      </c>
      <c r="H80" s="117">
        <v>1</v>
      </c>
      <c r="I80" s="117">
        <v>3</v>
      </c>
      <c r="J80" s="117">
        <v>1</v>
      </c>
      <c r="K80" s="117">
        <v>1</v>
      </c>
      <c r="L80" s="117">
        <v>1</v>
      </c>
      <c r="M80" s="117">
        <v>2</v>
      </c>
      <c r="N80" s="117">
        <v>3</v>
      </c>
      <c r="O80"/>
    </row>
    <row r="81" spans="1:15" ht="16">
      <c r="A81" s="45" t="s">
        <v>2238</v>
      </c>
      <c r="B81" s="66"/>
      <c r="C81" s="55"/>
      <c r="D81" s="55" t="s">
        <v>508</v>
      </c>
      <c r="E81" s="117">
        <v>696</v>
      </c>
      <c r="F81" s="118">
        <v>2015000</v>
      </c>
      <c r="G81" s="118">
        <v>2269000</v>
      </c>
      <c r="H81" s="117">
        <v>0</v>
      </c>
      <c r="I81" s="118">
        <v>35000000</v>
      </c>
      <c r="J81" s="117">
        <v>190000</v>
      </c>
      <c r="K81" s="117">
        <v>808000</v>
      </c>
      <c r="L81" s="118">
        <v>1500000</v>
      </c>
      <c r="M81" s="118">
        <v>2500000</v>
      </c>
      <c r="N81" s="118">
        <v>4200000</v>
      </c>
      <c r="O81"/>
    </row>
    <row r="82" spans="1:15" ht="28">
      <c r="A82" s="45" t="s">
        <v>1632</v>
      </c>
      <c r="B82" s="66" t="s">
        <v>1633</v>
      </c>
      <c r="C82" s="67" t="s">
        <v>1634</v>
      </c>
      <c r="D82" s="55" t="s">
        <v>1635</v>
      </c>
      <c r="E82" s="117">
        <v>385</v>
      </c>
      <c r="F82" s="117">
        <v>1.4570000000000001</v>
      </c>
      <c r="G82" s="117">
        <v>0.499</v>
      </c>
      <c r="H82" s="117">
        <v>1</v>
      </c>
      <c r="I82" s="117">
        <v>2</v>
      </c>
      <c r="J82" s="117">
        <v>1</v>
      </c>
      <c r="K82" s="117">
        <v>1</v>
      </c>
      <c r="L82" s="117">
        <v>1</v>
      </c>
      <c r="M82" s="117">
        <v>2</v>
      </c>
      <c r="N82" s="117">
        <v>2</v>
      </c>
      <c r="O82"/>
    </row>
    <row r="83" spans="1:15" ht="16">
      <c r="A83" s="45" t="s">
        <v>2239</v>
      </c>
      <c r="B83" s="66" t="s">
        <v>2240</v>
      </c>
      <c r="C83" s="55" t="s">
        <v>1636</v>
      </c>
      <c r="D83" s="55" t="s">
        <v>1637</v>
      </c>
      <c r="E83" s="86"/>
      <c r="F83" s="86"/>
      <c r="G83" s="86"/>
      <c r="H83" s="86"/>
      <c r="I83" s="86"/>
      <c r="J83" s="86"/>
      <c r="K83" s="86"/>
      <c r="L83" s="86"/>
      <c r="M83" s="86"/>
      <c r="N83" s="86"/>
      <c r="O83"/>
    </row>
    <row r="84" spans="1:15" ht="28">
      <c r="A84" s="45" t="s">
        <v>1638</v>
      </c>
      <c r="B84" s="66" t="s">
        <v>1639</v>
      </c>
      <c r="C84" s="55" t="s">
        <v>1640</v>
      </c>
      <c r="D84" s="55" t="s">
        <v>1641</v>
      </c>
      <c r="E84" s="117">
        <v>209</v>
      </c>
      <c r="F84" s="117">
        <v>1.9139999999999999</v>
      </c>
      <c r="G84" s="117">
        <v>0.28100000000000003</v>
      </c>
      <c r="H84" s="117">
        <v>1</v>
      </c>
      <c r="I84" s="117">
        <v>2</v>
      </c>
      <c r="J84" s="117">
        <v>2</v>
      </c>
      <c r="K84" s="117">
        <v>2</v>
      </c>
      <c r="L84" s="117">
        <v>2</v>
      </c>
      <c r="M84" s="117">
        <v>2</v>
      </c>
      <c r="N84" s="117">
        <v>2</v>
      </c>
      <c r="O84"/>
    </row>
    <row r="85" spans="1:15" ht="70">
      <c r="A85" s="45" t="s">
        <v>2241</v>
      </c>
      <c r="B85" s="66" t="s">
        <v>2242</v>
      </c>
      <c r="C85" s="55" t="s">
        <v>1642</v>
      </c>
      <c r="D85" s="55" t="s">
        <v>1643</v>
      </c>
      <c r="E85" s="117">
        <v>811</v>
      </c>
      <c r="F85" s="117">
        <v>1.5449999999999999</v>
      </c>
      <c r="G85" s="117">
        <v>0.64900000000000002</v>
      </c>
      <c r="H85" s="117">
        <v>1</v>
      </c>
      <c r="I85" s="117">
        <v>3</v>
      </c>
      <c r="J85" s="117">
        <v>1</v>
      </c>
      <c r="K85" s="117">
        <v>1</v>
      </c>
      <c r="L85" s="117">
        <v>1</v>
      </c>
      <c r="M85" s="117">
        <v>2</v>
      </c>
      <c r="N85" s="117">
        <v>2</v>
      </c>
      <c r="O85"/>
    </row>
    <row r="86" spans="1:15" ht="16">
      <c r="A86" s="45" t="s">
        <v>2243</v>
      </c>
      <c r="B86" s="66"/>
      <c r="C86" s="55"/>
      <c r="D86" s="55" t="s">
        <v>1644</v>
      </c>
      <c r="E86" s="117">
        <v>439</v>
      </c>
      <c r="F86" s="118">
        <v>1572000</v>
      </c>
      <c r="G86" s="118">
        <v>2884000</v>
      </c>
      <c r="H86" s="117">
        <v>0</v>
      </c>
      <c r="I86" s="118">
        <v>50000000</v>
      </c>
      <c r="J86" s="117">
        <v>0</v>
      </c>
      <c r="K86" s="117">
        <v>500000</v>
      </c>
      <c r="L86" s="117">
        <v>1000000</v>
      </c>
      <c r="M86" s="118">
        <v>2000000</v>
      </c>
      <c r="N86" s="118">
        <v>3250000</v>
      </c>
      <c r="O86"/>
    </row>
    <row r="87" spans="1:15" ht="28">
      <c r="A87" s="45" t="s">
        <v>2244</v>
      </c>
      <c r="B87" s="66" t="s">
        <v>1645</v>
      </c>
      <c r="C87" s="55" t="s">
        <v>1646</v>
      </c>
      <c r="D87" s="55" t="s">
        <v>1641</v>
      </c>
      <c r="E87" s="117">
        <v>374</v>
      </c>
      <c r="F87" s="117">
        <v>1.5720000000000001</v>
      </c>
      <c r="G87" s="117">
        <v>0.495</v>
      </c>
      <c r="H87" s="117">
        <v>1</v>
      </c>
      <c r="I87" s="117">
        <v>2</v>
      </c>
      <c r="J87" s="117">
        <v>1</v>
      </c>
      <c r="K87" s="117">
        <v>1</v>
      </c>
      <c r="L87" s="117">
        <v>2</v>
      </c>
      <c r="M87" s="117">
        <v>2</v>
      </c>
      <c r="N87" s="117">
        <v>2</v>
      </c>
      <c r="O87"/>
    </row>
    <row r="88" spans="1:15" ht="28">
      <c r="A88" s="45" t="s">
        <v>2245</v>
      </c>
      <c r="B88" s="66" t="s">
        <v>2246</v>
      </c>
      <c r="C88" s="55" t="s">
        <v>1647</v>
      </c>
      <c r="D88" s="55" t="s">
        <v>1637</v>
      </c>
      <c r="E88" s="86"/>
      <c r="F88" s="86"/>
      <c r="G88" s="86"/>
      <c r="H88" s="86"/>
      <c r="I88" s="86"/>
      <c r="J88" s="86"/>
      <c r="K88" s="86"/>
      <c r="L88" s="86"/>
      <c r="M88" s="86"/>
      <c r="N88" s="86"/>
      <c r="O88"/>
    </row>
    <row r="89" spans="1:15" ht="42">
      <c r="A89" s="45" t="s">
        <v>2247</v>
      </c>
      <c r="B89" s="66" t="s">
        <v>2248</v>
      </c>
      <c r="C89" s="67" t="s">
        <v>1648</v>
      </c>
      <c r="D89" s="55" t="s">
        <v>3690</v>
      </c>
      <c r="E89" s="117">
        <v>209</v>
      </c>
      <c r="F89" s="117">
        <v>1.9379999999999999</v>
      </c>
      <c r="G89" s="117">
        <v>0.46100000000000002</v>
      </c>
      <c r="H89" s="117">
        <v>1</v>
      </c>
      <c r="I89" s="117">
        <v>3</v>
      </c>
      <c r="J89" s="117">
        <v>1</v>
      </c>
      <c r="K89" s="117">
        <v>2</v>
      </c>
      <c r="L89" s="117">
        <v>2</v>
      </c>
      <c r="M89" s="117">
        <v>2</v>
      </c>
      <c r="N89" s="117">
        <v>2</v>
      </c>
      <c r="O89"/>
    </row>
    <row r="90" spans="1:15" ht="16">
      <c r="A90" s="45" t="s">
        <v>2249</v>
      </c>
      <c r="B90" s="66"/>
      <c r="C90" s="67"/>
      <c r="D90" s="55" t="s">
        <v>1649</v>
      </c>
      <c r="E90" s="117">
        <v>29</v>
      </c>
      <c r="F90" s="117">
        <v>348655</v>
      </c>
      <c r="G90" s="117">
        <v>532740</v>
      </c>
      <c r="H90" s="117">
        <v>0</v>
      </c>
      <c r="I90" s="118">
        <v>2000000</v>
      </c>
      <c r="J90" s="117">
        <v>0</v>
      </c>
      <c r="K90" s="117">
        <v>0</v>
      </c>
      <c r="L90" s="117">
        <v>60000</v>
      </c>
      <c r="M90" s="117">
        <v>400000</v>
      </c>
      <c r="N90" s="118">
        <v>1250000</v>
      </c>
      <c r="O90"/>
    </row>
    <row r="91" spans="1:15" ht="28">
      <c r="A91" s="45" t="s">
        <v>2250</v>
      </c>
      <c r="B91" s="66" t="s">
        <v>589</v>
      </c>
      <c r="C91" s="55" t="s">
        <v>590</v>
      </c>
      <c r="D91" s="55" t="s">
        <v>591</v>
      </c>
      <c r="E91" s="117">
        <v>180</v>
      </c>
      <c r="F91" s="117">
        <v>1.1830000000000001</v>
      </c>
      <c r="G91" s="117">
        <v>0.38800000000000001</v>
      </c>
      <c r="H91" s="117">
        <v>1</v>
      </c>
      <c r="I91" s="117">
        <v>2</v>
      </c>
      <c r="J91" s="117">
        <v>1</v>
      </c>
      <c r="K91" s="117">
        <v>1</v>
      </c>
      <c r="L91" s="117">
        <v>1</v>
      </c>
      <c r="M91" s="117">
        <v>1</v>
      </c>
      <c r="N91" s="117">
        <v>2</v>
      </c>
      <c r="O91"/>
    </row>
    <row r="92" spans="1:15" ht="42">
      <c r="A92" s="45" t="s">
        <v>2251</v>
      </c>
      <c r="B92" s="66" t="s">
        <v>2252</v>
      </c>
      <c r="C92" s="55" t="s">
        <v>592</v>
      </c>
      <c r="D92" s="55" t="s">
        <v>1637</v>
      </c>
      <c r="E92" s="86"/>
      <c r="F92" s="86"/>
      <c r="G92" s="86"/>
      <c r="H92" s="86"/>
      <c r="I92" s="86"/>
      <c r="J92" s="86"/>
      <c r="K92" s="86"/>
      <c r="L92" s="86"/>
      <c r="M92" s="86"/>
      <c r="N92" s="86"/>
      <c r="O92"/>
    </row>
    <row r="93" spans="1:15" ht="42">
      <c r="A93" s="45" t="s">
        <v>2253</v>
      </c>
      <c r="B93" s="66" t="s">
        <v>6801</v>
      </c>
      <c r="C93" s="55" t="s">
        <v>593</v>
      </c>
      <c r="D93" s="55" t="s">
        <v>3690</v>
      </c>
      <c r="E93" s="117">
        <v>811</v>
      </c>
      <c r="F93" s="117">
        <v>1.734</v>
      </c>
      <c r="G93" s="117">
        <v>0.59299999999999997</v>
      </c>
      <c r="H93" s="117">
        <v>1</v>
      </c>
      <c r="I93" s="117">
        <v>3</v>
      </c>
      <c r="J93" s="117">
        <v>1</v>
      </c>
      <c r="K93" s="117">
        <v>1</v>
      </c>
      <c r="L93" s="117">
        <v>2</v>
      </c>
      <c r="M93" s="117">
        <v>2</v>
      </c>
      <c r="N93" s="117">
        <v>2</v>
      </c>
      <c r="O93"/>
    </row>
    <row r="94" spans="1:15" ht="16">
      <c r="A94" s="45" t="s">
        <v>2254</v>
      </c>
      <c r="B94" s="66"/>
      <c r="C94" s="55"/>
      <c r="D94" s="55" t="s">
        <v>1649</v>
      </c>
      <c r="E94" s="117">
        <v>279</v>
      </c>
      <c r="F94" s="117">
        <v>292778</v>
      </c>
      <c r="G94" s="117">
        <v>753689</v>
      </c>
      <c r="H94" s="117">
        <v>0</v>
      </c>
      <c r="I94" s="118">
        <v>6000000</v>
      </c>
      <c r="J94" s="117">
        <v>0</v>
      </c>
      <c r="K94" s="117">
        <v>0</v>
      </c>
      <c r="L94" s="117">
        <v>10000</v>
      </c>
      <c r="M94" s="117">
        <v>300000</v>
      </c>
      <c r="N94" s="117">
        <v>776000</v>
      </c>
      <c r="O94"/>
    </row>
    <row r="95" spans="1:15" ht="28">
      <c r="A95" s="45" t="s">
        <v>2255</v>
      </c>
      <c r="B95" s="66" t="s">
        <v>594</v>
      </c>
      <c r="C95" s="55" t="s">
        <v>595</v>
      </c>
      <c r="D95" s="55" t="s">
        <v>591</v>
      </c>
      <c r="E95" s="117">
        <v>533</v>
      </c>
      <c r="F95" s="117">
        <v>1.508</v>
      </c>
      <c r="G95" s="117">
        <v>0.5</v>
      </c>
      <c r="H95" s="117">
        <v>1</v>
      </c>
      <c r="I95" s="117">
        <v>2</v>
      </c>
      <c r="J95" s="117">
        <v>1</v>
      </c>
      <c r="K95" s="117">
        <v>1</v>
      </c>
      <c r="L95" s="117">
        <v>2</v>
      </c>
      <c r="M95" s="117">
        <v>2</v>
      </c>
      <c r="N95" s="117">
        <v>2</v>
      </c>
      <c r="O95"/>
    </row>
    <row r="96" spans="1:15" ht="42">
      <c r="A96" s="45" t="s">
        <v>2256</v>
      </c>
      <c r="B96" s="66" t="s">
        <v>2257</v>
      </c>
      <c r="C96" s="55" t="s">
        <v>596</v>
      </c>
      <c r="D96" s="55" t="s">
        <v>1637</v>
      </c>
      <c r="E96" s="86"/>
      <c r="F96" s="86"/>
      <c r="G96" s="86"/>
      <c r="H96" s="86"/>
      <c r="I96" s="86"/>
      <c r="J96" s="86"/>
      <c r="K96" s="86"/>
      <c r="L96" s="86"/>
      <c r="M96" s="86"/>
      <c r="N96" s="86"/>
      <c r="O96"/>
    </row>
    <row r="97" spans="1:15" ht="140">
      <c r="A97" s="45" t="s">
        <v>2258</v>
      </c>
      <c r="B97" s="66" t="s">
        <v>2259</v>
      </c>
      <c r="C97" s="55" t="s">
        <v>597</v>
      </c>
      <c r="D97" s="55" t="s">
        <v>5367</v>
      </c>
      <c r="E97" s="117">
        <v>3466</v>
      </c>
      <c r="F97" s="117">
        <v>1.5960000000000001</v>
      </c>
      <c r="G97" s="117">
        <v>1.1279999999999999</v>
      </c>
      <c r="H97" s="117">
        <v>1</v>
      </c>
      <c r="I97" s="117">
        <v>10</v>
      </c>
      <c r="J97" s="117">
        <v>1</v>
      </c>
      <c r="K97" s="117">
        <v>1</v>
      </c>
      <c r="L97" s="117">
        <v>1</v>
      </c>
      <c r="M97" s="117">
        <v>2</v>
      </c>
      <c r="N97" s="117">
        <v>2</v>
      </c>
      <c r="O97"/>
    </row>
    <row r="98" spans="1:15" ht="350">
      <c r="A98" s="45" t="s">
        <v>2260</v>
      </c>
      <c r="B98" s="66"/>
      <c r="C98" s="55" t="s">
        <v>598</v>
      </c>
      <c r="D98" s="55" t="s">
        <v>109</v>
      </c>
      <c r="E98" s="117">
        <v>16</v>
      </c>
      <c r="F98" s="117">
        <v>1.3120000000000001</v>
      </c>
      <c r="G98" s="117">
        <v>0.47899999999999998</v>
      </c>
      <c r="H98" s="117">
        <v>1</v>
      </c>
      <c r="I98" s="117">
        <v>2</v>
      </c>
      <c r="J98" s="117">
        <v>1</v>
      </c>
      <c r="K98" s="117">
        <v>1</v>
      </c>
      <c r="L98" s="117">
        <v>1</v>
      </c>
      <c r="M98" s="117">
        <v>2</v>
      </c>
      <c r="N98" s="117">
        <v>2</v>
      </c>
      <c r="O98"/>
    </row>
    <row r="99" spans="1:15" ht="350">
      <c r="A99" s="45" t="s">
        <v>2261</v>
      </c>
      <c r="B99" s="66"/>
      <c r="C99" s="55" t="s">
        <v>110</v>
      </c>
      <c r="D99" s="55" t="s">
        <v>109</v>
      </c>
      <c r="E99" s="117">
        <v>2</v>
      </c>
      <c r="F99" s="117">
        <v>301.5</v>
      </c>
      <c r="G99" s="117">
        <v>0.70699999999999996</v>
      </c>
      <c r="H99" s="117">
        <v>301</v>
      </c>
      <c r="I99" s="117">
        <v>302</v>
      </c>
      <c r="J99" s="117">
        <v>301</v>
      </c>
      <c r="K99" s="117">
        <v>301</v>
      </c>
      <c r="L99" s="117">
        <v>301.5</v>
      </c>
      <c r="M99" s="117">
        <v>302</v>
      </c>
      <c r="N99" s="117">
        <v>302</v>
      </c>
      <c r="O99"/>
    </row>
    <row r="100" spans="1:15" ht="350">
      <c r="A100" s="45" t="s">
        <v>2262</v>
      </c>
      <c r="B100" s="66"/>
      <c r="C100" s="55" t="s">
        <v>4076</v>
      </c>
      <c r="D100" s="55" t="s">
        <v>109</v>
      </c>
      <c r="E100" s="117">
        <v>2</v>
      </c>
      <c r="F100" s="117">
        <v>402</v>
      </c>
      <c r="G100" s="117">
        <v>0</v>
      </c>
      <c r="H100" s="117">
        <v>402</v>
      </c>
      <c r="I100" s="117">
        <v>402</v>
      </c>
      <c r="J100" s="117">
        <v>402</v>
      </c>
      <c r="K100" s="117">
        <v>402</v>
      </c>
      <c r="L100" s="117">
        <v>402</v>
      </c>
      <c r="M100" s="117">
        <v>402</v>
      </c>
      <c r="N100" s="117">
        <v>402</v>
      </c>
      <c r="O100"/>
    </row>
    <row r="101" spans="1:15" ht="350">
      <c r="A101" s="45" t="s">
        <v>2263</v>
      </c>
      <c r="B101" s="66"/>
      <c r="C101" s="55" t="s">
        <v>4077</v>
      </c>
      <c r="D101" s="55" t="s">
        <v>109</v>
      </c>
      <c r="E101" s="117">
        <v>0</v>
      </c>
      <c r="F101" s="86" t="s">
        <v>71</v>
      </c>
      <c r="G101" s="86" t="s">
        <v>71</v>
      </c>
      <c r="H101" s="86" t="s">
        <v>71</v>
      </c>
      <c r="I101" s="86" t="s">
        <v>71</v>
      </c>
      <c r="J101" s="86" t="s">
        <v>71</v>
      </c>
      <c r="K101" s="86" t="s">
        <v>71</v>
      </c>
      <c r="L101" s="86" t="s">
        <v>71</v>
      </c>
      <c r="M101" s="86" t="s">
        <v>71</v>
      </c>
      <c r="N101" s="86" t="s">
        <v>71</v>
      </c>
      <c r="O101"/>
    </row>
    <row r="102" spans="1:15" ht="350">
      <c r="A102" s="45" t="s">
        <v>2264</v>
      </c>
      <c r="B102" s="66"/>
      <c r="C102" s="55" t="s">
        <v>4078</v>
      </c>
      <c r="D102" s="55" t="s">
        <v>109</v>
      </c>
      <c r="E102" s="117">
        <v>0</v>
      </c>
      <c r="F102" s="86" t="s">
        <v>71</v>
      </c>
      <c r="G102" s="86" t="s">
        <v>71</v>
      </c>
      <c r="H102" s="86" t="s">
        <v>71</v>
      </c>
      <c r="I102" s="86" t="s">
        <v>71</v>
      </c>
      <c r="J102" s="86" t="s">
        <v>71</v>
      </c>
      <c r="K102" s="86" t="s">
        <v>71</v>
      </c>
      <c r="L102" s="86" t="s">
        <v>71</v>
      </c>
      <c r="M102" s="86" t="s">
        <v>71</v>
      </c>
      <c r="N102" s="86" t="s">
        <v>71</v>
      </c>
      <c r="O102"/>
    </row>
    <row r="103" spans="1:15" ht="350">
      <c r="A103" s="45" t="s">
        <v>2265</v>
      </c>
      <c r="B103" s="66"/>
      <c r="C103" s="55" t="s">
        <v>4079</v>
      </c>
      <c r="D103" s="55" t="s">
        <v>109</v>
      </c>
      <c r="E103" s="117">
        <v>0</v>
      </c>
      <c r="F103" s="86" t="s">
        <v>71</v>
      </c>
      <c r="G103" s="86" t="s">
        <v>71</v>
      </c>
      <c r="H103" s="86" t="s">
        <v>71</v>
      </c>
      <c r="I103" s="86" t="s">
        <v>71</v>
      </c>
      <c r="J103" s="86" t="s">
        <v>71</v>
      </c>
      <c r="K103" s="86" t="s">
        <v>71</v>
      </c>
      <c r="L103" s="86" t="s">
        <v>71</v>
      </c>
      <c r="M103" s="86" t="s">
        <v>71</v>
      </c>
      <c r="N103" s="86" t="s">
        <v>71</v>
      </c>
      <c r="O103"/>
    </row>
    <row r="104" spans="1:15" ht="336">
      <c r="A104" s="45" t="s">
        <v>2266</v>
      </c>
      <c r="B104" s="66"/>
      <c r="C104" s="55" t="s">
        <v>4080</v>
      </c>
      <c r="D104" s="55" t="s">
        <v>111</v>
      </c>
      <c r="E104" s="117">
        <v>0</v>
      </c>
      <c r="F104" s="86" t="s">
        <v>71</v>
      </c>
      <c r="G104" s="86" t="s">
        <v>71</v>
      </c>
      <c r="H104" s="86" t="s">
        <v>71</v>
      </c>
      <c r="I104" s="86" t="s">
        <v>71</v>
      </c>
      <c r="J104" s="86" t="s">
        <v>71</v>
      </c>
      <c r="K104" s="86" t="s">
        <v>71</v>
      </c>
      <c r="L104" s="86" t="s">
        <v>71</v>
      </c>
      <c r="M104" s="86" t="s">
        <v>71</v>
      </c>
      <c r="N104" s="86" t="s">
        <v>71</v>
      </c>
      <c r="O104"/>
    </row>
    <row r="105" spans="1:15" ht="28">
      <c r="A105" s="45"/>
      <c r="B105" s="66" t="s">
        <v>2267</v>
      </c>
      <c r="C105" s="55" t="s">
        <v>112</v>
      </c>
      <c r="D105" s="55"/>
      <c r="E105" s="86" t="s">
        <v>5944</v>
      </c>
      <c r="F105" s="86" t="s">
        <v>5944</v>
      </c>
      <c r="G105" s="86" t="s">
        <v>5944</v>
      </c>
      <c r="H105" s="86" t="s">
        <v>5944</v>
      </c>
      <c r="I105" s="86" t="s">
        <v>5944</v>
      </c>
      <c r="J105" s="86" t="s">
        <v>5944</v>
      </c>
      <c r="K105" s="86" t="s">
        <v>5944</v>
      </c>
      <c r="L105" s="86" t="s">
        <v>5944</v>
      </c>
      <c r="M105" s="86" t="s">
        <v>5944</v>
      </c>
      <c r="N105" s="86" t="s">
        <v>5944</v>
      </c>
      <c r="O105"/>
    </row>
    <row r="106" spans="1:15" ht="16">
      <c r="A106" s="45" t="s">
        <v>2268</v>
      </c>
      <c r="B106" s="66"/>
      <c r="C106" s="55" t="s">
        <v>4063</v>
      </c>
      <c r="D106" s="55"/>
      <c r="E106" s="117">
        <v>1291</v>
      </c>
      <c r="F106" s="117">
        <v>1</v>
      </c>
      <c r="G106" s="117">
        <v>0</v>
      </c>
      <c r="H106" s="117">
        <v>1</v>
      </c>
      <c r="I106" s="117">
        <v>1</v>
      </c>
      <c r="J106" s="117">
        <v>1</v>
      </c>
      <c r="K106" s="117">
        <v>1</v>
      </c>
      <c r="L106" s="117">
        <v>1</v>
      </c>
      <c r="M106" s="117">
        <v>1</v>
      </c>
      <c r="N106" s="117">
        <v>1</v>
      </c>
      <c r="O106"/>
    </row>
    <row r="107" spans="1:15" ht="16">
      <c r="A107" s="45" t="s">
        <v>2269</v>
      </c>
      <c r="B107" s="66"/>
      <c r="C107" s="55" t="s">
        <v>4064</v>
      </c>
      <c r="D107" s="55"/>
      <c r="E107" s="117">
        <v>1173</v>
      </c>
      <c r="F107" s="117">
        <v>1</v>
      </c>
      <c r="G107" s="117">
        <v>0</v>
      </c>
      <c r="H107" s="117">
        <v>1</v>
      </c>
      <c r="I107" s="117">
        <v>1</v>
      </c>
      <c r="J107" s="117">
        <v>1</v>
      </c>
      <c r="K107" s="117">
        <v>1</v>
      </c>
      <c r="L107" s="117">
        <v>1</v>
      </c>
      <c r="M107" s="117">
        <v>1</v>
      </c>
      <c r="N107" s="117">
        <v>1</v>
      </c>
      <c r="O107"/>
    </row>
    <row r="108" spans="1:15" ht="16">
      <c r="A108" s="45" t="s">
        <v>2270</v>
      </c>
      <c r="B108" s="66"/>
      <c r="C108" s="55" t="s">
        <v>4065</v>
      </c>
      <c r="D108" s="55"/>
      <c r="E108" s="117">
        <v>186</v>
      </c>
      <c r="F108" s="117">
        <v>1</v>
      </c>
      <c r="G108" s="117">
        <v>0</v>
      </c>
      <c r="H108" s="117">
        <v>1</v>
      </c>
      <c r="I108" s="117">
        <v>1</v>
      </c>
      <c r="J108" s="117">
        <v>1</v>
      </c>
      <c r="K108" s="117">
        <v>1</v>
      </c>
      <c r="L108" s="117">
        <v>1</v>
      </c>
      <c r="M108" s="117">
        <v>1</v>
      </c>
      <c r="N108" s="117">
        <v>1</v>
      </c>
      <c r="O108"/>
    </row>
    <row r="109" spans="1:15" ht="16">
      <c r="A109" s="45" t="s">
        <v>2271</v>
      </c>
      <c r="B109" s="66"/>
      <c r="C109" s="55" t="s">
        <v>4066</v>
      </c>
      <c r="D109" s="55"/>
      <c r="E109" s="117">
        <v>25</v>
      </c>
      <c r="F109" s="117">
        <v>1</v>
      </c>
      <c r="G109" s="117">
        <v>0</v>
      </c>
      <c r="H109" s="117">
        <v>1</v>
      </c>
      <c r="I109" s="117">
        <v>1</v>
      </c>
      <c r="J109" s="117">
        <v>1</v>
      </c>
      <c r="K109" s="117">
        <v>1</v>
      </c>
      <c r="L109" s="117">
        <v>1</v>
      </c>
      <c r="M109" s="117">
        <v>1</v>
      </c>
      <c r="N109" s="117">
        <v>1</v>
      </c>
      <c r="O109"/>
    </row>
    <row r="110" spans="1:15" ht="16">
      <c r="A110" s="45" t="s">
        <v>2272</v>
      </c>
      <c r="B110" s="66"/>
      <c r="C110" s="55" t="s">
        <v>4067</v>
      </c>
      <c r="D110" s="55"/>
      <c r="E110" s="117">
        <v>16</v>
      </c>
      <c r="F110" s="117">
        <v>1</v>
      </c>
      <c r="G110" s="117">
        <v>0</v>
      </c>
      <c r="H110" s="117">
        <v>1</v>
      </c>
      <c r="I110" s="117">
        <v>1</v>
      </c>
      <c r="J110" s="117">
        <v>1</v>
      </c>
      <c r="K110" s="117">
        <v>1</v>
      </c>
      <c r="L110" s="117">
        <v>1</v>
      </c>
      <c r="M110" s="117">
        <v>1</v>
      </c>
      <c r="N110" s="117">
        <v>1</v>
      </c>
      <c r="O110"/>
    </row>
    <row r="111" spans="1:15" ht="16">
      <c r="A111" s="45" t="s">
        <v>2273</v>
      </c>
      <c r="B111" s="66"/>
      <c r="C111" s="55" t="s">
        <v>4068</v>
      </c>
      <c r="D111" s="55"/>
      <c r="E111" s="117">
        <v>390</v>
      </c>
      <c r="F111" s="117">
        <v>1</v>
      </c>
      <c r="G111" s="117">
        <v>0</v>
      </c>
      <c r="H111" s="117">
        <v>1</v>
      </c>
      <c r="I111" s="117">
        <v>1</v>
      </c>
      <c r="J111" s="117">
        <v>1</v>
      </c>
      <c r="K111" s="117">
        <v>1</v>
      </c>
      <c r="L111" s="117">
        <v>1</v>
      </c>
      <c r="M111" s="117">
        <v>1</v>
      </c>
      <c r="N111" s="117">
        <v>1</v>
      </c>
      <c r="O111"/>
    </row>
    <row r="112" spans="1:15" ht="16">
      <c r="A112" s="45" t="s">
        <v>2274</v>
      </c>
      <c r="B112" s="66"/>
      <c r="C112" s="55" t="s">
        <v>4069</v>
      </c>
      <c r="D112" s="55"/>
      <c r="E112" s="117">
        <v>18</v>
      </c>
      <c r="F112" s="117">
        <v>1</v>
      </c>
      <c r="G112" s="117">
        <v>0</v>
      </c>
      <c r="H112" s="117">
        <v>1</v>
      </c>
      <c r="I112" s="117">
        <v>1</v>
      </c>
      <c r="J112" s="117">
        <v>1</v>
      </c>
      <c r="K112" s="117">
        <v>1</v>
      </c>
      <c r="L112" s="117">
        <v>1</v>
      </c>
      <c r="M112" s="117">
        <v>1</v>
      </c>
      <c r="N112" s="117">
        <v>1</v>
      </c>
      <c r="O112"/>
    </row>
    <row r="113" spans="1:15" ht="16">
      <c r="A113" s="45" t="s">
        <v>2275</v>
      </c>
      <c r="B113" s="66"/>
      <c r="C113" s="55" t="s">
        <v>4070</v>
      </c>
      <c r="D113" s="55"/>
      <c r="E113" s="86" t="s">
        <v>5944</v>
      </c>
      <c r="F113" s="86" t="s">
        <v>5944</v>
      </c>
      <c r="G113" s="86" t="s">
        <v>5944</v>
      </c>
      <c r="H113" s="86" t="s">
        <v>5944</v>
      </c>
      <c r="I113" s="86" t="s">
        <v>5944</v>
      </c>
      <c r="J113" s="86" t="s">
        <v>5944</v>
      </c>
      <c r="K113" s="86" t="s">
        <v>5944</v>
      </c>
      <c r="L113" s="86" t="s">
        <v>5944</v>
      </c>
      <c r="M113" s="86" t="s">
        <v>5944</v>
      </c>
      <c r="N113" s="86" t="s">
        <v>5944</v>
      </c>
      <c r="O113"/>
    </row>
    <row r="114" spans="1:15" ht="16">
      <c r="A114" s="45" t="s">
        <v>2276</v>
      </c>
      <c r="B114" s="66"/>
      <c r="C114" s="55" t="s">
        <v>4071</v>
      </c>
      <c r="D114" s="55"/>
      <c r="E114" s="86" t="s">
        <v>5944</v>
      </c>
      <c r="F114" s="86" t="s">
        <v>5944</v>
      </c>
      <c r="G114" s="86" t="s">
        <v>5944</v>
      </c>
      <c r="H114" s="86" t="s">
        <v>5944</v>
      </c>
      <c r="I114" s="86" t="s">
        <v>5944</v>
      </c>
      <c r="J114" s="86" t="s">
        <v>5944</v>
      </c>
      <c r="K114" s="86" t="s">
        <v>5944</v>
      </c>
      <c r="L114" s="86" t="s">
        <v>5944</v>
      </c>
      <c r="M114" s="86" t="s">
        <v>5944</v>
      </c>
      <c r="N114" s="86" t="s">
        <v>5944</v>
      </c>
      <c r="O114"/>
    </row>
    <row r="115" spans="1:15" ht="16">
      <c r="A115" s="45" t="s">
        <v>2277</v>
      </c>
      <c r="B115" s="66"/>
      <c r="C115" s="55" t="s">
        <v>4072</v>
      </c>
      <c r="D115" s="55"/>
      <c r="E115" s="117">
        <v>14</v>
      </c>
      <c r="F115" s="117">
        <v>1</v>
      </c>
      <c r="G115" s="117">
        <v>0</v>
      </c>
      <c r="H115" s="117">
        <v>1</v>
      </c>
      <c r="I115" s="117">
        <v>1</v>
      </c>
      <c r="J115" s="117">
        <v>1</v>
      </c>
      <c r="K115" s="117">
        <v>1</v>
      </c>
      <c r="L115" s="117">
        <v>1</v>
      </c>
      <c r="M115" s="117">
        <v>1</v>
      </c>
      <c r="N115" s="117">
        <v>1</v>
      </c>
      <c r="O115"/>
    </row>
    <row r="116" spans="1:15" ht="16">
      <c r="A116" s="45" t="s">
        <v>2278</v>
      </c>
      <c r="B116" s="66"/>
      <c r="C116" s="55" t="s">
        <v>4073</v>
      </c>
      <c r="D116" s="55"/>
      <c r="E116" s="117">
        <v>782</v>
      </c>
      <c r="F116" s="117">
        <v>1</v>
      </c>
      <c r="G116" s="117">
        <v>0</v>
      </c>
      <c r="H116" s="117">
        <v>1</v>
      </c>
      <c r="I116" s="117">
        <v>1</v>
      </c>
      <c r="J116" s="117">
        <v>1</v>
      </c>
      <c r="K116" s="117">
        <v>1</v>
      </c>
      <c r="L116" s="117">
        <v>1</v>
      </c>
      <c r="M116" s="117">
        <v>1</v>
      </c>
      <c r="N116" s="117">
        <v>1</v>
      </c>
      <c r="O116"/>
    </row>
    <row r="117" spans="1:15" ht="16">
      <c r="A117" s="45" t="s">
        <v>2279</v>
      </c>
      <c r="B117" s="66"/>
      <c r="C117" s="55" t="s">
        <v>4074</v>
      </c>
      <c r="D117" s="55"/>
      <c r="E117" s="117">
        <v>15</v>
      </c>
      <c r="F117" s="117">
        <v>1</v>
      </c>
      <c r="G117" s="117">
        <v>0</v>
      </c>
      <c r="H117" s="117">
        <v>1</v>
      </c>
      <c r="I117" s="117">
        <v>1</v>
      </c>
      <c r="J117" s="117">
        <v>1</v>
      </c>
      <c r="K117" s="117">
        <v>1</v>
      </c>
      <c r="L117" s="117">
        <v>1</v>
      </c>
      <c r="M117" s="117">
        <v>1</v>
      </c>
      <c r="N117" s="117">
        <v>1</v>
      </c>
      <c r="O117"/>
    </row>
    <row r="118" spans="1:15" ht="16">
      <c r="A118" s="45" t="s">
        <v>2280</v>
      </c>
      <c r="B118" s="66"/>
      <c r="C118" s="55" t="s">
        <v>4075</v>
      </c>
      <c r="D118" s="55"/>
      <c r="E118" s="117">
        <v>2</v>
      </c>
      <c r="F118" s="117">
        <v>1</v>
      </c>
      <c r="G118" s="117">
        <v>0</v>
      </c>
      <c r="H118" s="117">
        <v>1</v>
      </c>
      <c r="I118" s="117">
        <v>1</v>
      </c>
      <c r="J118" s="117">
        <v>1</v>
      </c>
      <c r="K118" s="117">
        <v>1</v>
      </c>
      <c r="L118" s="117">
        <v>1</v>
      </c>
      <c r="M118" s="117">
        <v>1</v>
      </c>
      <c r="N118" s="117">
        <v>1</v>
      </c>
      <c r="O118"/>
    </row>
    <row r="119" spans="1:15" ht="16">
      <c r="A119" s="45" t="s">
        <v>2281</v>
      </c>
      <c r="B119" s="66"/>
      <c r="C119" s="55"/>
      <c r="D119" s="55" t="s">
        <v>113</v>
      </c>
      <c r="E119" s="117">
        <v>1170</v>
      </c>
      <c r="F119" s="117">
        <v>28.08</v>
      </c>
      <c r="G119" s="117">
        <v>151.19999999999999</v>
      </c>
      <c r="H119" s="117">
        <v>1</v>
      </c>
      <c r="I119" s="117">
        <v>999</v>
      </c>
      <c r="J119" s="117">
        <v>2</v>
      </c>
      <c r="K119" s="117">
        <v>2</v>
      </c>
      <c r="L119" s="117">
        <v>2</v>
      </c>
      <c r="M119" s="117">
        <v>2</v>
      </c>
      <c r="N119" s="117">
        <v>2</v>
      </c>
      <c r="O119"/>
    </row>
    <row r="120" spans="1:15" ht="16">
      <c r="A120" s="45" t="s">
        <v>2282</v>
      </c>
      <c r="B120" s="66"/>
      <c r="C120" s="55"/>
      <c r="D120" s="55" t="s">
        <v>114</v>
      </c>
      <c r="E120" s="117">
        <v>186</v>
      </c>
      <c r="F120" s="117">
        <v>316.60000000000002</v>
      </c>
      <c r="G120" s="117">
        <v>52.66</v>
      </c>
      <c r="H120" s="117">
        <v>301</v>
      </c>
      <c r="I120" s="117">
        <v>888</v>
      </c>
      <c r="J120" s="117">
        <v>302</v>
      </c>
      <c r="K120" s="117">
        <v>302</v>
      </c>
      <c r="L120" s="117">
        <v>302</v>
      </c>
      <c r="M120" s="117">
        <v>302</v>
      </c>
      <c r="N120" s="117">
        <v>401</v>
      </c>
      <c r="O120"/>
    </row>
    <row r="121" spans="1:15" ht="16">
      <c r="A121" s="45" t="s">
        <v>2283</v>
      </c>
      <c r="B121" s="66"/>
      <c r="C121" s="55"/>
      <c r="D121" s="55" t="s">
        <v>115</v>
      </c>
      <c r="E121" s="117">
        <v>25</v>
      </c>
      <c r="F121" s="117">
        <v>417.8</v>
      </c>
      <c r="G121" s="117">
        <v>100</v>
      </c>
      <c r="H121" s="117">
        <v>302</v>
      </c>
      <c r="I121" s="117">
        <v>888</v>
      </c>
      <c r="J121" s="117">
        <v>402</v>
      </c>
      <c r="K121" s="117">
        <v>402</v>
      </c>
      <c r="L121" s="117">
        <v>402</v>
      </c>
      <c r="M121" s="117">
        <v>402</v>
      </c>
      <c r="N121" s="117">
        <v>404</v>
      </c>
      <c r="O121"/>
    </row>
    <row r="122" spans="1:15" ht="16">
      <c r="A122" s="45" t="s">
        <v>2284</v>
      </c>
      <c r="B122" s="66"/>
      <c r="C122" s="55"/>
      <c r="D122" s="55" t="s">
        <v>116</v>
      </c>
      <c r="E122" s="117">
        <v>15</v>
      </c>
      <c r="F122" s="117">
        <v>72.8</v>
      </c>
      <c r="G122" s="117">
        <v>256.2</v>
      </c>
      <c r="H122" s="117">
        <v>6</v>
      </c>
      <c r="I122" s="117">
        <v>999</v>
      </c>
      <c r="J122" s="117">
        <v>6</v>
      </c>
      <c r="K122" s="117">
        <v>6</v>
      </c>
      <c r="L122" s="117">
        <v>6</v>
      </c>
      <c r="M122" s="117">
        <v>7</v>
      </c>
      <c r="N122" s="117">
        <v>11</v>
      </c>
      <c r="O122"/>
    </row>
    <row r="123" spans="1:15" ht="16">
      <c r="A123" s="45" t="s">
        <v>2285</v>
      </c>
      <c r="B123" s="66"/>
      <c r="C123" s="55"/>
      <c r="D123" s="55" t="s">
        <v>117</v>
      </c>
      <c r="E123" s="117">
        <v>269</v>
      </c>
      <c r="F123" s="117">
        <v>74.73</v>
      </c>
      <c r="G123" s="117">
        <v>686.8</v>
      </c>
      <c r="H123" s="117">
        <v>1</v>
      </c>
      <c r="I123" s="117">
        <v>11121</v>
      </c>
      <c r="J123" s="117">
        <v>10</v>
      </c>
      <c r="K123" s="117">
        <v>11</v>
      </c>
      <c r="L123" s="117">
        <v>14</v>
      </c>
      <c r="M123" s="117">
        <v>21</v>
      </c>
      <c r="N123" s="117">
        <v>31</v>
      </c>
      <c r="O123"/>
    </row>
    <row r="124" spans="1:15" ht="16">
      <c r="A124" s="45" t="s">
        <v>2286</v>
      </c>
      <c r="B124" s="66"/>
      <c r="C124" s="55"/>
      <c r="D124" s="55" t="s">
        <v>118</v>
      </c>
      <c r="E124" s="117">
        <v>9</v>
      </c>
      <c r="F124" s="117">
        <v>58.67</v>
      </c>
      <c r="G124" s="117">
        <v>95.75</v>
      </c>
      <c r="H124" s="117">
        <v>7</v>
      </c>
      <c r="I124" s="117">
        <v>302</v>
      </c>
      <c r="J124" s="117">
        <v>7</v>
      </c>
      <c r="K124" s="117">
        <v>8</v>
      </c>
      <c r="L124" s="117">
        <v>32</v>
      </c>
      <c r="M124" s="117">
        <v>32</v>
      </c>
      <c r="N124" s="117">
        <v>302</v>
      </c>
      <c r="O124"/>
    </row>
    <row r="125" spans="1:15" ht="16">
      <c r="A125" s="45" t="s">
        <v>2287</v>
      </c>
      <c r="B125" s="66"/>
      <c r="C125" s="55"/>
      <c r="D125" s="55" t="s">
        <v>119</v>
      </c>
      <c r="E125" s="117">
        <v>8</v>
      </c>
      <c r="F125" s="117">
        <v>559.5</v>
      </c>
      <c r="G125" s="117">
        <v>453.5</v>
      </c>
      <c r="H125" s="117">
        <v>2</v>
      </c>
      <c r="I125" s="117">
        <v>888</v>
      </c>
      <c r="J125" s="117">
        <v>2</v>
      </c>
      <c r="K125" s="117">
        <v>17</v>
      </c>
      <c r="L125" s="117">
        <v>888</v>
      </c>
      <c r="M125" s="117">
        <v>888</v>
      </c>
      <c r="N125" s="117">
        <v>888</v>
      </c>
      <c r="O125"/>
    </row>
    <row r="126" spans="1:15" ht="56">
      <c r="A126" s="3" t="s">
        <v>2288</v>
      </c>
      <c r="B126" s="66" t="s">
        <v>2289</v>
      </c>
      <c r="C126" s="54" t="s">
        <v>120</v>
      </c>
      <c r="D126" s="54" t="s">
        <v>2760</v>
      </c>
      <c r="E126" s="117">
        <v>3466</v>
      </c>
      <c r="F126" s="117">
        <v>1.2709999999999999</v>
      </c>
      <c r="G126" s="117">
        <v>0.45</v>
      </c>
      <c r="H126" s="117">
        <v>1</v>
      </c>
      <c r="I126" s="117">
        <v>4</v>
      </c>
      <c r="J126" s="117">
        <v>1</v>
      </c>
      <c r="K126" s="117">
        <v>1</v>
      </c>
      <c r="L126" s="117">
        <v>1</v>
      </c>
      <c r="M126" s="117">
        <v>2</v>
      </c>
      <c r="N126" s="117">
        <v>2</v>
      </c>
      <c r="O126"/>
    </row>
    <row r="127" spans="1:15" ht="28">
      <c r="A127" s="3"/>
      <c r="B127" s="66" t="s">
        <v>2290</v>
      </c>
      <c r="C127" s="54" t="s">
        <v>121</v>
      </c>
      <c r="D127" s="54"/>
      <c r="E127" s="86" t="s">
        <v>5944</v>
      </c>
      <c r="F127" s="86" t="s">
        <v>5944</v>
      </c>
      <c r="G127" s="86" t="s">
        <v>5944</v>
      </c>
      <c r="H127" s="86" t="s">
        <v>5944</v>
      </c>
      <c r="I127" s="86" t="s">
        <v>5944</v>
      </c>
      <c r="J127" s="86" t="s">
        <v>5944</v>
      </c>
      <c r="K127" s="86" t="s">
        <v>5944</v>
      </c>
      <c r="L127" s="86" t="s">
        <v>5944</v>
      </c>
      <c r="M127" s="86" t="s">
        <v>5944</v>
      </c>
      <c r="N127" s="86" t="s">
        <v>5944</v>
      </c>
      <c r="O127"/>
    </row>
    <row r="128" spans="1:15" ht="28">
      <c r="A128" s="3" t="s">
        <v>2291</v>
      </c>
      <c r="B128" s="66"/>
      <c r="C128" s="54" t="s">
        <v>4536</v>
      </c>
      <c r="D128" s="54"/>
      <c r="E128" s="117">
        <v>1152</v>
      </c>
      <c r="F128" s="117">
        <v>1</v>
      </c>
      <c r="G128" s="117">
        <v>0</v>
      </c>
      <c r="H128" s="117">
        <v>1</v>
      </c>
      <c r="I128" s="117">
        <v>1</v>
      </c>
      <c r="J128" s="117">
        <v>1</v>
      </c>
      <c r="K128" s="117">
        <v>1</v>
      </c>
      <c r="L128" s="117">
        <v>1</v>
      </c>
      <c r="M128" s="117">
        <v>1</v>
      </c>
      <c r="N128" s="117">
        <v>1</v>
      </c>
      <c r="O128"/>
    </row>
    <row r="129" spans="1:15" ht="28">
      <c r="A129" s="3" t="s">
        <v>2292</v>
      </c>
      <c r="B129" s="66"/>
      <c r="C129" s="54" t="s">
        <v>4537</v>
      </c>
      <c r="D129" s="54"/>
      <c r="E129" s="117">
        <v>607</v>
      </c>
      <c r="F129" s="117">
        <v>1</v>
      </c>
      <c r="G129" s="117">
        <v>0</v>
      </c>
      <c r="H129" s="117">
        <v>1</v>
      </c>
      <c r="I129" s="117">
        <v>1</v>
      </c>
      <c r="J129" s="117">
        <v>1</v>
      </c>
      <c r="K129" s="117">
        <v>1</v>
      </c>
      <c r="L129" s="117">
        <v>1</v>
      </c>
      <c r="M129" s="117">
        <v>1</v>
      </c>
      <c r="N129" s="117">
        <v>1</v>
      </c>
      <c r="O129"/>
    </row>
    <row r="130" spans="1:15" ht="16">
      <c r="A130" s="3" t="s">
        <v>2293</v>
      </c>
      <c r="B130" s="66"/>
      <c r="C130" s="54" t="s">
        <v>4538</v>
      </c>
      <c r="D130" s="54"/>
      <c r="E130" s="117">
        <v>26</v>
      </c>
      <c r="F130" s="117">
        <v>1</v>
      </c>
      <c r="G130" s="117">
        <v>0</v>
      </c>
      <c r="H130" s="117">
        <v>1</v>
      </c>
      <c r="I130" s="117">
        <v>1</v>
      </c>
      <c r="J130" s="117">
        <v>1</v>
      </c>
      <c r="K130" s="117">
        <v>1</v>
      </c>
      <c r="L130" s="117">
        <v>1</v>
      </c>
      <c r="M130" s="117">
        <v>1</v>
      </c>
      <c r="N130" s="117">
        <v>1</v>
      </c>
      <c r="O130"/>
    </row>
    <row r="131" spans="1:15" ht="16">
      <c r="A131" s="3" t="s">
        <v>2294</v>
      </c>
      <c r="B131" s="66"/>
      <c r="C131" s="54" t="s">
        <v>4539</v>
      </c>
      <c r="D131" s="54"/>
      <c r="E131" s="117">
        <v>904</v>
      </c>
      <c r="F131" s="117">
        <v>1</v>
      </c>
      <c r="G131" s="117">
        <v>0</v>
      </c>
      <c r="H131" s="117">
        <v>1</v>
      </c>
      <c r="I131" s="117">
        <v>1</v>
      </c>
      <c r="J131" s="117">
        <v>1</v>
      </c>
      <c r="K131" s="117">
        <v>1</v>
      </c>
      <c r="L131" s="117">
        <v>1</v>
      </c>
      <c r="M131" s="117">
        <v>1</v>
      </c>
      <c r="N131" s="117">
        <v>1</v>
      </c>
      <c r="O131"/>
    </row>
    <row r="132" spans="1:15" ht="16">
      <c r="A132" s="3" t="s">
        <v>2295</v>
      </c>
      <c r="B132" s="66"/>
      <c r="C132" s="54" t="s">
        <v>4540</v>
      </c>
      <c r="D132" s="54"/>
      <c r="E132" s="117">
        <v>203</v>
      </c>
      <c r="F132" s="117">
        <v>1</v>
      </c>
      <c r="G132" s="117">
        <v>0</v>
      </c>
      <c r="H132" s="117">
        <v>1</v>
      </c>
      <c r="I132" s="117">
        <v>1</v>
      </c>
      <c r="J132" s="117">
        <v>1</v>
      </c>
      <c r="K132" s="117">
        <v>1</v>
      </c>
      <c r="L132" s="117">
        <v>1</v>
      </c>
      <c r="M132" s="117">
        <v>1</v>
      </c>
      <c r="N132" s="117">
        <v>1</v>
      </c>
      <c r="O132"/>
    </row>
    <row r="133" spans="1:15" ht="16">
      <c r="A133" s="3" t="s">
        <v>2296</v>
      </c>
      <c r="B133" s="66"/>
      <c r="C133" s="54" t="s">
        <v>4541</v>
      </c>
      <c r="D133" s="54"/>
      <c r="E133" s="117">
        <v>191</v>
      </c>
      <c r="F133" s="117">
        <v>1</v>
      </c>
      <c r="G133" s="117">
        <v>0</v>
      </c>
      <c r="H133" s="117">
        <v>1</v>
      </c>
      <c r="I133" s="117">
        <v>1</v>
      </c>
      <c r="J133" s="117">
        <v>1</v>
      </c>
      <c r="K133" s="117">
        <v>1</v>
      </c>
      <c r="L133" s="117">
        <v>1</v>
      </c>
      <c r="M133" s="117">
        <v>1</v>
      </c>
      <c r="N133" s="117">
        <v>1</v>
      </c>
      <c r="O133"/>
    </row>
    <row r="134" spans="1:15" ht="16">
      <c r="A134" s="3" t="s">
        <v>3532</v>
      </c>
      <c r="B134" s="66"/>
      <c r="C134" s="54" t="s">
        <v>4542</v>
      </c>
      <c r="D134" s="54"/>
      <c r="E134" s="117">
        <v>177</v>
      </c>
      <c r="F134" s="117">
        <v>1</v>
      </c>
      <c r="G134" s="117">
        <v>0</v>
      </c>
      <c r="H134" s="117">
        <v>1</v>
      </c>
      <c r="I134" s="117">
        <v>1</v>
      </c>
      <c r="J134" s="117">
        <v>1</v>
      </c>
      <c r="K134" s="117">
        <v>1</v>
      </c>
      <c r="L134" s="117">
        <v>1</v>
      </c>
      <c r="M134" s="117">
        <v>1</v>
      </c>
      <c r="N134" s="117">
        <v>1</v>
      </c>
      <c r="O134"/>
    </row>
    <row r="135" spans="1:15" ht="16">
      <c r="A135" s="3" t="s">
        <v>3533</v>
      </c>
      <c r="B135" s="66"/>
      <c r="C135" s="54" t="s">
        <v>4543</v>
      </c>
      <c r="D135" s="54"/>
      <c r="E135" s="117">
        <v>47</v>
      </c>
      <c r="F135" s="117">
        <v>1</v>
      </c>
      <c r="G135" s="117">
        <v>0</v>
      </c>
      <c r="H135" s="117">
        <v>1</v>
      </c>
      <c r="I135" s="117">
        <v>1</v>
      </c>
      <c r="J135" s="117">
        <v>1</v>
      </c>
      <c r="K135" s="117">
        <v>1</v>
      </c>
      <c r="L135" s="117">
        <v>1</v>
      </c>
      <c r="M135" s="117">
        <v>1</v>
      </c>
      <c r="N135" s="117">
        <v>1</v>
      </c>
      <c r="O135"/>
    </row>
    <row r="136" spans="1:15" ht="16">
      <c r="A136" s="3" t="s">
        <v>3534</v>
      </c>
      <c r="B136" s="66"/>
      <c r="C136" s="54" t="s">
        <v>4544</v>
      </c>
      <c r="D136" s="54"/>
      <c r="E136" s="117">
        <v>98</v>
      </c>
      <c r="F136" s="117">
        <v>1</v>
      </c>
      <c r="G136" s="117">
        <v>0</v>
      </c>
      <c r="H136" s="117">
        <v>1</v>
      </c>
      <c r="I136" s="117">
        <v>1</v>
      </c>
      <c r="J136" s="117">
        <v>1</v>
      </c>
      <c r="K136" s="117">
        <v>1</v>
      </c>
      <c r="L136" s="117">
        <v>1</v>
      </c>
      <c r="M136" s="117">
        <v>1</v>
      </c>
      <c r="N136" s="117">
        <v>1</v>
      </c>
      <c r="O136"/>
    </row>
    <row r="137" spans="1:15" ht="16">
      <c r="A137" s="3" t="s">
        <v>3535</v>
      </c>
      <c r="B137" s="66"/>
      <c r="C137" s="54" t="s">
        <v>4545</v>
      </c>
      <c r="D137" s="54"/>
      <c r="E137" s="117">
        <v>47</v>
      </c>
      <c r="F137" s="117">
        <v>1</v>
      </c>
      <c r="G137" s="117">
        <v>0</v>
      </c>
      <c r="H137" s="117">
        <v>1</v>
      </c>
      <c r="I137" s="117">
        <v>1</v>
      </c>
      <c r="J137" s="117">
        <v>1</v>
      </c>
      <c r="K137" s="117">
        <v>1</v>
      </c>
      <c r="L137" s="117">
        <v>1</v>
      </c>
      <c r="M137" s="117">
        <v>1</v>
      </c>
      <c r="N137" s="117">
        <v>1</v>
      </c>
      <c r="O137"/>
    </row>
    <row r="138" spans="1:15" ht="16">
      <c r="A138" s="3" t="s">
        <v>3536</v>
      </c>
      <c r="B138" s="66"/>
      <c r="C138" s="54" t="s">
        <v>4546</v>
      </c>
      <c r="D138" s="54"/>
      <c r="E138" s="117">
        <v>31</v>
      </c>
      <c r="F138" s="117">
        <v>1</v>
      </c>
      <c r="G138" s="117">
        <v>0</v>
      </c>
      <c r="H138" s="117">
        <v>1</v>
      </c>
      <c r="I138" s="117">
        <v>1</v>
      </c>
      <c r="J138" s="117">
        <v>1</v>
      </c>
      <c r="K138" s="117">
        <v>1</v>
      </c>
      <c r="L138" s="117">
        <v>1</v>
      </c>
      <c r="M138" s="117">
        <v>1</v>
      </c>
      <c r="N138" s="117">
        <v>1</v>
      </c>
      <c r="O138"/>
    </row>
    <row r="139" spans="1:15" ht="16">
      <c r="A139" s="3" t="s">
        <v>3537</v>
      </c>
      <c r="B139" s="66"/>
      <c r="C139" s="54" t="s">
        <v>4547</v>
      </c>
      <c r="D139" s="54"/>
      <c r="E139" s="117">
        <v>12</v>
      </c>
      <c r="F139" s="117">
        <v>1</v>
      </c>
      <c r="G139" s="117">
        <v>0</v>
      </c>
      <c r="H139" s="117">
        <v>1</v>
      </c>
      <c r="I139" s="117">
        <v>1</v>
      </c>
      <c r="J139" s="117">
        <v>1</v>
      </c>
      <c r="K139" s="117">
        <v>1</v>
      </c>
      <c r="L139" s="117">
        <v>1</v>
      </c>
      <c r="M139" s="117">
        <v>1</v>
      </c>
      <c r="N139" s="117">
        <v>1</v>
      </c>
      <c r="O139"/>
    </row>
    <row r="140" spans="1:15" ht="16">
      <c r="A140" s="3" t="s">
        <v>3538</v>
      </c>
      <c r="B140" s="66"/>
      <c r="C140" s="54"/>
      <c r="D140" s="54" t="s">
        <v>1333</v>
      </c>
      <c r="E140" s="117">
        <v>2</v>
      </c>
      <c r="F140" s="117">
        <v>888</v>
      </c>
      <c r="G140" s="117">
        <v>0</v>
      </c>
      <c r="H140" s="117">
        <v>888</v>
      </c>
      <c r="I140" s="117">
        <v>888</v>
      </c>
      <c r="J140" s="117">
        <v>888</v>
      </c>
      <c r="K140" s="117">
        <v>888</v>
      </c>
      <c r="L140" s="117">
        <v>888</v>
      </c>
      <c r="M140" s="117">
        <v>888</v>
      </c>
      <c r="N140" s="117">
        <v>888</v>
      </c>
      <c r="O140"/>
    </row>
    <row r="141" spans="1:15" ht="28">
      <c r="A141" s="3" t="s">
        <v>3563</v>
      </c>
      <c r="B141" s="66"/>
      <c r="C141" s="54" t="s">
        <v>4536</v>
      </c>
      <c r="D141" s="54"/>
      <c r="E141" s="117">
        <v>1151</v>
      </c>
      <c r="F141" s="117">
        <v>1</v>
      </c>
      <c r="G141" s="117">
        <v>0</v>
      </c>
      <c r="H141" s="117">
        <v>1</v>
      </c>
      <c r="I141" s="117">
        <v>1</v>
      </c>
      <c r="J141" s="117">
        <v>1</v>
      </c>
      <c r="K141" s="117">
        <v>1</v>
      </c>
      <c r="L141" s="117">
        <v>1</v>
      </c>
      <c r="M141" s="117">
        <v>1</v>
      </c>
      <c r="N141" s="117">
        <v>1</v>
      </c>
      <c r="O141"/>
    </row>
    <row r="142" spans="1:15" ht="28">
      <c r="A142" s="3" t="s">
        <v>3564</v>
      </c>
      <c r="B142" s="66"/>
      <c r="C142" s="54" t="s">
        <v>4537</v>
      </c>
      <c r="D142" s="54"/>
      <c r="E142" s="117">
        <v>606</v>
      </c>
      <c r="F142" s="117">
        <v>1</v>
      </c>
      <c r="G142" s="117">
        <v>0</v>
      </c>
      <c r="H142" s="117">
        <v>1</v>
      </c>
      <c r="I142" s="117">
        <v>1</v>
      </c>
      <c r="J142" s="117">
        <v>1</v>
      </c>
      <c r="K142" s="117">
        <v>1</v>
      </c>
      <c r="L142" s="117">
        <v>1</v>
      </c>
      <c r="M142" s="117">
        <v>1</v>
      </c>
      <c r="N142" s="117">
        <v>1</v>
      </c>
      <c r="O142"/>
    </row>
    <row r="143" spans="1:15" ht="16">
      <c r="A143" s="3" t="s">
        <v>3565</v>
      </c>
      <c r="B143" s="66"/>
      <c r="C143" s="54" t="s">
        <v>4538</v>
      </c>
      <c r="D143" s="54"/>
      <c r="E143" s="117">
        <v>26</v>
      </c>
      <c r="F143" s="117">
        <v>1</v>
      </c>
      <c r="G143" s="117">
        <v>0</v>
      </c>
      <c r="H143" s="117">
        <v>1</v>
      </c>
      <c r="I143" s="117">
        <v>1</v>
      </c>
      <c r="J143" s="117">
        <v>1</v>
      </c>
      <c r="K143" s="117">
        <v>1</v>
      </c>
      <c r="L143" s="117">
        <v>1</v>
      </c>
      <c r="M143" s="117">
        <v>1</v>
      </c>
      <c r="N143" s="117">
        <v>1</v>
      </c>
      <c r="O143"/>
    </row>
    <row r="144" spans="1:15" ht="16">
      <c r="A144" s="3" t="s">
        <v>3566</v>
      </c>
      <c r="B144" s="66"/>
      <c r="C144" s="54" t="s">
        <v>4539</v>
      </c>
      <c r="D144" s="54"/>
      <c r="E144" s="117">
        <v>905</v>
      </c>
      <c r="F144" s="117">
        <v>1</v>
      </c>
      <c r="G144" s="117">
        <v>0</v>
      </c>
      <c r="H144" s="117">
        <v>1</v>
      </c>
      <c r="I144" s="117">
        <v>1</v>
      </c>
      <c r="J144" s="117">
        <v>1</v>
      </c>
      <c r="K144" s="117">
        <v>1</v>
      </c>
      <c r="L144" s="117">
        <v>1</v>
      </c>
      <c r="M144" s="117">
        <v>1</v>
      </c>
      <c r="N144" s="117">
        <v>1</v>
      </c>
      <c r="O144"/>
    </row>
    <row r="145" spans="1:15" ht="16">
      <c r="A145" s="3" t="s">
        <v>3567</v>
      </c>
      <c r="B145" s="66"/>
      <c r="C145" s="54" t="s">
        <v>4540</v>
      </c>
      <c r="D145" s="54"/>
      <c r="E145" s="117">
        <v>201</v>
      </c>
      <c r="F145" s="117">
        <v>1</v>
      </c>
      <c r="G145" s="117">
        <v>0</v>
      </c>
      <c r="H145" s="117">
        <v>1</v>
      </c>
      <c r="I145" s="117">
        <v>1</v>
      </c>
      <c r="J145" s="117">
        <v>1</v>
      </c>
      <c r="K145" s="117">
        <v>1</v>
      </c>
      <c r="L145" s="117">
        <v>1</v>
      </c>
      <c r="M145" s="117">
        <v>1</v>
      </c>
      <c r="N145" s="117">
        <v>1</v>
      </c>
      <c r="O145"/>
    </row>
    <row r="146" spans="1:15" ht="16">
      <c r="A146" s="3" t="s">
        <v>3568</v>
      </c>
      <c r="B146" s="66"/>
      <c r="C146" s="54" t="s">
        <v>4541</v>
      </c>
      <c r="D146" s="54"/>
      <c r="E146" s="117">
        <v>191</v>
      </c>
      <c r="F146" s="117">
        <v>1</v>
      </c>
      <c r="G146" s="117">
        <v>0</v>
      </c>
      <c r="H146" s="117">
        <v>1</v>
      </c>
      <c r="I146" s="117">
        <v>1</v>
      </c>
      <c r="J146" s="117">
        <v>1</v>
      </c>
      <c r="K146" s="117">
        <v>1</v>
      </c>
      <c r="L146" s="117">
        <v>1</v>
      </c>
      <c r="M146" s="117">
        <v>1</v>
      </c>
      <c r="N146" s="117">
        <v>1</v>
      </c>
      <c r="O146"/>
    </row>
    <row r="147" spans="1:15" ht="16">
      <c r="A147" s="3" t="s">
        <v>3569</v>
      </c>
      <c r="B147" s="66"/>
      <c r="C147" s="54" t="s">
        <v>4542</v>
      </c>
      <c r="D147" s="54"/>
      <c r="E147" s="117">
        <v>177</v>
      </c>
      <c r="F147" s="117">
        <v>1</v>
      </c>
      <c r="G147" s="117">
        <v>0</v>
      </c>
      <c r="H147" s="117">
        <v>1</v>
      </c>
      <c r="I147" s="117">
        <v>1</v>
      </c>
      <c r="J147" s="117">
        <v>1</v>
      </c>
      <c r="K147" s="117">
        <v>1</v>
      </c>
      <c r="L147" s="117">
        <v>1</v>
      </c>
      <c r="M147" s="117">
        <v>1</v>
      </c>
      <c r="N147" s="117">
        <v>1</v>
      </c>
      <c r="O147"/>
    </row>
    <row r="148" spans="1:15" ht="16">
      <c r="A148" s="3" t="s">
        <v>3570</v>
      </c>
      <c r="B148" s="66"/>
      <c r="C148" s="54" t="s">
        <v>4543</v>
      </c>
      <c r="D148" s="54"/>
      <c r="E148" s="117">
        <v>47</v>
      </c>
      <c r="F148" s="117">
        <v>1</v>
      </c>
      <c r="G148" s="117">
        <v>0</v>
      </c>
      <c r="H148" s="117">
        <v>1</v>
      </c>
      <c r="I148" s="117">
        <v>1</v>
      </c>
      <c r="J148" s="117">
        <v>1</v>
      </c>
      <c r="K148" s="117">
        <v>1</v>
      </c>
      <c r="L148" s="117">
        <v>1</v>
      </c>
      <c r="M148" s="117">
        <v>1</v>
      </c>
      <c r="N148" s="117">
        <v>1</v>
      </c>
      <c r="O148"/>
    </row>
    <row r="149" spans="1:15" ht="16">
      <c r="A149" s="3" t="s">
        <v>3571</v>
      </c>
      <c r="B149" s="66"/>
      <c r="C149" s="54" t="s">
        <v>4544</v>
      </c>
      <c r="D149" s="54"/>
      <c r="E149" s="117">
        <v>98</v>
      </c>
      <c r="F149" s="117">
        <v>1</v>
      </c>
      <c r="G149" s="117">
        <v>0</v>
      </c>
      <c r="H149" s="117">
        <v>1</v>
      </c>
      <c r="I149" s="117">
        <v>1</v>
      </c>
      <c r="J149" s="117">
        <v>1</v>
      </c>
      <c r="K149" s="117">
        <v>1</v>
      </c>
      <c r="L149" s="117">
        <v>1</v>
      </c>
      <c r="M149" s="117">
        <v>1</v>
      </c>
      <c r="N149" s="117">
        <v>1</v>
      </c>
      <c r="O149"/>
    </row>
    <row r="150" spans="1:15" ht="16">
      <c r="A150" s="3" t="s">
        <v>3572</v>
      </c>
      <c r="B150" s="66"/>
      <c r="C150" s="54" t="s">
        <v>4545</v>
      </c>
      <c r="D150" s="54"/>
      <c r="E150" s="117">
        <v>47</v>
      </c>
      <c r="F150" s="117">
        <v>1</v>
      </c>
      <c r="G150" s="117">
        <v>0</v>
      </c>
      <c r="H150" s="117">
        <v>1</v>
      </c>
      <c r="I150" s="117">
        <v>1</v>
      </c>
      <c r="J150" s="117">
        <v>1</v>
      </c>
      <c r="K150" s="117">
        <v>1</v>
      </c>
      <c r="L150" s="117">
        <v>1</v>
      </c>
      <c r="M150" s="117">
        <v>1</v>
      </c>
      <c r="N150" s="117">
        <v>1</v>
      </c>
      <c r="O150"/>
    </row>
    <row r="151" spans="1:15" ht="16">
      <c r="A151" s="3" t="s">
        <v>122</v>
      </c>
      <c r="B151" s="66"/>
      <c r="C151" s="54" t="s">
        <v>4546</v>
      </c>
      <c r="D151" s="54"/>
      <c r="E151" s="117">
        <v>31</v>
      </c>
      <c r="F151" s="117">
        <v>1.323</v>
      </c>
      <c r="G151" s="117">
        <v>1.796</v>
      </c>
      <c r="H151" s="117">
        <v>1</v>
      </c>
      <c r="I151" s="117">
        <v>11</v>
      </c>
      <c r="J151" s="117">
        <v>1</v>
      </c>
      <c r="K151" s="117">
        <v>1</v>
      </c>
      <c r="L151" s="117">
        <v>1</v>
      </c>
      <c r="M151" s="117">
        <v>1</v>
      </c>
      <c r="N151" s="117">
        <v>1</v>
      </c>
      <c r="O151"/>
    </row>
    <row r="152" spans="1:15" ht="16">
      <c r="A152" s="3" t="s">
        <v>3573</v>
      </c>
      <c r="B152" s="66"/>
      <c r="C152" s="54" t="s">
        <v>4547</v>
      </c>
      <c r="D152" s="54"/>
      <c r="E152" s="117">
        <v>12</v>
      </c>
      <c r="F152" s="117">
        <v>1</v>
      </c>
      <c r="G152" s="117">
        <v>0</v>
      </c>
      <c r="H152" s="117">
        <v>1</v>
      </c>
      <c r="I152" s="117">
        <v>1</v>
      </c>
      <c r="J152" s="117">
        <v>1</v>
      </c>
      <c r="K152" s="117">
        <v>1</v>
      </c>
      <c r="L152" s="117">
        <v>1</v>
      </c>
      <c r="M152" s="117">
        <v>1</v>
      </c>
      <c r="N152" s="117">
        <v>1</v>
      </c>
      <c r="O152"/>
    </row>
    <row r="153" spans="1:15" ht="28">
      <c r="A153" s="3"/>
      <c r="B153" s="66" t="s">
        <v>123</v>
      </c>
      <c r="C153" s="54" t="s">
        <v>124</v>
      </c>
      <c r="D153" s="54"/>
      <c r="E153" s="86" t="s">
        <v>5944</v>
      </c>
      <c r="F153" s="86" t="s">
        <v>5944</v>
      </c>
      <c r="G153" s="86" t="s">
        <v>5944</v>
      </c>
      <c r="H153" s="86" t="s">
        <v>5944</v>
      </c>
      <c r="I153" s="86" t="s">
        <v>5944</v>
      </c>
      <c r="J153" s="86" t="s">
        <v>5944</v>
      </c>
      <c r="K153" s="86" t="s">
        <v>5944</v>
      </c>
      <c r="L153" s="86" t="s">
        <v>5944</v>
      </c>
      <c r="M153" s="86" t="s">
        <v>5944</v>
      </c>
      <c r="N153" s="86" t="s">
        <v>5944</v>
      </c>
      <c r="O153"/>
    </row>
    <row r="154" spans="1:15" ht="42">
      <c r="A154" s="3" t="s">
        <v>3574</v>
      </c>
      <c r="B154" s="66"/>
      <c r="C154" s="54" t="s">
        <v>4536</v>
      </c>
      <c r="D154" s="54" t="s">
        <v>5368</v>
      </c>
      <c r="E154" s="117">
        <v>1149</v>
      </c>
      <c r="F154" s="117">
        <v>1.1180000000000001</v>
      </c>
      <c r="G154" s="117">
        <v>0.33400000000000002</v>
      </c>
      <c r="H154" s="117">
        <v>1</v>
      </c>
      <c r="I154" s="117">
        <v>3</v>
      </c>
      <c r="J154" s="117">
        <v>1</v>
      </c>
      <c r="K154" s="117">
        <v>1</v>
      </c>
      <c r="L154" s="117">
        <v>1</v>
      </c>
      <c r="M154" s="117">
        <v>1</v>
      </c>
      <c r="N154" s="117">
        <v>2</v>
      </c>
      <c r="O154"/>
    </row>
    <row r="155" spans="1:15" ht="84">
      <c r="A155" s="3" t="s">
        <v>125</v>
      </c>
      <c r="B155" s="66"/>
      <c r="C155" s="54"/>
      <c r="D155" s="54" t="s">
        <v>126</v>
      </c>
      <c r="E155" s="117">
        <v>919</v>
      </c>
      <c r="F155" s="117">
        <v>5.1319999999999997</v>
      </c>
      <c r="G155" s="117">
        <v>0.84</v>
      </c>
      <c r="H155" s="117">
        <v>1</v>
      </c>
      <c r="I155" s="117">
        <v>6</v>
      </c>
      <c r="J155" s="117">
        <v>5</v>
      </c>
      <c r="K155" s="117">
        <v>5</v>
      </c>
      <c r="L155" s="117">
        <v>5</v>
      </c>
      <c r="M155" s="117">
        <v>6</v>
      </c>
      <c r="N155" s="117">
        <v>6</v>
      </c>
      <c r="O155"/>
    </row>
    <row r="156" spans="1:15" ht="16">
      <c r="A156" s="3" t="s">
        <v>3575</v>
      </c>
      <c r="B156" s="66"/>
      <c r="C156" s="54"/>
      <c r="D156" s="54" t="s">
        <v>127</v>
      </c>
      <c r="E156" s="117">
        <v>1009</v>
      </c>
      <c r="F156" s="117">
        <v>105.3</v>
      </c>
      <c r="G156" s="117">
        <v>376.5</v>
      </c>
      <c r="H156" s="117">
        <v>1</v>
      </c>
      <c r="I156" s="117">
        <v>2011</v>
      </c>
      <c r="J156" s="117">
        <v>10</v>
      </c>
      <c r="K156" s="117">
        <v>14</v>
      </c>
      <c r="L156" s="117">
        <v>19</v>
      </c>
      <c r="M156" s="117">
        <v>63</v>
      </c>
      <c r="N156" s="117">
        <v>65</v>
      </c>
      <c r="O156"/>
    </row>
    <row r="157" spans="1:15" ht="16">
      <c r="A157" s="3" t="s">
        <v>3576</v>
      </c>
      <c r="B157" s="66"/>
      <c r="C157" s="54"/>
      <c r="D157" s="54" t="s">
        <v>128</v>
      </c>
      <c r="E157" s="117">
        <v>818</v>
      </c>
      <c r="F157" s="117">
        <v>6.0209999999999999</v>
      </c>
      <c r="G157" s="117">
        <v>3.6030000000000002</v>
      </c>
      <c r="H157" s="117">
        <v>0</v>
      </c>
      <c r="I157" s="117">
        <v>12</v>
      </c>
      <c r="J157" s="117">
        <v>2</v>
      </c>
      <c r="K157" s="117">
        <v>3</v>
      </c>
      <c r="L157" s="117">
        <v>6</v>
      </c>
      <c r="M157" s="117">
        <v>9</v>
      </c>
      <c r="N157" s="117">
        <v>12</v>
      </c>
      <c r="O157"/>
    </row>
    <row r="158" spans="1:15" ht="42">
      <c r="A158" s="3" t="s">
        <v>3577</v>
      </c>
      <c r="B158" s="66"/>
      <c r="C158" s="54" t="s">
        <v>4537</v>
      </c>
      <c r="D158" s="54" t="s">
        <v>5368</v>
      </c>
      <c r="E158" s="117">
        <v>606</v>
      </c>
      <c r="F158" s="117">
        <v>1.1160000000000001</v>
      </c>
      <c r="G158" s="117">
        <v>0.33</v>
      </c>
      <c r="H158" s="117">
        <v>1</v>
      </c>
      <c r="I158" s="117">
        <v>3</v>
      </c>
      <c r="J158" s="117">
        <v>1</v>
      </c>
      <c r="K158" s="117">
        <v>1</v>
      </c>
      <c r="L158" s="117">
        <v>1</v>
      </c>
      <c r="M158" s="117">
        <v>1</v>
      </c>
      <c r="N158" s="117">
        <v>2</v>
      </c>
      <c r="O158"/>
    </row>
    <row r="159" spans="1:15" ht="84">
      <c r="A159" s="3" t="s">
        <v>3578</v>
      </c>
      <c r="B159" s="66"/>
      <c r="C159" s="54"/>
      <c r="D159" s="54" t="s">
        <v>126</v>
      </c>
      <c r="E159" s="117">
        <v>491</v>
      </c>
      <c r="F159" s="117">
        <v>5.1180000000000003</v>
      </c>
      <c r="G159" s="117">
        <v>0.88</v>
      </c>
      <c r="H159" s="117">
        <v>1</v>
      </c>
      <c r="I159" s="117">
        <v>6</v>
      </c>
      <c r="J159" s="117">
        <v>5</v>
      </c>
      <c r="K159" s="117">
        <v>5</v>
      </c>
      <c r="L159" s="117">
        <v>5</v>
      </c>
      <c r="M159" s="117">
        <v>6</v>
      </c>
      <c r="N159" s="117">
        <v>6</v>
      </c>
      <c r="O159"/>
    </row>
    <row r="160" spans="1:15" ht="16">
      <c r="A160" s="3" t="s">
        <v>3579</v>
      </c>
      <c r="B160" s="66"/>
      <c r="C160" s="54"/>
      <c r="D160" s="54" t="s">
        <v>127</v>
      </c>
      <c r="E160" s="117">
        <v>537</v>
      </c>
      <c r="F160" s="117">
        <v>117.5</v>
      </c>
      <c r="G160" s="117">
        <v>409.1</v>
      </c>
      <c r="H160" s="117">
        <v>1</v>
      </c>
      <c r="I160" s="117">
        <v>2011</v>
      </c>
      <c r="J160" s="117">
        <v>9</v>
      </c>
      <c r="K160" s="117">
        <v>14</v>
      </c>
      <c r="L160" s="117">
        <v>20</v>
      </c>
      <c r="M160" s="117">
        <v>60</v>
      </c>
      <c r="N160" s="117">
        <v>65</v>
      </c>
      <c r="O160"/>
    </row>
    <row r="161" spans="1:15" ht="16">
      <c r="A161" s="3" t="s">
        <v>3580</v>
      </c>
      <c r="B161" s="66"/>
      <c r="C161" s="54"/>
      <c r="D161" s="54" t="s">
        <v>128</v>
      </c>
      <c r="E161" s="117">
        <v>439</v>
      </c>
      <c r="F161" s="117">
        <v>5.952</v>
      </c>
      <c r="G161" s="117">
        <v>3.34</v>
      </c>
      <c r="H161" s="117">
        <v>1</v>
      </c>
      <c r="I161" s="117">
        <v>12</v>
      </c>
      <c r="J161" s="117">
        <v>2</v>
      </c>
      <c r="K161" s="117">
        <v>4</v>
      </c>
      <c r="L161" s="117">
        <v>6</v>
      </c>
      <c r="M161" s="117">
        <v>8</v>
      </c>
      <c r="N161" s="117">
        <v>11</v>
      </c>
      <c r="O161"/>
    </row>
    <row r="162" spans="1:15" ht="42">
      <c r="A162" s="3" t="s">
        <v>3581</v>
      </c>
      <c r="B162" s="66"/>
      <c r="C162" s="54" t="s">
        <v>4538</v>
      </c>
      <c r="D162" s="54" t="s">
        <v>5368</v>
      </c>
      <c r="E162" s="117">
        <v>26</v>
      </c>
      <c r="F162" s="117">
        <v>1.3080000000000001</v>
      </c>
      <c r="G162" s="117">
        <v>0.47099999999999997</v>
      </c>
      <c r="H162" s="117">
        <v>1</v>
      </c>
      <c r="I162" s="117">
        <v>2</v>
      </c>
      <c r="J162" s="117">
        <v>1</v>
      </c>
      <c r="K162" s="117">
        <v>1</v>
      </c>
      <c r="L162" s="117">
        <v>1</v>
      </c>
      <c r="M162" s="117">
        <v>2</v>
      </c>
      <c r="N162" s="117">
        <v>2</v>
      </c>
      <c r="O162"/>
    </row>
    <row r="163" spans="1:15" ht="84">
      <c r="A163" s="3" t="s">
        <v>3582</v>
      </c>
      <c r="B163" s="66"/>
      <c r="C163" s="54"/>
      <c r="D163" s="54" t="s">
        <v>126</v>
      </c>
      <c r="E163" s="117">
        <v>15</v>
      </c>
      <c r="F163" s="117">
        <v>5.0670000000000002</v>
      </c>
      <c r="G163" s="117">
        <v>1.2230000000000001</v>
      </c>
      <c r="H163" s="117">
        <v>1</v>
      </c>
      <c r="I163" s="117">
        <v>6</v>
      </c>
      <c r="J163" s="117">
        <v>5</v>
      </c>
      <c r="K163" s="117">
        <v>5</v>
      </c>
      <c r="L163" s="117">
        <v>5</v>
      </c>
      <c r="M163" s="117">
        <v>6</v>
      </c>
      <c r="N163" s="117">
        <v>6</v>
      </c>
      <c r="O163"/>
    </row>
    <row r="164" spans="1:15" ht="16">
      <c r="A164" s="3" t="s">
        <v>3583</v>
      </c>
      <c r="B164" s="66"/>
      <c r="C164" s="54"/>
      <c r="D164" s="54" t="s">
        <v>127</v>
      </c>
      <c r="E164" s="117">
        <v>18</v>
      </c>
      <c r="F164" s="117">
        <v>144.5</v>
      </c>
      <c r="G164" s="117">
        <v>464.7</v>
      </c>
      <c r="H164" s="117">
        <v>9</v>
      </c>
      <c r="I164" s="117">
        <v>2004</v>
      </c>
      <c r="J164" s="117">
        <v>10</v>
      </c>
      <c r="K164" s="117">
        <v>17</v>
      </c>
      <c r="L164" s="117">
        <v>20.5</v>
      </c>
      <c r="M164" s="117">
        <v>65</v>
      </c>
      <c r="N164" s="117">
        <v>65</v>
      </c>
      <c r="O164"/>
    </row>
    <row r="165" spans="1:15" ht="16">
      <c r="A165" s="3" t="s">
        <v>3584</v>
      </c>
      <c r="B165" s="66"/>
      <c r="C165" s="54"/>
      <c r="D165" s="54" t="s">
        <v>128</v>
      </c>
      <c r="E165" s="117">
        <v>14</v>
      </c>
      <c r="F165" s="117">
        <v>5.7859999999999996</v>
      </c>
      <c r="G165" s="117">
        <v>4.282</v>
      </c>
      <c r="H165" s="117">
        <v>1</v>
      </c>
      <c r="I165" s="117">
        <v>12</v>
      </c>
      <c r="J165" s="117">
        <v>1</v>
      </c>
      <c r="K165" s="117">
        <v>2</v>
      </c>
      <c r="L165" s="117">
        <v>5</v>
      </c>
      <c r="M165" s="117">
        <v>10</v>
      </c>
      <c r="N165" s="117">
        <v>12</v>
      </c>
      <c r="O165"/>
    </row>
    <row r="166" spans="1:15" ht="42">
      <c r="A166" s="3" t="s">
        <v>3585</v>
      </c>
      <c r="B166" s="66"/>
      <c r="C166" s="54" t="s">
        <v>4539</v>
      </c>
      <c r="D166" s="54" t="s">
        <v>5368</v>
      </c>
      <c r="E166" s="117">
        <v>902</v>
      </c>
      <c r="F166" s="117">
        <v>1.0840000000000001</v>
      </c>
      <c r="G166" s="117">
        <v>0.28599999999999998</v>
      </c>
      <c r="H166" s="117">
        <v>1</v>
      </c>
      <c r="I166" s="117">
        <v>3</v>
      </c>
      <c r="J166" s="117">
        <v>1</v>
      </c>
      <c r="K166" s="117">
        <v>1</v>
      </c>
      <c r="L166" s="117">
        <v>1</v>
      </c>
      <c r="M166" s="117">
        <v>1</v>
      </c>
      <c r="N166" s="117">
        <v>1</v>
      </c>
      <c r="O166"/>
    </row>
    <row r="167" spans="1:15" ht="84">
      <c r="A167" s="3" t="s">
        <v>3586</v>
      </c>
      <c r="B167" s="66"/>
      <c r="C167" s="54"/>
      <c r="D167" s="54" t="s">
        <v>126</v>
      </c>
      <c r="E167" s="117">
        <v>741</v>
      </c>
      <c r="F167" s="117">
        <v>5.165</v>
      </c>
      <c r="G167" s="117">
        <v>0.876</v>
      </c>
      <c r="H167" s="117">
        <v>1</v>
      </c>
      <c r="I167" s="117">
        <v>6</v>
      </c>
      <c r="J167" s="117">
        <v>5</v>
      </c>
      <c r="K167" s="117">
        <v>5</v>
      </c>
      <c r="L167" s="117">
        <v>5</v>
      </c>
      <c r="M167" s="117">
        <v>6</v>
      </c>
      <c r="N167" s="117">
        <v>6</v>
      </c>
      <c r="O167"/>
    </row>
    <row r="168" spans="1:15" ht="16">
      <c r="A168" s="3" t="s">
        <v>3587</v>
      </c>
      <c r="B168" s="66"/>
      <c r="C168" s="54"/>
      <c r="D168" s="54" t="s">
        <v>127</v>
      </c>
      <c r="E168" s="117">
        <v>829</v>
      </c>
      <c r="F168" s="117">
        <v>92.4</v>
      </c>
      <c r="G168" s="117">
        <v>338.1</v>
      </c>
      <c r="H168" s="117">
        <v>1</v>
      </c>
      <c r="I168" s="117">
        <v>2022</v>
      </c>
      <c r="J168" s="117">
        <v>10</v>
      </c>
      <c r="K168" s="117">
        <v>15</v>
      </c>
      <c r="L168" s="117">
        <v>21</v>
      </c>
      <c r="M168" s="117">
        <v>60</v>
      </c>
      <c r="N168" s="117">
        <v>64</v>
      </c>
      <c r="O168"/>
    </row>
    <row r="169" spans="1:15" ht="16">
      <c r="A169" s="3" t="s">
        <v>3588</v>
      </c>
      <c r="B169" s="66"/>
      <c r="C169" s="54"/>
      <c r="D169" s="54" t="s">
        <v>128</v>
      </c>
      <c r="E169" s="117">
        <v>694</v>
      </c>
      <c r="F169" s="117">
        <v>5.9880000000000004</v>
      </c>
      <c r="G169" s="117">
        <v>3.5289999999999999</v>
      </c>
      <c r="H169" s="117">
        <v>0</v>
      </c>
      <c r="I169" s="117">
        <v>12</v>
      </c>
      <c r="J169" s="117">
        <v>2</v>
      </c>
      <c r="K169" s="117">
        <v>3</v>
      </c>
      <c r="L169" s="117">
        <v>5</v>
      </c>
      <c r="M169" s="117">
        <v>9</v>
      </c>
      <c r="N169" s="117">
        <v>12</v>
      </c>
      <c r="O169"/>
    </row>
    <row r="170" spans="1:15" ht="42">
      <c r="A170" s="3" t="s">
        <v>3589</v>
      </c>
      <c r="B170" s="66"/>
      <c r="C170" s="54" t="s">
        <v>4540</v>
      </c>
      <c r="D170" s="54" t="s">
        <v>5368</v>
      </c>
      <c r="E170" s="117">
        <v>201</v>
      </c>
      <c r="F170" s="117">
        <v>1.109</v>
      </c>
      <c r="G170" s="117">
        <v>0.32900000000000001</v>
      </c>
      <c r="H170" s="117">
        <v>1</v>
      </c>
      <c r="I170" s="117">
        <v>3</v>
      </c>
      <c r="J170" s="117">
        <v>1</v>
      </c>
      <c r="K170" s="117">
        <v>1</v>
      </c>
      <c r="L170" s="117">
        <v>1</v>
      </c>
      <c r="M170" s="117">
        <v>1</v>
      </c>
      <c r="N170" s="117">
        <v>2</v>
      </c>
      <c r="O170"/>
    </row>
    <row r="171" spans="1:15" ht="84">
      <c r="A171" s="3" t="s">
        <v>3590</v>
      </c>
      <c r="B171" s="66"/>
      <c r="C171" s="54"/>
      <c r="D171" s="54" t="s">
        <v>126</v>
      </c>
      <c r="E171" s="117">
        <v>159</v>
      </c>
      <c r="F171" s="117">
        <v>5.0570000000000004</v>
      </c>
      <c r="G171" s="117">
        <v>0.93600000000000005</v>
      </c>
      <c r="H171" s="117">
        <v>1</v>
      </c>
      <c r="I171" s="117">
        <v>6</v>
      </c>
      <c r="J171" s="117">
        <v>5</v>
      </c>
      <c r="K171" s="117">
        <v>5</v>
      </c>
      <c r="L171" s="117">
        <v>5</v>
      </c>
      <c r="M171" s="117">
        <v>5</v>
      </c>
      <c r="N171" s="117">
        <v>6</v>
      </c>
      <c r="O171"/>
    </row>
    <row r="172" spans="1:15" ht="16">
      <c r="A172" s="3" t="s">
        <v>3591</v>
      </c>
      <c r="B172" s="66"/>
      <c r="C172" s="54"/>
      <c r="D172" s="54" t="s">
        <v>127</v>
      </c>
      <c r="E172" s="117">
        <v>180</v>
      </c>
      <c r="F172" s="117">
        <v>94.99</v>
      </c>
      <c r="G172" s="117">
        <v>354.9</v>
      </c>
      <c r="H172" s="117">
        <v>2</v>
      </c>
      <c r="I172" s="117">
        <v>2005</v>
      </c>
      <c r="J172" s="117">
        <v>6</v>
      </c>
      <c r="K172" s="117">
        <v>11.5</v>
      </c>
      <c r="L172" s="117">
        <v>19</v>
      </c>
      <c r="M172" s="117">
        <v>60</v>
      </c>
      <c r="N172" s="117">
        <v>61</v>
      </c>
      <c r="O172"/>
    </row>
    <row r="173" spans="1:15" ht="16">
      <c r="A173" s="3" t="s">
        <v>3592</v>
      </c>
      <c r="B173" s="66"/>
      <c r="C173" s="54"/>
      <c r="D173" s="54" t="s">
        <v>128</v>
      </c>
      <c r="E173" s="117">
        <v>146</v>
      </c>
      <c r="F173" s="117">
        <v>5.548</v>
      </c>
      <c r="G173" s="117">
        <v>2.976</v>
      </c>
      <c r="H173" s="117">
        <v>0</v>
      </c>
      <c r="I173" s="117">
        <v>12</v>
      </c>
      <c r="J173" s="117">
        <v>2</v>
      </c>
      <c r="K173" s="117">
        <v>4</v>
      </c>
      <c r="L173" s="117">
        <v>4</v>
      </c>
      <c r="M173" s="117">
        <v>8</v>
      </c>
      <c r="N173" s="117">
        <v>10</v>
      </c>
      <c r="O173"/>
    </row>
    <row r="174" spans="1:15" ht="42">
      <c r="A174" s="3" t="s">
        <v>3593</v>
      </c>
      <c r="B174" s="66"/>
      <c r="C174" s="54" t="s">
        <v>4541</v>
      </c>
      <c r="D174" s="54" t="s">
        <v>5368</v>
      </c>
      <c r="E174" s="117">
        <v>191</v>
      </c>
      <c r="F174" s="117">
        <v>1.1100000000000001</v>
      </c>
      <c r="G174" s="117">
        <v>0.34599999999999997</v>
      </c>
      <c r="H174" s="117">
        <v>1</v>
      </c>
      <c r="I174" s="117">
        <v>3</v>
      </c>
      <c r="J174" s="117">
        <v>1</v>
      </c>
      <c r="K174" s="117">
        <v>1</v>
      </c>
      <c r="L174" s="117">
        <v>1</v>
      </c>
      <c r="M174" s="117">
        <v>1</v>
      </c>
      <c r="N174" s="117">
        <v>1</v>
      </c>
      <c r="O174"/>
    </row>
    <row r="175" spans="1:15" ht="84">
      <c r="A175" s="3" t="s">
        <v>3594</v>
      </c>
      <c r="B175" s="66"/>
      <c r="C175" s="54"/>
      <c r="D175" s="54" t="s">
        <v>126</v>
      </c>
      <c r="E175" s="117">
        <v>164</v>
      </c>
      <c r="F175" s="117">
        <v>5.0119999999999996</v>
      </c>
      <c r="G175" s="117">
        <v>1.0029999999999999</v>
      </c>
      <c r="H175" s="117">
        <v>1</v>
      </c>
      <c r="I175" s="117">
        <v>6</v>
      </c>
      <c r="J175" s="117">
        <v>5</v>
      </c>
      <c r="K175" s="117">
        <v>5</v>
      </c>
      <c r="L175" s="117">
        <v>5</v>
      </c>
      <c r="M175" s="117">
        <v>5</v>
      </c>
      <c r="N175" s="117">
        <v>6</v>
      </c>
      <c r="O175"/>
    </row>
    <row r="176" spans="1:15" ht="16">
      <c r="A176" s="3" t="s">
        <v>3595</v>
      </c>
      <c r="B176" s="66"/>
      <c r="C176" s="54"/>
      <c r="D176" s="54" t="s">
        <v>127</v>
      </c>
      <c r="E176" s="117">
        <v>172</v>
      </c>
      <c r="F176" s="117">
        <v>118.6</v>
      </c>
      <c r="G176" s="117">
        <v>418</v>
      </c>
      <c r="H176" s="117">
        <v>1</v>
      </c>
      <c r="I176" s="117">
        <v>2011</v>
      </c>
      <c r="J176" s="117">
        <v>9</v>
      </c>
      <c r="K176" s="117">
        <v>13</v>
      </c>
      <c r="L176" s="117">
        <v>19</v>
      </c>
      <c r="M176" s="117">
        <v>60</v>
      </c>
      <c r="N176" s="117">
        <v>65</v>
      </c>
      <c r="O176"/>
    </row>
    <row r="177" spans="1:15" ht="16">
      <c r="A177" s="3" t="s">
        <v>3596</v>
      </c>
      <c r="B177" s="66"/>
      <c r="C177" s="54"/>
      <c r="D177" s="54" t="s">
        <v>128</v>
      </c>
      <c r="E177" s="117">
        <v>149</v>
      </c>
      <c r="F177" s="117">
        <v>5.9870000000000001</v>
      </c>
      <c r="G177" s="117">
        <v>3.53</v>
      </c>
      <c r="H177" s="117">
        <v>0</v>
      </c>
      <c r="I177" s="117">
        <v>12</v>
      </c>
      <c r="J177" s="117">
        <v>2</v>
      </c>
      <c r="K177" s="117">
        <v>4</v>
      </c>
      <c r="L177" s="117">
        <v>5</v>
      </c>
      <c r="M177" s="117">
        <v>9</v>
      </c>
      <c r="N177" s="117">
        <v>12</v>
      </c>
      <c r="O177"/>
    </row>
    <row r="178" spans="1:15" ht="42">
      <c r="A178" s="3" t="s">
        <v>3597</v>
      </c>
      <c r="B178" s="66"/>
      <c r="C178" s="54" t="s">
        <v>4542</v>
      </c>
      <c r="D178" s="54" t="s">
        <v>5368</v>
      </c>
      <c r="E178" s="117">
        <v>177</v>
      </c>
      <c r="F178" s="117">
        <v>1.119</v>
      </c>
      <c r="G178" s="117">
        <v>0.34100000000000003</v>
      </c>
      <c r="H178" s="117">
        <v>1</v>
      </c>
      <c r="I178" s="117">
        <v>3</v>
      </c>
      <c r="J178" s="117">
        <v>1</v>
      </c>
      <c r="K178" s="117">
        <v>1</v>
      </c>
      <c r="L178" s="117">
        <v>1</v>
      </c>
      <c r="M178" s="117">
        <v>1</v>
      </c>
      <c r="N178" s="117">
        <v>2</v>
      </c>
      <c r="O178"/>
    </row>
    <row r="179" spans="1:15" ht="84">
      <c r="A179" s="3" t="s">
        <v>3598</v>
      </c>
      <c r="B179" s="66"/>
      <c r="C179" s="54"/>
      <c r="D179" s="54" t="s">
        <v>126</v>
      </c>
      <c r="E179" s="117">
        <v>149</v>
      </c>
      <c r="F179" s="117">
        <v>5.0069999999999997</v>
      </c>
      <c r="G179" s="117">
        <v>0.63100000000000001</v>
      </c>
      <c r="H179" s="117">
        <v>1</v>
      </c>
      <c r="I179" s="117">
        <v>6</v>
      </c>
      <c r="J179" s="117">
        <v>4</v>
      </c>
      <c r="K179" s="117">
        <v>5</v>
      </c>
      <c r="L179" s="117">
        <v>5</v>
      </c>
      <c r="M179" s="117">
        <v>5</v>
      </c>
      <c r="N179" s="117">
        <v>6</v>
      </c>
      <c r="O179"/>
    </row>
    <row r="180" spans="1:15" ht="16">
      <c r="A180" s="3" t="s">
        <v>3599</v>
      </c>
      <c r="B180" s="66"/>
      <c r="C180" s="54"/>
      <c r="D180" s="54" t="s">
        <v>127</v>
      </c>
      <c r="E180" s="117">
        <v>159</v>
      </c>
      <c r="F180" s="117">
        <v>53.38</v>
      </c>
      <c r="G180" s="117">
        <v>221.5</v>
      </c>
      <c r="H180" s="117">
        <v>1</v>
      </c>
      <c r="I180" s="117">
        <v>2006</v>
      </c>
      <c r="J180" s="117">
        <v>9</v>
      </c>
      <c r="K180" s="117">
        <v>15</v>
      </c>
      <c r="L180" s="117">
        <v>20</v>
      </c>
      <c r="M180" s="117">
        <v>54</v>
      </c>
      <c r="N180" s="117">
        <v>62</v>
      </c>
      <c r="O180"/>
    </row>
    <row r="181" spans="1:15" ht="16">
      <c r="A181" s="3" t="s">
        <v>3600</v>
      </c>
      <c r="B181" s="66"/>
      <c r="C181" s="54"/>
      <c r="D181" s="54" t="s">
        <v>128</v>
      </c>
      <c r="E181" s="117">
        <v>133</v>
      </c>
      <c r="F181" s="117">
        <v>6.4139999999999997</v>
      </c>
      <c r="G181" s="117">
        <v>3.4180000000000001</v>
      </c>
      <c r="H181" s="117">
        <v>1</v>
      </c>
      <c r="I181" s="117">
        <v>12</v>
      </c>
      <c r="J181" s="117">
        <v>2</v>
      </c>
      <c r="K181" s="117">
        <v>4</v>
      </c>
      <c r="L181" s="117">
        <v>6</v>
      </c>
      <c r="M181" s="117">
        <v>10</v>
      </c>
      <c r="N181" s="117">
        <v>12</v>
      </c>
      <c r="O181"/>
    </row>
    <row r="182" spans="1:15" ht="42">
      <c r="A182" s="3" t="s">
        <v>3601</v>
      </c>
      <c r="B182" s="66"/>
      <c r="C182" s="54" t="s">
        <v>4543</v>
      </c>
      <c r="D182" s="54" t="s">
        <v>5368</v>
      </c>
      <c r="E182" s="117">
        <v>46</v>
      </c>
      <c r="F182" s="117">
        <v>1.37</v>
      </c>
      <c r="G182" s="117">
        <v>0.48799999999999999</v>
      </c>
      <c r="H182" s="117">
        <v>1</v>
      </c>
      <c r="I182" s="117">
        <v>2</v>
      </c>
      <c r="J182" s="117">
        <v>1</v>
      </c>
      <c r="K182" s="117">
        <v>1</v>
      </c>
      <c r="L182" s="117">
        <v>1</v>
      </c>
      <c r="M182" s="117">
        <v>2</v>
      </c>
      <c r="N182" s="117">
        <v>2</v>
      </c>
      <c r="O182"/>
    </row>
    <row r="183" spans="1:15" ht="84">
      <c r="A183" s="3" t="s">
        <v>3602</v>
      </c>
      <c r="B183" s="66"/>
      <c r="C183" s="54"/>
      <c r="D183" s="54" t="s">
        <v>126</v>
      </c>
      <c r="E183" s="117">
        <v>31</v>
      </c>
      <c r="F183" s="117">
        <v>4.6130000000000004</v>
      </c>
      <c r="G183" s="117">
        <v>1.0860000000000001</v>
      </c>
      <c r="H183" s="117">
        <v>1</v>
      </c>
      <c r="I183" s="117">
        <v>6</v>
      </c>
      <c r="J183" s="117">
        <v>4</v>
      </c>
      <c r="K183" s="117">
        <v>4</v>
      </c>
      <c r="L183" s="117">
        <v>5</v>
      </c>
      <c r="M183" s="117">
        <v>5</v>
      </c>
      <c r="N183" s="117">
        <v>5</v>
      </c>
      <c r="O183"/>
    </row>
    <row r="184" spans="1:15" ht="16">
      <c r="A184" s="3" t="s">
        <v>3603</v>
      </c>
      <c r="B184" s="66"/>
      <c r="C184" s="54"/>
      <c r="D184" s="54" t="s">
        <v>127</v>
      </c>
      <c r="E184" s="117">
        <v>32</v>
      </c>
      <c r="F184" s="117">
        <v>147.30000000000001</v>
      </c>
      <c r="G184" s="117">
        <v>479.3</v>
      </c>
      <c r="H184" s="117">
        <v>1</v>
      </c>
      <c r="I184" s="117">
        <v>1976</v>
      </c>
      <c r="J184" s="117">
        <v>6</v>
      </c>
      <c r="K184" s="117">
        <v>16</v>
      </c>
      <c r="L184" s="117">
        <v>21</v>
      </c>
      <c r="M184" s="117">
        <v>46.5</v>
      </c>
      <c r="N184" s="117">
        <v>62</v>
      </c>
      <c r="O184"/>
    </row>
    <row r="185" spans="1:15" ht="16">
      <c r="A185" s="3" t="s">
        <v>3604</v>
      </c>
      <c r="B185" s="66"/>
      <c r="C185" s="54"/>
      <c r="D185" s="54" t="s">
        <v>128</v>
      </c>
      <c r="E185" s="117">
        <v>27</v>
      </c>
      <c r="F185" s="117">
        <v>5</v>
      </c>
      <c r="G185" s="117">
        <v>3.234</v>
      </c>
      <c r="H185" s="117">
        <v>1</v>
      </c>
      <c r="I185" s="117">
        <v>12</v>
      </c>
      <c r="J185" s="117">
        <v>1</v>
      </c>
      <c r="K185" s="117">
        <v>2</v>
      </c>
      <c r="L185" s="117">
        <v>4</v>
      </c>
      <c r="M185" s="117">
        <v>7</v>
      </c>
      <c r="N185" s="117">
        <v>10</v>
      </c>
      <c r="O185"/>
    </row>
    <row r="186" spans="1:15" ht="42">
      <c r="A186" s="3" t="s">
        <v>3605</v>
      </c>
      <c r="B186" s="66"/>
      <c r="C186" s="54" t="s">
        <v>4544</v>
      </c>
      <c r="D186" s="54" t="s">
        <v>5368</v>
      </c>
      <c r="E186" s="117">
        <v>98</v>
      </c>
      <c r="F186" s="117">
        <v>1.0920000000000001</v>
      </c>
      <c r="G186" s="117">
        <v>0.28999999999999998</v>
      </c>
      <c r="H186" s="117">
        <v>1</v>
      </c>
      <c r="I186" s="117">
        <v>2</v>
      </c>
      <c r="J186" s="117">
        <v>1</v>
      </c>
      <c r="K186" s="117">
        <v>1</v>
      </c>
      <c r="L186" s="117">
        <v>1</v>
      </c>
      <c r="M186" s="117">
        <v>1</v>
      </c>
      <c r="N186" s="117">
        <v>1</v>
      </c>
      <c r="O186"/>
    </row>
    <row r="187" spans="1:15" ht="84">
      <c r="A187" s="3" t="s">
        <v>3606</v>
      </c>
      <c r="B187" s="66"/>
      <c r="C187" s="54"/>
      <c r="D187" s="54" t="s">
        <v>126</v>
      </c>
      <c r="E187" s="117">
        <v>87</v>
      </c>
      <c r="F187" s="117">
        <v>5.31</v>
      </c>
      <c r="G187" s="117">
        <v>0.82599999999999996</v>
      </c>
      <c r="H187" s="117">
        <v>1</v>
      </c>
      <c r="I187" s="117">
        <v>6</v>
      </c>
      <c r="J187" s="117">
        <v>5</v>
      </c>
      <c r="K187" s="117">
        <v>5</v>
      </c>
      <c r="L187" s="117">
        <v>5</v>
      </c>
      <c r="M187" s="117">
        <v>6</v>
      </c>
      <c r="N187" s="117">
        <v>6</v>
      </c>
      <c r="O187"/>
    </row>
    <row r="188" spans="1:15" ht="16">
      <c r="A188" s="3" t="s">
        <v>3607</v>
      </c>
      <c r="B188" s="66"/>
      <c r="C188" s="54"/>
      <c r="D188" s="54" t="s">
        <v>127</v>
      </c>
      <c r="E188" s="117">
        <v>87</v>
      </c>
      <c r="F188" s="117">
        <v>82.57</v>
      </c>
      <c r="G188" s="117">
        <v>297.5</v>
      </c>
      <c r="H188" s="117">
        <v>5</v>
      </c>
      <c r="I188" s="117">
        <v>2011</v>
      </c>
      <c r="J188" s="117">
        <v>14</v>
      </c>
      <c r="K188" s="117">
        <v>17</v>
      </c>
      <c r="L188" s="117">
        <v>22</v>
      </c>
      <c r="M188" s="117">
        <v>63</v>
      </c>
      <c r="N188" s="117">
        <v>66</v>
      </c>
      <c r="O188"/>
    </row>
    <row r="189" spans="1:15" ht="16">
      <c r="A189" s="3" t="s">
        <v>3608</v>
      </c>
      <c r="B189" s="66"/>
      <c r="C189" s="54"/>
      <c r="D189" s="54" t="s">
        <v>128</v>
      </c>
      <c r="E189" s="117">
        <v>69</v>
      </c>
      <c r="F189" s="117">
        <v>6.0869999999999997</v>
      </c>
      <c r="G189" s="117">
        <v>3.5590000000000002</v>
      </c>
      <c r="H189" s="117">
        <v>0</v>
      </c>
      <c r="I189" s="117">
        <v>12</v>
      </c>
      <c r="J189" s="117">
        <v>1</v>
      </c>
      <c r="K189" s="117">
        <v>4</v>
      </c>
      <c r="L189" s="117">
        <v>6</v>
      </c>
      <c r="M189" s="117">
        <v>9</v>
      </c>
      <c r="N189" s="117">
        <v>10</v>
      </c>
      <c r="O189"/>
    </row>
    <row r="190" spans="1:15" ht="42">
      <c r="A190" s="3" t="s">
        <v>3609</v>
      </c>
      <c r="B190" s="66"/>
      <c r="C190" s="54" t="s">
        <v>129</v>
      </c>
      <c r="D190" s="54" t="s">
        <v>5368</v>
      </c>
      <c r="E190" s="117">
        <v>47</v>
      </c>
      <c r="F190" s="117">
        <v>1.17</v>
      </c>
      <c r="G190" s="117">
        <v>0.38</v>
      </c>
      <c r="H190" s="117">
        <v>1</v>
      </c>
      <c r="I190" s="117">
        <v>2</v>
      </c>
      <c r="J190" s="117">
        <v>1</v>
      </c>
      <c r="K190" s="117">
        <v>1</v>
      </c>
      <c r="L190" s="117">
        <v>1</v>
      </c>
      <c r="M190" s="117">
        <v>1</v>
      </c>
      <c r="N190" s="117">
        <v>2</v>
      </c>
      <c r="O190"/>
    </row>
    <row r="191" spans="1:15" ht="84">
      <c r="A191" s="3" t="s">
        <v>3610</v>
      </c>
      <c r="B191" s="66"/>
      <c r="C191" s="54"/>
      <c r="D191" s="54" t="s">
        <v>126</v>
      </c>
      <c r="E191" s="117">
        <v>31</v>
      </c>
      <c r="F191" s="117">
        <v>5.032</v>
      </c>
      <c r="G191" s="117">
        <v>1.048</v>
      </c>
      <c r="H191" s="117">
        <v>1</v>
      </c>
      <c r="I191" s="117">
        <v>6</v>
      </c>
      <c r="J191" s="117">
        <v>5</v>
      </c>
      <c r="K191" s="117">
        <v>5</v>
      </c>
      <c r="L191" s="117">
        <v>5</v>
      </c>
      <c r="M191" s="117">
        <v>6</v>
      </c>
      <c r="N191" s="117">
        <v>6</v>
      </c>
      <c r="O191"/>
    </row>
    <row r="192" spans="1:15" ht="16">
      <c r="A192" s="3" t="s">
        <v>3611</v>
      </c>
      <c r="B192" s="66"/>
      <c r="C192" s="54"/>
      <c r="D192" s="54" t="s">
        <v>127</v>
      </c>
      <c r="E192" s="117">
        <v>39</v>
      </c>
      <c r="F192" s="117">
        <v>186</v>
      </c>
      <c r="G192" s="117">
        <v>532.1</v>
      </c>
      <c r="H192" s="117">
        <v>7</v>
      </c>
      <c r="I192" s="117">
        <v>2011</v>
      </c>
      <c r="J192" s="117">
        <v>11</v>
      </c>
      <c r="K192" s="117">
        <v>14</v>
      </c>
      <c r="L192" s="117">
        <v>21</v>
      </c>
      <c r="M192" s="117">
        <v>62</v>
      </c>
      <c r="N192" s="117">
        <v>65</v>
      </c>
      <c r="O192"/>
    </row>
    <row r="193" spans="1:15" ht="16">
      <c r="A193" s="3" t="s">
        <v>3612</v>
      </c>
      <c r="B193" s="66"/>
      <c r="C193" s="54"/>
      <c r="D193" s="54" t="s">
        <v>128</v>
      </c>
      <c r="E193" s="117">
        <v>34</v>
      </c>
      <c r="F193" s="117">
        <v>5.7939999999999996</v>
      </c>
      <c r="G193" s="117">
        <v>4.4980000000000002</v>
      </c>
      <c r="H193" s="117">
        <v>0</v>
      </c>
      <c r="I193" s="117">
        <v>22</v>
      </c>
      <c r="J193" s="117">
        <v>1</v>
      </c>
      <c r="K193" s="117">
        <v>4</v>
      </c>
      <c r="L193" s="117">
        <v>4</v>
      </c>
      <c r="M193" s="117">
        <v>8</v>
      </c>
      <c r="N193" s="117">
        <v>12</v>
      </c>
      <c r="O193"/>
    </row>
    <row r="194" spans="1:15" ht="56">
      <c r="A194" s="3" t="s">
        <v>3539</v>
      </c>
      <c r="B194" s="66" t="s">
        <v>3540</v>
      </c>
      <c r="C194" s="54" t="s">
        <v>130</v>
      </c>
      <c r="D194" s="54" t="s">
        <v>4697</v>
      </c>
      <c r="E194" s="117">
        <v>2535</v>
      </c>
      <c r="F194" s="117">
        <v>1.865</v>
      </c>
      <c r="G194" s="117">
        <v>0.38700000000000001</v>
      </c>
      <c r="H194" s="117">
        <v>1</v>
      </c>
      <c r="I194" s="117">
        <v>4</v>
      </c>
      <c r="J194" s="117">
        <v>1</v>
      </c>
      <c r="K194" s="117">
        <v>2</v>
      </c>
      <c r="L194" s="117">
        <v>2</v>
      </c>
      <c r="M194" s="117">
        <v>2</v>
      </c>
      <c r="N194" s="117">
        <v>2</v>
      </c>
      <c r="O194"/>
    </row>
    <row r="195" spans="1:15" ht="42">
      <c r="A195" s="3"/>
      <c r="B195" s="66" t="s">
        <v>131</v>
      </c>
      <c r="C195" s="54" t="s">
        <v>132</v>
      </c>
      <c r="D195" s="54"/>
      <c r="E195" s="86" t="s">
        <v>5944</v>
      </c>
      <c r="F195" s="86" t="s">
        <v>5944</v>
      </c>
      <c r="G195" s="86" t="s">
        <v>5944</v>
      </c>
      <c r="H195" s="86" t="s">
        <v>5944</v>
      </c>
      <c r="I195" s="86" t="s">
        <v>5944</v>
      </c>
      <c r="J195" s="86" t="s">
        <v>5944</v>
      </c>
      <c r="K195" s="86" t="s">
        <v>5944</v>
      </c>
      <c r="L195" s="86" t="s">
        <v>5944</v>
      </c>
      <c r="M195" s="86" t="s">
        <v>5944</v>
      </c>
      <c r="N195" s="86" t="s">
        <v>5944</v>
      </c>
      <c r="O195"/>
    </row>
    <row r="196" spans="1:15" ht="28">
      <c r="A196" s="3" t="s">
        <v>3541</v>
      </c>
      <c r="B196" s="66"/>
      <c r="C196" s="54" t="s">
        <v>4548</v>
      </c>
      <c r="D196" s="54"/>
      <c r="E196" s="117">
        <v>581</v>
      </c>
      <c r="F196" s="117">
        <v>1</v>
      </c>
      <c r="G196" s="117">
        <v>0</v>
      </c>
      <c r="H196" s="117">
        <v>1</v>
      </c>
      <c r="I196" s="117">
        <v>1</v>
      </c>
      <c r="J196" s="117">
        <v>1</v>
      </c>
      <c r="K196" s="117">
        <v>1</v>
      </c>
      <c r="L196" s="117">
        <v>1</v>
      </c>
      <c r="M196" s="117">
        <v>1</v>
      </c>
      <c r="N196" s="117">
        <v>1</v>
      </c>
      <c r="O196"/>
    </row>
    <row r="197" spans="1:15" ht="28">
      <c r="A197" s="3" t="s">
        <v>3542</v>
      </c>
      <c r="B197" s="66"/>
      <c r="C197" s="54" t="s">
        <v>4549</v>
      </c>
      <c r="D197" s="54"/>
      <c r="E197" s="117">
        <v>248</v>
      </c>
      <c r="F197" s="117">
        <v>1</v>
      </c>
      <c r="G197" s="117">
        <v>0</v>
      </c>
      <c r="H197" s="117">
        <v>1</v>
      </c>
      <c r="I197" s="117">
        <v>1</v>
      </c>
      <c r="J197" s="117">
        <v>1</v>
      </c>
      <c r="K197" s="117">
        <v>1</v>
      </c>
      <c r="L197" s="117">
        <v>1</v>
      </c>
      <c r="M197" s="117">
        <v>1</v>
      </c>
      <c r="N197" s="117">
        <v>1</v>
      </c>
      <c r="O197"/>
    </row>
    <row r="198" spans="1:15" ht="16">
      <c r="A198" s="3" t="s">
        <v>3543</v>
      </c>
      <c r="B198" s="66"/>
      <c r="C198" s="54" t="s">
        <v>4550</v>
      </c>
      <c r="D198" s="54"/>
      <c r="E198" s="117">
        <v>13</v>
      </c>
      <c r="F198" s="117">
        <v>1</v>
      </c>
      <c r="G198" s="117">
        <v>0</v>
      </c>
      <c r="H198" s="117">
        <v>1</v>
      </c>
      <c r="I198" s="117">
        <v>1</v>
      </c>
      <c r="J198" s="117">
        <v>1</v>
      </c>
      <c r="K198" s="117">
        <v>1</v>
      </c>
      <c r="L198" s="117">
        <v>1</v>
      </c>
      <c r="M198" s="117">
        <v>1</v>
      </c>
      <c r="N198" s="117">
        <v>1</v>
      </c>
      <c r="O198"/>
    </row>
    <row r="199" spans="1:15" ht="16">
      <c r="A199" s="3" t="s">
        <v>3544</v>
      </c>
      <c r="B199" s="66"/>
      <c r="C199" s="54" t="s">
        <v>4551</v>
      </c>
      <c r="D199" s="54"/>
      <c r="E199" s="117">
        <v>449</v>
      </c>
      <c r="F199" s="117">
        <v>1</v>
      </c>
      <c r="G199" s="117">
        <v>0</v>
      </c>
      <c r="H199" s="117">
        <v>1</v>
      </c>
      <c r="I199" s="117">
        <v>1</v>
      </c>
      <c r="J199" s="117">
        <v>1</v>
      </c>
      <c r="K199" s="117">
        <v>1</v>
      </c>
      <c r="L199" s="117">
        <v>1</v>
      </c>
      <c r="M199" s="117">
        <v>1</v>
      </c>
      <c r="N199" s="117">
        <v>1</v>
      </c>
      <c r="O199"/>
    </row>
    <row r="200" spans="1:15" ht="16">
      <c r="A200" s="3" t="s">
        <v>3545</v>
      </c>
      <c r="B200" s="66"/>
      <c r="C200" s="54" t="s">
        <v>4552</v>
      </c>
      <c r="D200" s="54"/>
      <c r="E200" s="117">
        <v>96</v>
      </c>
      <c r="F200" s="117">
        <v>1</v>
      </c>
      <c r="G200" s="117">
        <v>0</v>
      </c>
      <c r="H200" s="117">
        <v>1</v>
      </c>
      <c r="I200" s="117">
        <v>1</v>
      </c>
      <c r="J200" s="117">
        <v>1</v>
      </c>
      <c r="K200" s="117">
        <v>1</v>
      </c>
      <c r="L200" s="117">
        <v>1</v>
      </c>
      <c r="M200" s="117">
        <v>1</v>
      </c>
      <c r="N200" s="117">
        <v>1</v>
      </c>
      <c r="O200"/>
    </row>
    <row r="201" spans="1:15" ht="16">
      <c r="A201" s="3" t="s">
        <v>3546</v>
      </c>
      <c r="B201" s="66"/>
      <c r="C201" s="54" t="s">
        <v>4553</v>
      </c>
      <c r="D201" s="54"/>
      <c r="E201" s="117">
        <v>36</v>
      </c>
      <c r="F201" s="117">
        <v>1</v>
      </c>
      <c r="G201" s="117">
        <v>0</v>
      </c>
      <c r="H201" s="117">
        <v>1</v>
      </c>
      <c r="I201" s="117">
        <v>1</v>
      </c>
      <c r="J201" s="117">
        <v>1</v>
      </c>
      <c r="K201" s="117">
        <v>1</v>
      </c>
      <c r="L201" s="117">
        <v>1</v>
      </c>
      <c r="M201" s="117">
        <v>1</v>
      </c>
      <c r="N201" s="117">
        <v>1</v>
      </c>
      <c r="O201"/>
    </row>
    <row r="202" spans="1:15" ht="16">
      <c r="A202" s="3" t="s">
        <v>3547</v>
      </c>
      <c r="B202" s="66"/>
      <c r="C202" s="54" t="s">
        <v>4554</v>
      </c>
      <c r="D202" s="54"/>
      <c r="E202" s="117">
        <v>3</v>
      </c>
      <c r="F202" s="117">
        <v>1</v>
      </c>
      <c r="G202" s="117">
        <v>0</v>
      </c>
      <c r="H202" s="117">
        <v>1</v>
      </c>
      <c r="I202" s="117">
        <v>1</v>
      </c>
      <c r="J202" s="117">
        <v>1</v>
      </c>
      <c r="K202" s="117">
        <v>1</v>
      </c>
      <c r="L202" s="117">
        <v>1</v>
      </c>
      <c r="M202" s="117">
        <v>1</v>
      </c>
      <c r="N202" s="117">
        <v>1</v>
      </c>
      <c r="O202"/>
    </row>
    <row r="203" spans="1:15" ht="16">
      <c r="A203" s="3" t="s">
        <v>3548</v>
      </c>
      <c r="B203" s="66"/>
      <c r="C203" s="54" t="s">
        <v>4555</v>
      </c>
      <c r="D203" s="54"/>
      <c r="E203" s="117">
        <v>3</v>
      </c>
      <c r="F203" s="117">
        <v>1</v>
      </c>
      <c r="G203" s="117">
        <v>0</v>
      </c>
      <c r="H203" s="117">
        <v>1</v>
      </c>
      <c r="I203" s="117">
        <v>1</v>
      </c>
      <c r="J203" s="117">
        <v>1</v>
      </c>
      <c r="K203" s="117">
        <v>1</v>
      </c>
      <c r="L203" s="117">
        <v>1</v>
      </c>
      <c r="M203" s="117">
        <v>1</v>
      </c>
      <c r="N203" s="117">
        <v>1</v>
      </c>
      <c r="O203"/>
    </row>
    <row r="204" spans="1:15" ht="16">
      <c r="A204" s="3" t="s">
        <v>3549</v>
      </c>
      <c r="B204" s="66"/>
      <c r="C204" s="54" t="s">
        <v>4556</v>
      </c>
      <c r="D204" s="54"/>
      <c r="E204" s="117">
        <v>111</v>
      </c>
      <c r="F204" s="117">
        <v>1</v>
      </c>
      <c r="G204" s="117">
        <v>0</v>
      </c>
      <c r="H204" s="117">
        <v>1</v>
      </c>
      <c r="I204" s="117">
        <v>1</v>
      </c>
      <c r="J204" s="117">
        <v>1</v>
      </c>
      <c r="K204" s="117">
        <v>1</v>
      </c>
      <c r="L204" s="117">
        <v>1</v>
      </c>
      <c r="M204" s="117">
        <v>1</v>
      </c>
      <c r="N204" s="117">
        <v>1</v>
      </c>
      <c r="O204"/>
    </row>
    <row r="205" spans="1:15" ht="16">
      <c r="A205" s="3" t="s">
        <v>3550</v>
      </c>
      <c r="B205" s="66"/>
      <c r="C205" s="54" t="s">
        <v>4557</v>
      </c>
      <c r="D205" s="54"/>
      <c r="E205" s="117">
        <v>67</v>
      </c>
      <c r="F205" s="117">
        <v>1</v>
      </c>
      <c r="G205" s="117">
        <v>0</v>
      </c>
      <c r="H205" s="117">
        <v>1</v>
      </c>
      <c r="I205" s="117">
        <v>1</v>
      </c>
      <c r="J205" s="117">
        <v>1</v>
      </c>
      <c r="K205" s="117">
        <v>1</v>
      </c>
      <c r="L205" s="117">
        <v>1</v>
      </c>
      <c r="M205" s="117">
        <v>1</v>
      </c>
      <c r="N205" s="117">
        <v>1</v>
      </c>
      <c r="O205"/>
    </row>
    <row r="206" spans="1:15" ht="16">
      <c r="A206" s="3" t="s">
        <v>3551</v>
      </c>
      <c r="B206" s="66"/>
      <c r="C206" s="54" t="s">
        <v>4546</v>
      </c>
      <c r="D206" s="54"/>
      <c r="E206" s="117">
        <v>46</v>
      </c>
      <c r="F206" s="117">
        <v>1</v>
      </c>
      <c r="G206" s="117">
        <v>0</v>
      </c>
      <c r="H206" s="117">
        <v>1</v>
      </c>
      <c r="I206" s="117">
        <v>1</v>
      </c>
      <c r="J206" s="117">
        <v>1</v>
      </c>
      <c r="K206" s="117">
        <v>1</v>
      </c>
      <c r="L206" s="117">
        <v>1</v>
      </c>
      <c r="M206" s="117">
        <v>1</v>
      </c>
      <c r="N206" s="117">
        <v>1</v>
      </c>
      <c r="O206"/>
    </row>
    <row r="207" spans="1:15" ht="16">
      <c r="A207" s="3" t="s">
        <v>3552</v>
      </c>
      <c r="B207" s="66"/>
      <c r="C207" s="54" t="s">
        <v>4547</v>
      </c>
      <c r="D207" s="54"/>
      <c r="E207" s="117">
        <v>22</v>
      </c>
      <c r="F207" s="117">
        <v>1</v>
      </c>
      <c r="G207" s="117">
        <v>0</v>
      </c>
      <c r="H207" s="117">
        <v>1</v>
      </c>
      <c r="I207" s="117">
        <v>1</v>
      </c>
      <c r="J207" s="117">
        <v>1</v>
      </c>
      <c r="K207" s="117">
        <v>1</v>
      </c>
      <c r="L207" s="117">
        <v>1</v>
      </c>
      <c r="M207" s="117">
        <v>1</v>
      </c>
      <c r="N207" s="117">
        <v>1</v>
      </c>
      <c r="O207"/>
    </row>
    <row r="208" spans="1:15" ht="28">
      <c r="A208" s="3" t="s">
        <v>133</v>
      </c>
      <c r="B208" s="66"/>
      <c r="C208" s="54" t="s">
        <v>4548</v>
      </c>
      <c r="D208" s="54" t="s">
        <v>134</v>
      </c>
      <c r="E208" s="117">
        <v>535</v>
      </c>
      <c r="F208" s="117">
        <v>64.819999999999993</v>
      </c>
      <c r="G208" s="117">
        <v>1.29</v>
      </c>
      <c r="H208" s="117">
        <v>60</v>
      </c>
      <c r="I208" s="117">
        <v>75</v>
      </c>
      <c r="J208" s="117">
        <v>65</v>
      </c>
      <c r="K208" s="117">
        <v>65</v>
      </c>
      <c r="L208" s="117">
        <v>65</v>
      </c>
      <c r="M208" s="117">
        <v>65</v>
      </c>
      <c r="N208" s="117">
        <v>65</v>
      </c>
      <c r="O208"/>
    </row>
    <row r="209" spans="1:15" ht="28">
      <c r="A209" s="3" t="s">
        <v>3553</v>
      </c>
      <c r="B209" s="66"/>
      <c r="C209" s="54" t="s">
        <v>4558</v>
      </c>
      <c r="D209" s="54" t="s">
        <v>134</v>
      </c>
      <c r="E209" s="117">
        <v>150</v>
      </c>
      <c r="F209" s="117">
        <v>63.76</v>
      </c>
      <c r="G209" s="117">
        <v>2.2519999999999998</v>
      </c>
      <c r="H209" s="117">
        <v>60</v>
      </c>
      <c r="I209" s="117">
        <v>70</v>
      </c>
      <c r="J209" s="117">
        <v>60</v>
      </c>
      <c r="K209" s="117">
        <v>62</v>
      </c>
      <c r="L209" s="117">
        <v>65</v>
      </c>
      <c r="M209" s="117">
        <v>65</v>
      </c>
      <c r="N209" s="117">
        <v>65</v>
      </c>
      <c r="O209"/>
    </row>
    <row r="210" spans="1:15" ht="16">
      <c r="A210" s="3" t="s">
        <v>3554</v>
      </c>
      <c r="B210" s="66"/>
      <c r="C210" s="54" t="s">
        <v>4559</v>
      </c>
      <c r="D210" s="54" t="s">
        <v>134</v>
      </c>
      <c r="E210" s="117">
        <v>12</v>
      </c>
      <c r="F210" s="117">
        <v>64.58</v>
      </c>
      <c r="G210" s="117">
        <v>1.4430000000000001</v>
      </c>
      <c r="H210" s="117">
        <v>60</v>
      </c>
      <c r="I210" s="117">
        <v>65</v>
      </c>
      <c r="J210" s="117">
        <v>65</v>
      </c>
      <c r="K210" s="117">
        <v>65</v>
      </c>
      <c r="L210" s="117">
        <v>65</v>
      </c>
      <c r="M210" s="117">
        <v>65</v>
      </c>
      <c r="N210" s="117">
        <v>65</v>
      </c>
      <c r="O210"/>
    </row>
    <row r="211" spans="1:15" ht="16">
      <c r="A211" s="3" t="s">
        <v>3555</v>
      </c>
      <c r="B211" s="66"/>
      <c r="C211" s="54" t="s">
        <v>4560</v>
      </c>
      <c r="D211" s="54" t="s">
        <v>134</v>
      </c>
      <c r="E211" s="117">
        <v>413</v>
      </c>
      <c r="F211" s="117">
        <v>62.88</v>
      </c>
      <c r="G211" s="117">
        <v>2.4359999999999999</v>
      </c>
      <c r="H211" s="117">
        <v>53</v>
      </c>
      <c r="I211" s="117">
        <v>70</v>
      </c>
      <c r="J211" s="117">
        <v>60</v>
      </c>
      <c r="K211" s="117">
        <v>60</v>
      </c>
      <c r="L211" s="117">
        <v>64</v>
      </c>
      <c r="M211" s="117">
        <v>65</v>
      </c>
      <c r="N211" s="117">
        <v>65</v>
      </c>
      <c r="O211"/>
    </row>
    <row r="212" spans="1:15" ht="16">
      <c r="A212" s="3" t="s">
        <v>3556</v>
      </c>
      <c r="B212" s="66"/>
      <c r="C212" s="54" t="s">
        <v>4561</v>
      </c>
      <c r="D212" s="54" t="s">
        <v>134</v>
      </c>
      <c r="E212" s="117">
        <v>86</v>
      </c>
      <c r="F212" s="117">
        <v>62.72</v>
      </c>
      <c r="G212" s="117">
        <v>2.2839999999999998</v>
      </c>
      <c r="H212" s="117">
        <v>57</v>
      </c>
      <c r="I212" s="117">
        <v>67</v>
      </c>
      <c r="J212" s="117">
        <v>60</v>
      </c>
      <c r="K212" s="117">
        <v>60</v>
      </c>
      <c r="L212" s="117">
        <v>63.5</v>
      </c>
      <c r="M212" s="117">
        <v>65</v>
      </c>
      <c r="N212" s="117">
        <v>65</v>
      </c>
      <c r="O212"/>
    </row>
    <row r="213" spans="1:15" ht="16">
      <c r="A213" s="3" t="s">
        <v>3557</v>
      </c>
      <c r="B213" s="66"/>
      <c r="C213" s="54" t="s">
        <v>3732</v>
      </c>
      <c r="D213" s="54" t="s">
        <v>134</v>
      </c>
      <c r="E213" s="117">
        <v>27</v>
      </c>
      <c r="F213" s="117">
        <v>62.22</v>
      </c>
      <c r="G213" s="117">
        <v>3.4569999999999999</v>
      </c>
      <c r="H213" s="117">
        <v>52</v>
      </c>
      <c r="I213" s="117">
        <v>70</v>
      </c>
      <c r="J213" s="117">
        <v>60</v>
      </c>
      <c r="K213" s="117">
        <v>60</v>
      </c>
      <c r="L213" s="117">
        <v>61</v>
      </c>
      <c r="M213" s="117">
        <v>65</v>
      </c>
      <c r="N213" s="117">
        <v>65</v>
      </c>
      <c r="O213"/>
    </row>
    <row r="214" spans="1:15" ht="16">
      <c r="A214" s="3" t="s">
        <v>3558</v>
      </c>
      <c r="B214" s="66"/>
      <c r="C214" s="54" t="s">
        <v>3733</v>
      </c>
      <c r="D214" s="54" t="s">
        <v>134</v>
      </c>
      <c r="E214" s="117">
        <v>3</v>
      </c>
      <c r="F214" s="117">
        <v>61</v>
      </c>
      <c r="G214" s="117">
        <v>16.46</v>
      </c>
      <c r="H214" s="117">
        <v>42</v>
      </c>
      <c r="I214" s="117">
        <v>71</v>
      </c>
      <c r="J214" s="117">
        <v>42</v>
      </c>
      <c r="K214" s="117">
        <v>42</v>
      </c>
      <c r="L214" s="117">
        <v>70</v>
      </c>
      <c r="M214" s="117">
        <v>71</v>
      </c>
      <c r="N214" s="117">
        <v>71</v>
      </c>
      <c r="O214"/>
    </row>
    <row r="215" spans="1:15" ht="16">
      <c r="A215" s="3" t="s">
        <v>3559</v>
      </c>
      <c r="B215" s="66"/>
      <c r="C215" s="54" t="s">
        <v>3734</v>
      </c>
      <c r="D215" s="54" t="s">
        <v>134</v>
      </c>
      <c r="E215" s="117">
        <v>3</v>
      </c>
      <c r="F215" s="117">
        <v>57.33</v>
      </c>
      <c r="G215" s="117">
        <v>5.0330000000000004</v>
      </c>
      <c r="H215" s="117">
        <v>52</v>
      </c>
      <c r="I215" s="117">
        <v>62</v>
      </c>
      <c r="J215" s="117">
        <v>52</v>
      </c>
      <c r="K215" s="117">
        <v>52</v>
      </c>
      <c r="L215" s="117">
        <v>58</v>
      </c>
      <c r="M215" s="117">
        <v>62</v>
      </c>
      <c r="N215" s="117">
        <v>62</v>
      </c>
      <c r="O215"/>
    </row>
    <row r="216" spans="1:15" ht="16">
      <c r="A216" s="3" t="s">
        <v>3560</v>
      </c>
      <c r="B216" s="66"/>
      <c r="C216" s="54" t="s">
        <v>4660</v>
      </c>
      <c r="D216" s="54" t="s">
        <v>134</v>
      </c>
      <c r="E216" s="117">
        <v>100</v>
      </c>
      <c r="F216" s="117">
        <v>64.55</v>
      </c>
      <c r="G216" s="117">
        <v>5.8330000000000002</v>
      </c>
      <c r="H216" s="117">
        <v>55</v>
      </c>
      <c r="I216" s="117">
        <v>83</v>
      </c>
      <c r="J216" s="117">
        <v>60</v>
      </c>
      <c r="K216" s="117">
        <v>60</v>
      </c>
      <c r="L216" s="117">
        <v>65</v>
      </c>
      <c r="M216" s="117">
        <v>65</v>
      </c>
      <c r="N216" s="117">
        <v>70</v>
      </c>
      <c r="O216"/>
    </row>
    <row r="217" spans="1:15" ht="16">
      <c r="A217" s="3" t="s">
        <v>3561</v>
      </c>
      <c r="B217" s="66"/>
      <c r="C217" s="54" t="s">
        <v>4661</v>
      </c>
      <c r="D217" s="54" t="s">
        <v>134</v>
      </c>
      <c r="E217" s="117">
        <v>7</v>
      </c>
      <c r="F217" s="117">
        <v>65.709999999999994</v>
      </c>
      <c r="G217" s="117">
        <v>5.2190000000000003</v>
      </c>
      <c r="H217" s="117">
        <v>60</v>
      </c>
      <c r="I217" s="117">
        <v>75</v>
      </c>
      <c r="J217" s="117">
        <v>60</v>
      </c>
      <c r="K217" s="117">
        <v>61</v>
      </c>
      <c r="L217" s="117">
        <v>65</v>
      </c>
      <c r="M217" s="117">
        <v>70</v>
      </c>
      <c r="N217" s="117">
        <v>75</v>
      </c>
      <c r="O217"/>
    </row>
    <row r="218" spans="1:15" ht="16">
      <c r="A218" s="3" t="s">
        <v>3562</v>
      </c>
      <c r="B218" s="66"/>
      <c r="C218" s="54"/>
      <c r="D218" s="54" t="s">
        <v>1333</v>
      </c>
      <c r="E218" s="117">
        <v>4</v>
      </c>
      <c r="F218" s="117">
        <v>888</v>
      </c>
      <c r="G218" s="117">
        <v>0</v>
      </c>
      <c r="H218" s="117">
        <v>888</v>
      </c>
      <c r="I218" s="117">
        <v>888</v>
      </c>
      <c r="J218" s="117">
        <v>888</v>
      </c>
      <c r="K218" s="117">
        <v>888</v>
      </c>
      <c r="L218" s="117">
        <v>888</v>
      </c>
      <c r="M218" s="117">
        <v>888</v>
      </c>
      <c r="N218" s="117">
        <v>888</v>
      </c>
      <c r="O218"/>
    </row>
    <row r="219" spans="1:15" ht="28">
      <c r="A219" s="3"/>
      <c r="B219" s="66" t="s">
        <v>3613</v>
      </c>
      <c r="C219" s="54" t="s">
        <v>135</v>
      </c>
      <c r="D219" s="54"/>
      <c r="E219" s="86" t="s">
        <v>5944</v>
      </c>
      <c r="F219" s="86" t="s">
        <v>5944</v>
      </c>
      <c r="G219" s="86" t="s">
        <v>5944</v>
      </c>
      <c r="H219" s="86" t="s">
        <v>5944</v>
      </c>
      <c r="I219" s="86" t="s">
        <v>5944</v>
      </c>
      <c r="J219" s="86" t="s">
        <v>5944</v>
      </c>
      <c r="K219" s="86" t="s">
        <v>5944</v>
      </c>
      <c r="L219" s="86" t="s">
        <v>5944</v>
      </c>
      <c r="M219" s="86" t="s">
        <v>5944</v>
      </c>
      <c r="N219" s="86" t="s">
        <v>5944</v>
      </c>
      <c r="O219"/>
    </row>
    <row r="220" spans="1:15" ht="28">
      <c r="A220" s="3" t="s">
        <v>136</v>
      </c>
      <c r="B220" s="66"/>
      <c r="C220" s="54" t="s">
        <v>4548</v>
      </c>
      <c r="D220" s="54"/>
      <c r="E220" s="117">
        <v>580</v>
      </c>
      <c r="F220" s="117">
        <v>1</v>
      </c>
      <c r="G220" s="117">
        <v>0</v>
      </c>
      <c r="H220" s="117">
        <v>1</v>
      </c>
      <c r="I220" s="117">
        <v>1</v>
      </c>
      <c r="J220" s="117">
        <v>1</v>
      </c>
      <c r="K220" s="117">
        <v>1</v>
      </c>
      <c r="L220" s="117">
        <v>1</v>
      </c>
      <c r="M220" s="117">
        <v>1</v>
      </c>
      <c r="N220" s="117">
        <v>1</v>
      </c>
      <c r="O220"/>
    </row>
    <row r="221" spans="1:15" ht="28">
      <c r="A221" s="3" t="s">
        <v>137</v>
      </c>
      <c r="B221" s="66"/>
      <c r="C221" s="54" t="s">
        <v>4549</v>
      </c>
      <c r="D221" s="54"/>
      <c r="E221" s="117">
        <v>248</v>
      </c>
      <c r="F221" s="117">
        <v>1</v>
      </c>
      <c r="G221" s="117">
        <v>0</v>
      </c>
      <c r="H221" s="117">
        <v>1</v>
      </c>
      <c r="I221" s="117">
        <v>1</v>
      </c>
      <c r="J221" s="117">
        <v>1</v>
      </c>
      <c r="K221" s="117">
        <v>1</v>
      </c>
      <c r="L221" s="117">
        <v>1</v>
      </c>
      <c r="M221" s="117">
        <v>1</v>
      </c>
      <c r="N221" s="117">
        <v>1</v>
      </c>
      <c r="O221"/>
    </row>
    <row r="222" spans="1:15" ht="16">
      <c r="A222" s="3" t="s">
        <v>138</v>
      </c>
      <c r="B222" s="66"/>
      <c r="C222" s="54" t="s">
        <v>4550</v>
      </c>
      <c r="D222" s="54"/>
      <c r="E222" s="117">
        <v>13</v>
      </c>
      <c r="F222" s="117">
        <v>1</v>
      </c>
      <c r="G222" s="117">
        <v>0</v>
      </c>
      <c r="H222" s="117">
        <v>1</v>
      </c>
      <c r="I222" s="117">
        <v>1</v>
      </c>
      <c r="J222" s="117">
        <v>1</v>
      </c>
      <c r="K222" s="117">
        <v>1</v>
      </c>
      <c r="L222" s="117">
        <v>1</v>
      </c>
      <c r="M222" s="117">
        <v>1</v>
      </c>
      <c r="N222" s="117">
        <v>1</v>
      </c>
      <c r="O222"/>
    </row>
    <row r="223" spans="1:15" ht="16">
      <c r="A223" s="3" t="s">
        <v>139</v>
      </c>
      <c r="B223" s="66"/>
      <c r="C223" s="54" t="s">
        <v>4551</v>
      </c>
      <c r="D223" s="54"/>
      <c r="E223" s="117">
        <v>447</v>
      </c>
      <c r="F223" s="117">
        <v>1</v>
      </c>
      <c r="G223" s="117">
        <v>0</v>
      </c>
      <c r="H223" s="117">
        <v>1</v>
      </c>
      <c r="I223" s="117">
        <v>1</v>
      </c>
      <c r="J223" s="117">
        <v>1</v>
      </c>
      <c r="K223" s="117">
        <v>1</v>
      </c>
      <c r="L223" s="117">
        <v>1</v>
      </c>
      <c r="M223" s="117">
        <v>1</v>
      </c>
      <c r="N223" s="117">
        <v>1</v>
      </c>
      <c r="O223"/>
    </row>
    <row r="224" spans="1:15" ht="16">
      <c r="A224" s="3" t="s">
        <v>140</v>
      </c>
      <c r="B224" s="66"/>
      <c r="C224" s="54" t="s">
        <v>4552</v>
      </c>
      <c r="D224" s="54"/>
      <c r="E224" s="117">
        <v>96</v>
      </c>
      <c r="F224" s="117">
        <v>1</v>
      </c>
      <c r="G224" s="117">
        <v>0</v>
      </c>
      <c r="H224" s="117">
        <v>1</v>
      </c>
      <c r="I224" s="117">
        <v>1</v>
      </c>
      <c r="J224" s="117">
        <v>1</v>
      </c>
      <c r="K224" s="117">
        <v>1</v>
      </c>
      <c r="L224" s="117">
        <v>1</v>
      </c>
      <c r="M224" s="117">
        <v>1</v>
      </c>
      <c r="N224" s="117">
        <v>1</v>
      </c>
      <c r="O224"/>
    </row>
    <row r="225" spans="1:15" ht="16">
      <c r="A225" s="3" t="s">
        <v>141</v>
      </c>
      <c r="B225" s="66"/>
      <c r="C225" s="54" t="s">
        <v>4553</v>
      </c>
      <c r="D225" s="54"/>
      <c r="E225" s="117">
        <v>36</v>
      </c>
      <c r="F225" s="117">
        <v>1</v>
      </c>
      <c r="G225" s="117">
        <v>0</v>
      </c>
      <c r="H225" s="117">
        <v>1</v>
      </c>
      <c r="I225" s="117">
        <v>1</v>
      </c>
      <c r="J225" s="117">
        <v>1</v>
      </c>
      <c r="K225" s="117">
        <v>1</v>
      </c>
      <c r="L225" s="117">
        <v>1</v>
      </c>
      <c r="M225" s="117">
        <v>1</v>
      </c>
      <c r="N225" s="117">
        <v>1</v>
      </c>
      <c r="O225"/>
    </row>
    <row r="226" spans="1:15" ht="16">
      <c r="A226" s="3" t="s">
        <v>142</v>
      </c>
      <c r="B226" s="66"/>
      <c r="C226" s="54" t="s">
        <v>4554</v>
      </c>
      <c r="D226" s="54"/>
      <c r="E226" s="117">
        <v>3</v>
      </c>
      <c r="F226" s="117">
        <v>1</v>
      </c>
      <c r="G226" s="117">
        <v>0</v>
      </c>
      <c r="H226" s="117">
        <v>1</v>
      </c>
      <c r="I226" s="117">
        <v>1</v>
      </c>
      <c r="J226" s="117">
        <v>1</v>
      </c>
      <c r="K226" s="117">
        <v>1</v>
      </c>
      <c r="L226" s="117">
        <v>1</v>
      </c>
      <c r="M226" s="117">
        <v>1</v>
      </c>
      <c r="N226" s="117">
        <v>1</v>
      </c>
      <c r="O226"/>
    </row>
    <row r="227" spans="1:15" ht="16">
      <c r="A227" s="3" t="s">
        <v>143</v>
      </c>
      <c r="B227" s="66"/>
      <c r="C227" s="54" t="s">
        <v>4555</v>
      </c>
      <c r="D227" s="54"/>
      <c r="E227" s="117">
        <v>3</v>
      </c>
      <c r="F227" s="117">
        <v>1</v>
      </c>
      <c r="G227" s="117">
        <v>0</v>
      </c>
      <c r="H227" s="117">
        <v>1</v>
      </c>
      <c r="I227" s="117">
        <v>1</v>
      </c>
      <c r="J227" s="117">
        <v>1</v>
      </c>
      <c r="K227" s="117">
        <v>1</v>
      </c>
      <c r="L227" s="117">
        <v>1</v>
      </c>
      <c r="M227" s="117">
        <v>1</v>
      </c>
      <c r="N227" s="117">
        <v>1</v>
      </c>
      <c r="O227"/>
    </row>
    <row r="228" spans="1:15" ht="16">
      <c r="A228" s="3" t="s">
        <v>144</v>
      </c>
      <c r="B228" s="66"/>
      <c r="C228" s="54" t="s">
        <v>4556</v>
      </c>
      <c r="D228" s="54"/>
      <c r="E228" s="117">
        <v>111</v>
      </c>
      <c r="F228" s="117">
        <v>1</v>
      </c>
      <c r="G228" s="117">
        <v>0</v>
      </c>
      <c r="H228" s="117">
        <v>1</v>
      </c>
      <c r="I228" s="117">
        <v>1</v>
      </c>
      <c r="J228" s="117">
        <v>1</v>
      </c>
      <c r="K228" s="117">
        <v>1</v>
      </c>
      <c r="L228" s="117">
        <v>1</v>
      </c>
      <c r="M228" s="117">
        <v>1</v>
      </c>
      <c r="N228" s="117">
        <v>1</v>
      </c>
      <c r="O228"/>
    </row>
    <row r="229" spans="1:15" ht="16">
      <c r="A229" s="3" t="s">
        <v>145</v>
      </c>
      <c r="B229" s="66"/>
      <c r="C229" s="54" t="s">
        <v>4557</v>
      </c>
      <c r="D229" s="54"/>
      <c r="E229" s="117">
        <v>65</v>
      </c>
      <c r="F229" s="117">
        <v>1</v>
      </c>
      <c r="G229" s="117">
        <v>0</v>
      </c>
      <c r="H229" s="117">
        <v>1</v>
      </c>
      <c r="I229" s="117">
        <v>1</v>
      </c>
      <c r="J229" s="117">
        <v>1</v>
      </c>
      <c r="K229" s="117">
        <v>1</v>
      </c>
      <c r="L229" s="117">
        <v>1</v>
      </c>
      <c r="M229" s="117">
        <v>1</v>
      </c>
      <c r="N229" s="117">
        <v>1</v>
      </c>
      <c r="O229"/>
    </row>
    <row r="230" spans="1:15" ht="16">
      <c r="A230" s="3" t="s">
        <v>146</v>
      </c>
      <c r="B230" s="66"/>
      <c r="C230" s="54" t="s">
        <v>4546</v>
      </c>
      <c r="D230" s="54"/>
      <c r="E230" s="117">
        <v>46</v>
      </c>
      <c r="F230" s="117">
        <v>1</v>
      </c>
      <c r="G230" s="117">
        <v>0</v>
      </c>
      <c r="H230" s="117">
        <v>1</v>
      </c>
      <c r="I230" s="117">
        <v>1</v>
      </c>
      <c r="J230" s="117">
        <v>1</v>
      </c>
      <c r="K230" s="117">
        <v>1</v>
      </c>
      <c r="L230" s="117">
        <v>1</v>
      </c>
      <c r="M230" s="117">
        <v>1</v>
      </c>
      <c r="N230" s="117">
        <v>1</v>
      </c>
      <c r="O230"/>
    </row>
    <row r="231" spans="1:15" ht="16">
      <c r="A231" s="3" t="s">
        <v>147</v>
      </c>
      <c r="B231" s="66"/>
      <c r="C231" s="54" t="s">
        <v>4547</v>
      </c>
      <c r="D231" s="54"/>
      <c r="E231" s="117">
        <v>22</v>
      </c>
      <c r="F231" s="117">
        <v>1</v>
      </c>
      <c r="G231" s="117">
        <v>0</v>
      </c>
      <c r="H231" s="117">
        <v>1</v>
      </c>
      <c r="I231" s="117">
        <v>1</v>
      </c>
      <c r="J231" s="117">
        <v>1</v>
      </c>
      <c r="K231" s="117">
        <v>1</v>
      </c>
      <c r="L231" s="117">
        <v>1</v>
      </c>
      <c r="M231" s="117">
        <v>1</v>
      </c>
      <c r="N231" s="117">
        <v>1</v>
      </c>
      <c r="O231"/>
    </row>
    <row r="232" spans="1:15" ht="84">
      <c r="A232" s="3" t="s">
        <v>3614</v>
      </c>
      <c r="B232" s="66"/>
      <c r="C232" s="54" t="s">
        <v>4548</v>
      </c>
      <c r="D232" s="54" t="s">
        <v>148</v>
      </c>
      <c r="E232" s="117">
        <v>581</v>
      </c>
      <c r="F232" s="117">
        <v>1.673</v>
      </c>
      <c r="G232" s="117">
        <v>1.4370000000000001</v>
      </c>
      <c r="H232" s="117">
        <v>1</v>
      </c>
      <c r="I232" s="117">
        <v>6</v>
      </c>
      <c r="J232" s="117">
        <v>1</v>
      </c>
      <c r="K232" s="117">
        <v>1</v>
      </c>
      <c r="L232" s="117">
        <v>1</v>
      </c>
      <c r="M232" s="117">
        <v>1</v>
      </c>
      <c r="N232" s="117">
        <v>5</v>
      </c>
      <c r="O232"/>
    </row>
    <row r="233" spans="1:15" ht="84">
      <c r="A233" s="3" t="s">
        <v>3615</v>
      </c>
      <c r="B233" s="66"/>
      <c r="C233" s="54" t="s">
        <v>4549</v>
      </c>
      <c r="D233" s="54" t="s">
        <v>148</v>
      </c>
      <c r="E233" s="117">
        <v>248</v>
      </c>
      <c r="F233" s="117">
        <v>1.387</v>
      </c>
      <c r="G233" s="117">
        <v>1.1399999999999999</v>
      </c>
      <c r="H233" s="117">
        <v>1</v>
      </c>
      <c r="I233" s="117">
        <v>6</v>
      </c>
      <c r="J233" s="117">
        <v>1</v>
      </c>
      <c r="K233" s="117">
        <v>1</v>
      </c>
      <c r="L233" s="117">
        <v>1</v>
      </c>
      <c r="M233" s="117">
        <v>1</v>
      </c>
      <c r="N233" s="117">
        <v>2</v>
      </c>
      <c r="O233"/>
    </row>
    <row r="234" spans="1:15" ht="84">
      <c r="A234" s="3" t="s">
        <v>3616</v>
      </c>
      <c r="B234" s="66"/>
      <c r="C234" s="54" t="s">
        <v>4550</v>
      </c>
      <c r="D234" s="54" t="s">
        <v>148</v>
      </c>
      <c r="E234" s="117">
        <v>13</v>
      </c>
      <c r="F234" s="117">
        <v>1.3080000000000001</v>
      </c>
      <c r="G234" s="117">
        <v>0.85499999999999998</v>
      </c>
      <c r="H234" s="117">
        <v>1</v>
      </c>
      <c r="I234" s="117">
        <v>4</v>
      </c>
      <c r="J234" s="117">
        <v>1</v>
      </c>
      <c r="K234" s="117">
        <v>1</v>
      </c>
      <c r="L234" s="117">
        <v>1</v>
      </c>
      <c r="M234" s="117">
        <v>1</v>
      </c>
      <c r="N234" s="117">
        <v>2</v>
      </c>
      <c r="O234"/>
    </row>
    <row r="235" spans="1:15" ht="84">
      <c r="A235" s="3" t="s">
        <v>3617</v>
      </c>
      <c r="B235" s="66"/>
      <c r="C235" s="54" t="s">
        <v>4551</v>
      </c>
      <c r="D235" s="54" t="s">
        <v>148</v>
      </c>
      <c r="E235" s="117">
        <v>449</v>
      </c>
      <c r="F235" s="117">
        <v>1.5569999999999999</v>
      </c>
      <c r="G235" s="117">
        <v>1.327</v>
      </c>
      <c r="H235" s="117">
        <v>1</v>
      </c>
      <c r="I235" s="117">
        <v>6</v>
      </c>
      <c r="J235" s="117">
        <v>1</v>
      </c>
      <c r="K235" s="117">
        <v>1</v>
      </c>
      <c r="L235" s="117">
        <v>1</v>
      </c>
      <c r="M235" s="117">
        <v>1</v>
      </c>
      <c r="N235" s="117">
        <v>5</v>
      </c>
      <c r="O235"/>
    </row>
    <row r="236" spans="1:15" ht="84">
      <c r="A236" s="3" t="s">
        <v>3618</v>
      </c>
      <c r="B236" s="66"/>
      <c r="C236" s="54" t="s">
        <v>4552</v>
      </c>
      <c r="D236" s="54" t="s">
        <v>148</v>
      </c>
      <c r="E236" s="117">
        <v>96</v>
      </c>
      <c r="F236" s="117">
        <v>1.74</v>
      </c>
      <c r="G236" s="117">
        <v>1.4890000000000001</v>
      </c>
      <c r="H236" s="117">
        <v>1</v>
      </c>
      <c r="I236" s="117">
        <v>5</v>
      </c>
      <c r="J236" s="117">
        <v>1</v>
      </c>
      <c r="K236" s="117">
        <v>1</v>
      </c>
      <c r="L236" s="117">
        <v>1</v>
      </c>
      <c r="M236" s="117">
        <v>1</v>
      </c>
      <c r="N236" s="117">
        <v>5</v>
      </c>
      <c r="O236"/>
    </row>
    <row r="237" spans="1:15" ht="84">
      <c r="A237" s="3" t="s">
        <v>3619</v>
      </c>
      <c r="B237" s="66"/>
      <c r="C237" s="54" t="s">
        <v>4553</v>
      </c>
      <c r="D237" s="54" t="s">
        <v>148</v>
      </c>
      <c r="E237" s="117">
        <v>36</v>
      </c>
      <c r="F237" s="117">
        <v>1.278</v>
      </c>
      <c r="G237" s="117">
        <v>0.81499999999999995</v>
      </c>
      <c r="H237" s="117">
        <v>1</v>
      </c>
      <c r="I237" s="117">
        <v>5</v>
      </c>
      <c r="J237" s="117">
        <v>1</v>
      </c>
      <c r="K237" s="117">
        <v>1</v>
      </c>
      <c r="L237" s="117">
        <v>1</v>
      </c>
      <c r="M237" s="117">
        <v>1</v>
      </c>
      <c r="N237" s="117">
        <v>2</v>
      </c>
      <c r="O237"/>
    </row>
    <row r="238" spans="1:15" ht="84">
      <c r="A238" s="3" t="s">
        <v>3620</v>
      </c>
      <c r="B238" s="66"/>
      <c r="C238" s="54" t="s">
        <v>4554</v>
      </c>
      <c r="D238" s="54" t="s">
        <v>148</v>
      </c>
      <c r="E238" s="117">
        <v>3</v>
      </c>
      <c r="F238" s="117">
        <v>3.3330000000000002</v>
      </c>
      <c r="G238" s="117">
        <v>0.57699999999999996</v>
      </c>
      <c r="H238" s="117">
        <v>3</v>
      </c>
      <c r="I238" s="117">
        <v>4</v>
      </c>
      <c r="J238" s="117">
        <v>3</v>
      </c>
      <c r="K238" s="117">
        <v>3</v>
      </c>
      <c r="L238" s="117">
        <v>3</v>
      </c>
      <c r="M238" s="117">
        <v>4</v>
      </c>
      <c r="N238" s="117">
        <v>4</v>
      </c>
      <c r="O238"/>
    </row>
    <row r="239" spans="1:15" ht="84">
      <c r="A239" s="3" t="s">
        <v>3621</v>
      </c>
      <c r="B239" s="66"/>
      <c r="C239" s="54" t="s">
        <v>4555</v>
      </c>
      <c r="D239" s="54" t="s">
        <v>148</v>
      </c>
      <c r="E239" s="117">
        <v>3</v>
      </c>
      <c r="F239" s="117">
        <v>1.667</v>
      </c>
      <c r="G239" s="117">
        <v>1.155</v>
      </c>
      <c r="H239" s="117">
        <v>1</v>
      </c>
      <c r="I239" s="117">
        <v>3</v>
      </c>
      <c r="J239" s="117">
        <v>1</v>
      </c>
      <c r="K239" s="117">
        <v>1</v>
      </c>
      <c r="L239" s="117">
        <v>1</v>
      </c>
      <c r="M239" s="117">
        <v>3</v>
      </c>
      <c r="N239" s="117">
        <v>3</v>
      </c>
      <c r="O239"/>
    </row>
    <row r="240" spans="1:15" ht="84">
      <c r="A240" s="3" t="s">
        <v>3622</v>
      </c>
      <c r="B240" s="66"/>
      <c r="C240" s="54" t="s">
        <v>4556</v>
      </c>
      <c r="D240" s="54" t="s">
        <v>148</v>
      </c>
      <c r="E240" s="117">
        <v>111</v>
      </c>
      <c r="F240" s="117">
        <v>1.234</v>
      </c>
      <c r="G240" s="117">
        <v>0.83099999999999996</v>
      </c>
      <c r="H240" s="117">
        <v>1</v>
      </c>
      <c r="I240" s="117">
        <v>5</v>
      </c>
      <c r="J240" s="117">
        <v>1</v>
      </c>
      <c r="K240" s="117">
        <v>1</v>
      </c>
      <c r="L240" s="117">
        <v>1</v>
      </c>
      <c r="M240" s="117">
        <v>1</v>
      </c>
      <c r="N240" s="117">
        <v>1</v>
      </c>
      <c r="O240"/>
    </row>
    <row r="241" spans="1:15" ht="84">
      <c r="A241" s="3" t="s">
        <v>3623</v>
      </c>
      <c r="B241" s="66"/>
      <c r="C241" s="54" t="s">
        <v>149</v>
      </c>
      <c r="D241" s="54" t="s">
        <v>148</v>
      </c>
      <c r="E241" s="117">
        <v>65</v>
      </c>
      <c r="F241" s="117">
        <v>3.8149999999999999</v>
      </c>
      <c r="G241" s="117">
        <v>1.4670000000000001</v>
      </c>
      <c r="H241" s="117">
        <v>1</v>
      </c>
      <c r="I241" s="117">
        <v>6</v>
      </c>
      <c r="J241" s="117">
        <v>1</v>
      </c>
      <c r="K241" s="117">
        <v>4</v>
      </c>
      <c r="L241" s="117">
        <v>4</v>
      </c>
      <c r="M241" s="117">
        <v>5</v>
      </c>
      <c r="N241" s="117">
        <v>5</v>
      </c>
      <c r="O241"/>
    </row>
    <row r="242" spans="1:15" ht="16">
      <c r="A242" s="3"/>
      <c r="B242" s="66" t="s">
        <v>3624</v>
      </c>
      <c r="C242" s="54" t="s">
        <v>150</v>
      </c>
      <c r="D242" s="54"/>
      <c r="E242" s="86" t="s">
        <v>5944</v>
      </c>
      <c r="F242" s="86" t="s">
        <v>5944</v>
      </c>
      <c r="G242" s="86" t="s">
        <v>5944</v>
      </c>
      <c r="H242" s="86" t="s">
        <v>5944</v>
      </c>
      <c r="I242" s="86" t="s">
        <v>5944</v>
      </c>
      <c r="J242" s="86" t="s">
        <v>5944</v>
      </c>
      <c r="K242" s="86" t="s">
        <v>5944</v>
      </c>
      <c r="L242" s="86" t="s">
        <v>5944</v>
      </c>
      <c r="M242" s="86" t="s">
        <v>5944</v>
      </c>
      <c r="N242" s="86" t="s">
        <v>5944</v>
      </c>
      <c r="O242"/>
    </row>
    <row r="243" spans="1:15" ht="28">
      <c r="A243" s="3" t="s">
        <v>3625</v>
      </c>
      <c r="B243" s="66"/>
      <c r="C243" s="54" t="s">
        <v>4536</v>
      </c>
      <c r="D243" s="54"/>
      <c r="E243" s="117">
        <v>29</v>
      </c>
      <c r="F243" s="117">
        <v>1</v>
      </c>
      <c r="G243" s="117">
        <v>0</v>
      </c>
      <c r="H243" s="117">
        <v>1</v>
      </c>
      <c r="I243" s="117">
        <v>1</v>
      </c>
      <c r="J243" s="117">
        <v>1</v>
      </c>
      <c r="K243" s="117">
        <v>1</v>
      </c>
      <c r="L243" s="117">
        <v>1</v>
      </c>
      <c r="M243" s="117">
        <v>1</v>
      </c>
      <c r="N243" s="117">
        <v>1</v>
      </c>
      <c r="O243"/>
    </row>
    <row r="244" spans="1:15" ht="28">
      <c r="A244" s="3" t="s">
        <v>3626</v>
      </c>
      <c r="B244" s="66"/>
      <c r="C244" s="54" t="s">
        <v>4537</v>
      </c>
      <c r="D244" s="54"/>
      <c r="E244" s="117">
        <v>10</v>
      </c>
      <c r="F244" s="117">
        <v>1</v>
      </c>
      <c r="G244" s="117">
        <v>0</v>
      </c>
      <c r="H244" s="117">
        <v>1</v>
      </c>
      <c r="I244" s="117">
        <v>1</v>
      </c>
      <c r="J244" s="117">
        <v>1</v>
      </c>
      <c r="K244" s="117">
        <v>1</v>
      </c>
      <c r="L244" s="117">
        <v>1</v>
      </c>
      <c r="M244" s="117">
        <v>1</v>
      </c>
      <c r="N244" s="117">
        <v>1</v>
      </c>
      <c r="O244"/>
    </row>
    <row r="245" spans="1:15" ht="16">
      <c r="A245" s="3" t="s">
        <v>3627</v>
      </c>
      <c r="B245" s="66"/>
      <c r="C245" s="54" t="s">
        <v>4538</v>
      </c>
      <c r="D245" s="54"/>
      <c r="E245" s="117">
        <v>1</v>
      </c>
      <c r="F245" s="117">
        <v>1</v>
      </c>
      <c r="G245" s="86" t="s">
        <v>71</v>
      </c>
      <c r="H245" s="117">
        <v>1</v>
      </c>
      <c r="I245" s="117">
        <v>1</v>
      </c>
      <c r="J245" s="117">
        <v>1</v>
      </c>
      <c r="K245" s="117">
        <v>1</v>
      </c>
      <c r="L245" s="117">
        <v>1</v>
      </c>
      <c r="M245" s="117">
        <v>1</v>
      </c>
      <c r="N245" s="117">
        <v>1</v>
      </c>
      <c r="O245"/>
    </row>
    <row r="246" spans="1:15" ht="16">
      <c r="A246" s="3" t="s">
        <v>3628</v>
      </c>
      <c r="B246" s="66"/>
      <c r="C246" s="54" t="s">
        <v>4539</v>
      </c>
      <c r="D246" s="54"/>
      <c r="E246" s="117">
        <v>22</v>
      </c>
      <c r="F246" s="117">
        <v>1</v>
      </c>
      <c r="G246" s="117">
        <v>0</v>
      </c>
      <c r="H246" s="117">
        <v>1</v>
      </c>
      <c r="I246" s="117">
        <v>1</v>
      </c>
      <c r="J246" s="117">
        <v>1</v>
      </c>
      <c r="K246" s="117">
        <v>1</v>
      </c>
      <c r="L246" s="117">
        <v>1</v>
      </c>
      <c r="M246" s="117">
        <v>1</v>
      </c>
      <c r="N246" s="117">
        <v>1</v>
      </c>
      <c r="O246"/>
    </row>
    <row r="247" spans="1:15" ht="16">
      <c r="A247" s="3" t="s">
        <v>3629</v>
      </c>
      <c r="B247" s="66"/>
      <c r="C247" s="54" t="s">
        <v>4540</v>
      </c>
      <c r="D247" s="54"/>
      <c r="E247" s="117">
        <v>7</v>
      </c>
      <c r="F247" s="117">
        <v>1</v>
      </c>
      <c r="G247" s="117">
        <v>0</v>
      </c>
      <c r="H247" s="117">
        <v>1</v>
      </c>
      <c r="I247" s="117">
        <v>1</v>
      </c>
      <c r="J247" s="117">
        <v>1</v>
      </c>
      <c r="K247" s="117">
        <v>1</v>
      </c>
      <c r="L247" s="117">
        <v>1</v>
      </c>
      <c r="M247" s="117">
        <v>1</v>
      </c>
      <c r="N247" s="117">
        <v>1</v>
      </c>
      <c r="O247"/>
    </row>
    <row r="248" spans="1:15" ht="16">
      <c r="A248" s="3" t="s">
        <v>3630</v>
      </c>
      <c r="B248" s="66"/>
      <c r="C248" s="54" t="s">
        <v>4541</v>
      </c>
      <c r="D248" s="54"/>
      <c r="E248" s="117">
        <v>4</v>
      </c>
      <c r="F248" s="117">
        <v>1</v>
      </c>
      <c r="G248" s="117">
        <v>0</v>
      </c>
      <c r="H248" s="117">
        <v>1</v>
      </c>
      <c r="I248" s="117">
        <v>1</v>
      </c>
      <c r="J248" s="117">
        <v>1</v>
      </c>
      <c r="K248" s="117">
        <v>1</v>
      </c>
      <c r="L248" s="117">
        <v>1</v>
      </c>
      <c r="M248" s="117">
        <v>1</v>
      </c>
      <c r="N248" s="117">
        <v>1</v>
      </c>
      <c r="O248"/>
    </row>
    <row r="249" spans="1:15" ht="16">
      <c r="A249" s="3" t="s">
        <v>3631</v>
      </c>
      <c r="B249" s="66"/>
      <c r="C249" s="54" t="s">
        <v>4542</v>
      </c>
      <c r="D249" s="54"/>
      <c r="E249" s="117">
        <v>2</v>
      </c>
      <c r="F249" s="117">
        <v>1</v>
      </c>
      <c r="G249" s="117">
        <v>0</v>
      </c>
      <c r="H249" s="117">
        <v>1</v>
      </c>
      <c r="I249" s="117">
        <v>1</v>
      </c>
      <c r="J249" s="117">
        <v>1</v>
      </c>
      <c r="K249" s="117">
        <v>1</v>
      </c>
      <c r="L249" s="117">
        <v>1</v>
      </c>
      <c r="M249" s="117">
        <v>1</v>
      </c>
      <c r="N249" s="117">
        <v>1</v>
      </c>
      <c r="O249"/>
    </row>
    <row r="250" spans="1:15" ht="16">
      <c r="A250" s="3" t="s">
        <v>3632</v>
      </c>
      <c r="B250" s="66"/>
      <c r="C250" s="54" t="s">
        <v>4543</v>
      </c>
      <c r="D250" s="54"/>
      <c r="E250" s="117">
        <v>1</v>
      </c>
      <c r="F250" s="117">
        <v>1</v>
      </c>
      <c r="G250" s="86" t="s">
        <v>71</v>
      </c>
      <c r="H250" s="117">
        <v>1</v>
      </c>
      <c r="I250" s="117">
        <v>1</v>
      </c>
      <c r="J250" s="117">
        <v>1</v>
      </c>
      <c r="K250" s="117">
        <v>1</v>
      </c>
      <c r="L250" s="117">
        <v>1</v>
      </c>
      <c r="M250" s="117">
        <v>1</v>
      </c>
      <c r="N250" s="117">
        <v>1</v>
      </c>
      <c r="O250"/>
    </row>
    <row r="251" spans="1:15" ht="16">
      <c r="A251" s="3" t="s">
        <v>3633</v>
      </c>
      <c r="B251" s="66"/>
      <c r="C251" s="54" t="s">
        <v>4544</v>
      </c>
      <c r="D251" s="54"/>
      <c r="E251" s="117">
        <v>6</v>
      </c>
      <c r="F251" s="117">
        <v>1</v>
      </c>
      <c r="G251" s="117">
        <v>0</v>
      </c>
      <c r="H251" s="117">
        <v>1</v>
      </c>
      <c r="I251" s="117">
        <v>1</v>
      </c>
      <c r="J251" s="117">
        <v>1</v>
      </c>
      <c r="K251" s="117">
        <v>1</v>
      </c>
      <c r="L251" s="117">
        <v>1</v>
      </c>
      <c r="M251" s="117">
        <v>1</v>
      </c>
      <c r="N251" s="117">
        <v>1</v>
      </c>
      <c r="O251"/>
    </row>
    <row r="252" spans="1:15" ht="16">
      <c r="A252" s="3" t="s">
        <v>3634</v>
      </c>
      <c r="B252" s="66"/>
      <c r="C252" s="54" t="s">
        <v>4545</v>
      </c>
      <c r="D252" s="54"/>
      <c r="E252" s="117">
        <v>5</v>
      </c>
      <c r="F252" s="117">
        <v>1</v>
      </c>
      <c r="G252" s="117">
        <v>0</v>
      </c>
      <c r="H252" s="117">
        <v>1</v>
      </c>
      <c r="I252" s="117">
        <v>1</v>
      </c>
      <c r="J252" s="117">
        <v>1</v>
      </c>
      <c r="K252" s="117">
        <v>1</v>
      </c>
      <c r="L252" s="117">
        <v>1</v>
      </c>
      <c r="M252" s="117">
        <v>1</v>
      </c>
      <c r="N252" s="117">
        <v>1</v>
      </c>
      <c r="O252"/>
    </row>
    <row r="253" spans="1:15" ht="16">
      <c r="A253" s="3" t="s">
        <v>3635</v>
      </c>
      <c r="B253" s="66"/>
      <c r="C253" s="54" t="s">
        <v>4546</v>
      </c>
      <c r="D253" s="54"/>
      <c r="E253" s="86" t="s">
        <v>5944</v>
      </c>
      <c r="F253" s="86" t="s">
        <v>5944</v>
      </c>
      <c r="G253" s="86" t="s">
        <v>5944</v>
      </c>
      <c r="H253" s="86" t="s">
        <v>5944</v>
      </c>
      <c r="I253" s="86" t="s">
        <v>5944</v>
      </c>
      <c r="J253" s="86" t="s">
        <v>5944</v>
      </c>
      <c r="K253" s="86" t="s">
        <v>5944</v>
      </c>
      <c r="L253" s="86" t="s">
        <v>5944</v>
      </c>
      <c r="M253" s="86" t="s">
        <v>5944</v>
      </c>
      <c r="N253" s="86" t="s">
        <v>5944</v>
      </c>
      <c r="O253"/>
    </row>
    <row r="254" spans="1:15" ht="16">
      <c r="A254" s="3" t="s">
        <v>3636</v>
      </c>
      <c r="B254" s="66"/>
      <c r="C254" s="54" t="s">
        <v>4547</v>
      </c>
      <c r="D254" s="54"/>
      <c r="E254" s="86" t="s">
        <v>5944</v>
      </c>
      <c r="F254" s="86" t="s">
        <v>5944</v>
      </c>
      <c r="G254" s="86" t="s">
        <v>5944</v>
      </c>
      <c r="H254" s="86" t="s">
        <v>5944</v>
      </c>
      <c r="I254" s="86" t="s">
        <v>5944</v>
      </c>
      <c r="J254" s="86" t="s">
        <v>5944</v>
      </c>
      <c r="K254" s="86" t="s">
        <v>5944</v>
      </c>
      <c r="L254" s="86" t="s">
        <v>5944</v>
      </c>
      <c r="M254" s="86" t="s">
        <v>5944</v>
      </c>
      <c r="N254" s="86" t="s">
        <v>5944</v>
      </c>
      <c r="O254"/>
    </row>
    <row r="255" spans="1:15" ht="42">
      <c r="A255" s="3" t="s">
        <v>3637</v>
      </c>
      <c r="B255" s="66"/>
      <c r="C255" s="54" t="s">
        <v>4536</v>
      </c>
      <c r="D255" s="54" t="s">
        <v>151</v>
      </c>
      <c r="E255" s="117">
        <v>29</v>
      </c>
      <c r="F255" s="117">
        <v>1.448</v>
      </c>
      <c r="G255" s="117">
        <v>0.50600000000000001</v>
      </c>
      <c r="H255" s="117">
        <v>1</v>
      </c>
      <c r="I255" s="117">
        <v>2</v>
      </c>
      <c r="J255" s="117">
        <v>1</v>
      </c>
      <c r="K255" s="117">
        <v>1</v>
      </c>
      <c r="L255" s="117">
        <v>1</v>
      </c>
      <c r="M255" s="117">
        <v>2</v>
      </c>
      <c r="N255" s="117">
        <v>2</v>
      </c>
      <c r="O255"/>
    </row>
    <row r="256" spans="1:15" ht="84">
      <c r="A256" s="3" t="s">
        <v>3638</v>
      </c>
      <c r="B256" s="66"/>
      <c r="C256" s="54"/>
      <c r="D256" s="54" t="s">
        <v>126</v>
      </c>
      <c r="E256" s="117">
        <v>17</v>
      </c>
      <c r="F256" s="117">
        <v>4.8239999999999998</v>
      </c>
      <c r="G256" s="117">
        <v>1.0740000000000001</v>
      </c>
      <c r="H256" s="117">
        <v>1</v>
      </c>
      <c r="I256" s="117">
        <v>6</v>
      </c>
      <c r="J256" s="117">
        <v>4</v>
      </c>
      <c r="K256" s="117">
        <v>5</v>
      </c>
      <c r="L256" s="117">
        <v>5</v>
      </c>
      <c r="M256" s="117">
        <v>5</v>
      </c>
      <c r="N256" s="117">
        <v>6</v>
      </c>
      <c r="O256"/>
    </row>
    <row r="257" spans="1:15" ht="16">
      <c r="A257" s="3" t="s">
        <v>3639</v>
      </c>
      <c r="B257" s="66"/>
      <c r="C257" s="54"/>
      <c r="D257" s="54" t="s">
        <v>127</v>
      </c>
      <c r="E257" s="117">
        <v>18</v>
      </c>
      <c r="F257" s="117">
        <v>250.8</v>
      </c>
      <c r="G257" s="117">
        <v>641.1</v>
      </c>
      <c r="H257" s="117">
        <v>22</v>
      </c>
      <c r="I257" s="117">
        <v>2013</v>
      </c>
      <c r="J257" s="117">
        <v>22</v>
      </c>
      <c r="K257" s="117">
        <v>23</v>
      </c>
      <c r="L257" s="117">
        <v>23</v>
      </c>
      <c r="M257" s="117">
        <v>60</v>
      </c>
      <c r="N257" s="117">
        <v>2012</v>
      </c>
      <c r="O257"/>
    </row>
    <row r="258" spans="1:15" ht="16">
      <c r="A258" s="3" t="s">
        <v>3640</v>
      </c>
      <c r="B258" s="66"/>
      <c r="C258" s="54"/>
      <c r="D258" s="54" t="s">
        <v>128</v>
      </c>
      <c r="E258" s="117">
        <v>15</v>
      </c>
      <c r="F258" s="117">
        <v>7</v>
      </c>
      <c r="G258" s="117">
        <v>3.0710000000000002</v>
      </c>
      <c r="H258" s="117">
        <v>1</v>
      </c>
      <c r="I258" s="117">
        <v>11</v>
      </c>
      <c r="J258" s="117">
        <v>2</v>
      </c>
      <c r="K258" s="117">
        <v>6</v>
      </c>
      <c r="L258" s="117">
        <v>7</v>
      </c>
      <c r="M258" s="117">
        <v>9</v>
      </c>
      <c r="N258" s="117">
        <v>11</v>
      </c>
      <c r="O258"/>
    </row>
    <row r="259" spans="1:15" ht="42">
      <c r="A259" s="3" t="s">
        <v>3641</v>
      </c>
      <c r="B259" s="66"/>
      <c r="C259" s="54" t="s">
        <v>4537</v>
      </c>
      <c r="D259" s="54" t="s">
        <v>152</v>
      </c>
      <c r="E259" s="117">
        <v>10</v>
      </c>
      <c r="F259" s="117">
        <v>1.6</v>
      </c>
      <c r="G259" s="117">
        <v>0.51600000000000001</v>
      </c>
      <c r="H259" s="117">
        <v>1</v>
      </c>
      <c r="I259" s="117">
        <v>2</v>
      </c>
      <c r="J259" s="117">
        <v>1</v>
      </c>
      <c r="K259" s="117">
        <v>1</v>
      </c>
      <c r="L259" s="117">
        <v>2</v>
      </c>
      <c r="M259" s="117">
        <v>2</v>
      </c>
      <c r="N259" s="117">
        <v>2</v>
      </c>
      <c r="O259"/>
    </row>
    <row r="260" spans="1:15" ht="84">
      <c r="A260" s="3" t="s">
        <v>3642</v>
      </c>
      <c r="B260" s="66"/>
      <c r="C260" s="54"/>
      <c r="D260" s="54" t="s">
        <v>126</v>
      </c>
      <c r="E260" s="117">
        <v>7</v>
      </c>
      <c r="F260" s="117">
        <v>3.714</v>
      </c>
      <c r="G260" s="117">
        <v>1.6040000000000001</v>
      </c>
      <c r="H260" s="117">
        <v>2</v>
      </c>
      <c r="I260" s="117">
        <v>5</v>
      </c>
      <c r="J260" s="117">
        <v>2</v>
      </c>
      <c r="K260" s="117">
        <v>2</v>
      </c>
      <c r="L260" s="117">
        <v>5</v>
      </c>
      <c r="M260" s="117">
        <v>5</v>
      </c>
      <c r="N260" s="117">
        <v>5</v>
      </c>
      <c r="O260"/>
    </row>
    <row r="261" spans="1:15" ht="16">
      <c r="A261" s="3" t="s">
        <v>3643</v>
      </c>
      <c r="B261" s="66"/>
      <c r="C261" s="54"/>
      <c r="D261" s="54" t="s">
        <v>127</v>
      </c>
      <c r="E261" s="117">
        <v>4</v>
      </c>
      <c r="F261" s="117">
        <v>23</v>
      </c>
      <c r="G261" s="117">
        <v>0.81599999999999995</v>
      </c>
      <c r="H261" s="117">
        <v>22</v>
      </c>
      <c r="I261" s="117">
        <v>24</v>
      </c>
      <c r="J261" s="117">
        <v>22</v>
      </c>
      <c r="K261" s="117">
        <v>22.5</v>
      </c>
      <c r="L261" s="117">
        <v>23</v>
      </c>
      <c r="M261" s="117">
        <v>23.5</v>
      </c>
      <c r="N261" s="117">
        <v>24</v>
      </c>
      <c r="O261"/>
    </row>
    <row r="262" spans="1:15" ht="16">
      <c r="A262" s="3" t="s">
        <v>3644</v>
      </c>
      <c r="B262" s="66"/>
      <c r="C262" s="54"/>
      <c r="D262" s="54" t="s">
        <v>128</v>
      </c>
      <c r="E262" s="117">
        <v>4</v>
      </c>
      <c r="F262" s="117">
        <v>5</v>
      </c>
      <c r="G262" s="117">
        <v>2.5819999999999999</v>
      </c>
      <c r="H262" s="117">
        <v>2</v>
      </c>
      <c r="I262" s="117">
        <v>8</v>
      </c>
      <c r="J262" s="117">
        <v>2</v>
      </c>
      <c r="K262" s="117">
        <v>3</v>
      </c>
      <c r="L262" s="117">
        <v>5</v>
      </c>
      <c r="M262" s="117">
        <v>7</v>
      </c>
      <c r="N262" s="117">
        <v>8</v>
      </c>
      <c r="O262"/>
    </row>
    <row r="263" spans="1:15" ht="42">
      <c r="A263" s="3" t="s">
        <v>3645</v>
      </c>
      <c r="B263" s="66"/>
      <c r="C263" s="54" t="s">
        <v>4538</v>
      </c>
      <c r="D263" s="54" t="s">
        <v>152</v>
      </c>
      <c r="E263" s="117">
        <v>1</v>
      </c>
      <c r="F263" s="117">
        <v>1</v>
      </c>
      <c r="G263" s="86" t="s">
        <v>71</v>
      </c>
      <c r="H263" s="117">
        <v>1</v>
      </c>
      <c r="I263" s="117">
        <v>1</v>
      </c>
      <c r="J263" s="117">
        <v>1</v>
      </c>
      <c r="K263" s="117">
        <v>1</v>
      </c>
      <c r="L263" s="117">
        <v>1</v>
      </c>
      <c r="M263" s="117">
        <v>1</v>
      </c>
      <c r="N263" s="117">
        <v>1</v>
      </c>
      <c r="O263"/>
    </row>
    <row r="264" spans="1:15" ht="84">
      <c r="A264" s="3" t="s">
        <v>3646</v>
      </c>
      <c r="B264" s="66"/>
      <c r="C264" s="54"/>
      <c r="D264" s="54" t="s">
        <v>126</v>
      </c>
      <c r="E264" s="117">
        <v>1</v>
      </c>
      <c r="F264" s="117">
        <v>6</v>
      </c>
      <c r="G264" s="86" t="s">
        <v>71</v>
      </c>
      <c r="H264" s="117">
        <v>6</v>
      </c>
      <c r="I264" s="117">
        <v>6</v>
      </c>
      <c r="J264" s="117">
        <v>6</v>
      </c>
      <c r="K264" s="117">
        <v>6</v>
      </c>
      <c r="L264" s="117">
        <v>6</v>
      </c>
      <c r="M264" s="117">
        <v>6</v>
      </c>
      <c r="N264" s="117">
        <v>6</v>
      </c>
      <c r="O264"/>
    </row>
    <row r="265" spans="1:15" ht="16">
      <c r="A265" s="3" t="s">
        <v>3647</v>
      </c>
      <c r="B265" s="66"/>
      <c r="C265" s="54"/>
      <c r="D265" s="54" t="s">
        <v>127</v>
      </c>
      <c r="E265" s="117">
        <v>1</v>
      </c>
      <c r="F265" s="117">
        <v>60</v>
      </c>
      <c r="G265" s="86" t="s">
        <v>71</v>
      </c>
      <c r="H265" s="117">
        <v>60</v>
      </c>
      <c r="I265" s="117">
        <v>60</v>
      </c>
      <c r="J265" s="117">
        <v>60</v>
      </c>
      <c r="K265" s="117">
        <v>60</v>
      </c>
      <c r="L265" s="117">
        <v>60</v>
      </c>
      <c r="M265" s="117">
        <v>60</v>
      </c>
      <c r="N265" s="117">
        <v>60</v>
      </c>
      <c r="O265"/>
    </row>
    <row r="266" spans="1:15" ht="16">
      <c r="A266" s="3" t="s">
        <v>3648</v>
      </c>
      <c r="B266" s="66"/>
      <c r="C266" s="54"/>
      <c r="D266" s="54" t="s">
        <v>128</v>
      </c>
      <c r="E266" s="86" t="s">
        <v>5944</v>
      </c>
      <c r="F266" s="86" t="s">
        <v>5944</v>
      </c>
      <c r="G266" s="86" t="s">
        <v>5944</v>
      </c>
      <c r="H266" s="86" t="s">
        <v>5944</v>
      </c>
      <c r="I266" s="86" t="s">
        <v>5944</v>
      </c>
      <c r="J266" s="86" t="s">
        <v>5944</v>
      </c>
      <c r="K266" s="86" t="s">
        <v>5944</v>
      </c>
      <c r="L266" s="86" t="s">
        <v>5944</v>
      </c>
      <c r="M266" s="86" t="s">
        <v>5944</v>
      </c>
      <c r="N266" s="86" t="s">
        <v>5944</v>
      </c>
      <c r="O266"/>
    </row>
    <row r="267" spans="1:15" ht="42">
      <c r="A267" s="3" t="s">
        <v>3649</v>
      </c>
      <c r="B267" s="66"/>
      <c r="C267" s="54" t="s">
        <v>4539</v>
      </c>
      <c r="D267" s="54" t="s">
        <v>152</v>
      </c>
      <c r="E267" s="117">
        <v>22</v>
      </c>
      <c r="F267" s="117">
        <v>1.3640000000000001</v>
      </c>
      <c r="G267" s="117">
        <v>0.49199999999999999</v>
      </c>
      <c r="H267" s="117">
        <v>1</v>
      </c>
      <c r="I267" s="117">
        <v>2</v>
      </c>
      <c r="J267" s="117">
        <v>1</v>
      </c>
      <c r="K267" s="117">
        <v>1</v>
      </c>
      <c r="L267" s="117">
        <v>1</v>
      </c>
      <c r="M267" s="117">
        <v>2</v>
      </c>
      <c r="N267" s="117">
        <v>2</v>
      </c>
      <c r="O267"/>
    </row>
    <row r="268" spans="1:15" ht="84">
      <c r="A268" s="3" t="s">
        <v>3650</v>
      </c>
      <c r="B268" s="66"/>
      <c r="C268" s="54"/>
      <c r="D268" s="54" t="s">
        <v>126</v>
      </c>
      <c r="E268" s="117">
        <v>13</v>
      </c>
      <c r="F268" s="117">
        <v>4.923</v>
      </c>
      <c r="G268" s="117">
        <v>0.27700000000000002</v>
      </c>
      <c r="H268" s="117">
        <v>4</v>
      </c>
      <c r="I268" s="117">
        <v>5</v>
      </c>
      <c r="J268" s="117">
        <v>5</v>
      </c>
      <c r="K268" s="117">
        <v>5</v>
      </c>
      <c r="L268" s="117">
        <v>5</v>
      </c>
      <c r="M268" s="117">
        <v>5</v>
      </c>
      <c r="N268" s="117">
        <v>5</v>
      </c>
      <c r="O268"/>
    </row>
    <row r="269" spans="1:15" ht="16">
      <c r="A269" s="3" t="s">
        <v>3651</v>
      </c>
      <c r="B269" s="66"/>
      <c r="C269" s="54"/>
      <c r="D269" s="54" t="s">
        <v>127</v>
      </c>
      <c r="E269" s="117">
        <v>14</v>
      </c>
      <c r="F269" s="117">
        <v>165.7</v>
      </c>
      <c r="G269" s="117">
        <v>530.9</v>
      </c>
      <c r="H269" s="117">
        <v>2</v>
      </c>
      <c r="I269" s="117">
        <v>2010</v>
      </c>
      <c r="J269" s="117">
        <v>21</v>
      </c>
      <c r="K269" s="117">
        <v>23</v>
      </c>
      <c r="L269" s="117">
        <v>23</v>
      </c>
      <c r="M269" s="117">
        <v>23</v>
      </c>
      <c r="N269" s="117">
        <v>59</v>
      </c>
      <c r="O269"/>
    </row>
    <row r="270" spans="1:15" ht="16">
      <c r="A270" s="3" t="s">
        <v>3652</v>
      </c>
      <c r="B270" s="66"/>
      <c r="C270" s="54"/>
      <c r="D270" s="54" t="s">
        <v>128</v>
      </c>
      <c r="E270" s="117">
        <v>13</v>
      </c>
      <c r="F270" s="117">
        <v>5.2309999999999999</v>
      </c>
      <c r="G270" s="117">
        <v>2.5870000000000002</v>
      </c>
      <c r="H270" s="117">
        <v>1</v>
      </c>
      <c r="I270" s="117">
        <v>12</v>
      </c>
      <c r="J270" s="117">
        <v>4</v>
      </c>
      <c r="K270" s="117">
        <v>4</v>
      </c>
      <c r="L270" s="117">
        <v>5</v>
      </c>
      <c r="M270" s="117">
        <v>6</v>
      </c>
      <c r="N270" s="117">
        <v>8</v>
      </c>
      <c r="O270"/>
    </row>
    <row r="271" spans="1:15" ht="42">
      <c r="A271" s="3" t="s">
        <v>3653</v>
      </c>
      <c r="B271" s="66"/>
      <c r="C271" s="54" t="s">
        <v>4540</v>
      </c>
      <c r="D271" s="54" t="s">
        <v>152</v>
      </c>
      <c r="E271" s="117">
        <v>7</v>
      </c>
      <c r="F271" s="117">
        <v>1.714</v>
      </c>
      <c r="G271" s="117">
        <v>0.48799999999999999</v>
      </c>
      <c r="H271" s="117">
        <v>1</v>
      </c>
      <c r="I271" s="117">
        <v>2</v>
      </c>
      <c r="J271" s="117">
        <v>1</v>
      </c>
      <c r="K271" s="117">
        <v>1</v>
      </c>
      <c r="L271" s="117">
        <v>2</v>
      </c>
      <c r="M271" s="117">
        <v>2</v>
      </c>
      <c r="N271" s="117">
        <v>2</v>
      </c>
      <c r="O271"/>
    </row>
    <row r="272" spans="1:15" ht="84">
      <c r="A272" s="3" t="s">
        <v>3654</v>
      </c>
      <c r="B272" s="66"/>
      <c r="C272" s="54"/>
      <c r="D272" s="54" t="s">
        <v>126</v>
      </c>
      <c r="E272" s="117">
        <v>2</v>
      </c>
      <c r="F272" s="117">
        <v>5</v>
      </c>
      <c r="G272" s="117">
        <v>0</v>
      </c>
      <c r="H272" s="117">
        <v>5</v>
      </c>
      <c r="I272" s="117">
        <v>5</v>
      </c>
      <c r="J272" s="117">
        <v>5</v>
      </c>
      <c r="K272" s="117">
        <v>5</v>
      </c>
      <c r="L272" s="117">
        <v>5</v>
      </c>
      <c r="M272" s="117">
        <v>5</v>
      </c>
      <c r="N272" s="117">
        <v>5</v>
      </c>
      <c r="O272"/>
    </row>
    <row r="273" spans="1:15" ht="16">
      <c r="A273" s="3" t="s">
        <v>3655</v>
      </c>
      <c r="B273" s="66"/>
      <c r="C273" s="54"/>
      <c r="D273" s="54" t="s">
        <v>127</v>
      </c>
      <c r="E273" s="117">
        <v>3</v>
      </c>
      <c r="F273" s="117">
        <v>22.67</v>
      </c>
      <c r="G273" s="117">
        <v>0.57699999999999996</v>
      </c>
      <c r="H273" s="117">
        <v>22</v>
      </c>
      <c r="I273" s="117">
        <v>23</v>
      </c>
      <c r="J273" s="117">
        <v>22</v>
      </c>
      <c r="K273" s="117">
        <v>22</v>
      </c>
      <c r="L273" s="117">
        <v>23</v>
      </c>
      <c r="M273" s="117">
        <v>23</v>
      </c>
      <c r="N273" s="117">
        <v>23</v>
      </c>
      <c r="O273"/>
    </row>
    <row r="274" spans="1:15" ht="16">
      <c r="A274" s="3" t="s">
        <v>3656</v>
      </c>
      <c r="B274" s="66"/>
      <c r="C274" s="54"/>
      <c r="D274" s="54" t="s">
        <v>128</v>
      </c>
      <c r="E274" s="117">
        <v>2</v>
      </c>
      <c r="F274" s="117">
        <v>9</v>
      </c>
      <c r="G274" s="117">
        <v>4.2430000000000003</v>
      </c>
      <c r="H274" s="117">
        <v>6</v>
      </c>
      <c r="I274" s="117">
        <v>12</v>
      </c>
      <c r="J274" s="117">
        <v>6</v>
      </c>
      <c r="K274" s="117">
        <v>6</v>
      </c>
      <c r="L274" s="117">
        <v>9</v>
      </c>
      <c r="M274" s="117">
        <v>12</v>
      </c>
      <c r="N274" s="117">
        <v>12</v>
      </c>
      <c r="O274"/>
    </row>
    <row r="275" spans="1:15" ht="42">
      <c r="A275" s="3" t="s">
        <v>3657</v>
      </c>
      <c r="B275" s="66"/>
      <c r="C275" s="54" t="s">
        <v>4541</v>
      </c>
      <c r="D275" s="54" t="s">
        <v>152</v>
      </c>
      <c r="E275" s="117">
        <v>4</v>
      </c>
      <c r="F275" s="117">
        <v>2</v>
      </c>
      <c r="G275" s="117">
        <v>0</v>
      </c>
      <c r="H275" s="117">
        <v>2</v>
      </c>
      <c r="I275" s="117">
        <v>2</v>
      </c>
      <c r="J275" s="117">
        <v>2</v>
      </c>
      <c r="K275" s="117">
        <v>2</v>
      </c>
      <c r="L275" s="117">
        <v>2</v>
      </c>
      <c r="M275" s="117">
        <v>2</v>
      </c>
      <c r="N275" s="117">
        <v>2</v>
      </c>
      <c r="O275"/>
    </row>
    <row r="276" spans="1:15" ht="84">
      <c r="A276" s="3" t="s">
        <v>3658</v>
      </c>
      <c r="B276" s="66"/>
      <c r="C276" s="54"/>
      <c r="D276" s="54" t="s">
        <v>126</v>
      </c>
      <c r="E276" s="86" t="s">
        <v>5944</v>
      </c>
      <c r="F276" s="86" t="s">
        <v>5944</v>
      </c>
      <c r="G276" s="86" t="s">
        <v>5944</v>
      </c>
      <c r="H276" s="86" t="s">
        <v>5944</v>
      </c>
      <c r="I276" s="86" t="s">
        <v>5944</v>
      </c>
      <c r="J276" s="86" t="s">
        <v>5944</v>
      </c>
      <c r="K276" s="86" t="s">
        <v>5944</v>
      </c>
      <c r="L276" s="86" t="s">
        <v>5944</v>
      </c>
      <c r="M276" s="86" t="s">
        <v>5944</v>
      </c>
      <c r="N276" s="86" t="s">
        <v>5944</v>
      </c>
      <c r="O276"/>
    </row>
    <row r="277" spans="1:15" ht="16">
      <c r="A277" s="3" t="s">
        <v>3659</v>
      </c>
      <c r="B277" s="66"/>
      <c r="C277" s="54"/>
      <c r="D277" s="54" t="s">
        <v>127</v>
      </c>
      <c r="E277" s="86" t="s">
        <v>5944</v>
      </c>
      <c r="F277" s="86" t="s">
        <v>5944</v>
      </c>
      <c r="G277" s="86" t="s">
        <v>5944</v>
      </c>
      <c r="H277" s="86" t="s">
        <v>5944</v>
      </c>
      <c r="I277" s="86" t="s">
        <v>5944</v>
      </c>
      <c r="J277" s="86" t="s">
        <v>5944</v>
      </c>
      <c r="K277" s="86" t="s">
        <v>5944</v>
      </c>
      <c r="L277" s="86" t="s">
        <v>5944</v>
      </c>
      <c r="M277" s="86" t="s">
        <v>5944</v>
      </c>
      <c r="N277" s="86" t="s">
        <v>5944</v>
      </c>
      <c r="O277"/>
    </row>
    <row r="278" spans="1:15" ht="16">
      <c r="A278" s="3" t="s">
        <v>3660</v>
      </c>
      <c r="B278" s="66"/>
      <c r="C278" s="54"/>
      <c r="D278" s="54" t="s">
        <v>128</v>
      </c>
      <c r="E278" s="86" t="s">
        <v>5944</v>
      </c>
      <c r="F278" s="86" t="s">
        <v>5944</v>
      </c>
      <c r="G278" s="86" t="s">
        <v>5944</v>
      </c>
      <c r="H278" s="86" t="s">
        <v>5944</v>
      </c>
      <c r="I278" s="86" t="s">
        <v>5944</v>
      </c>
      <c r="J278" s="86" t="s">
        <v>5944</v>
      </c>
      <c r="K278" s="86" t="s">
        <v>5944</v>
      </c>
      <c r="L278" s="86" t="s">
        <v>5944</v>
      </c>
      <c r="M278" s="86" t="s">
        <v>5944</v>
      </c>
      <c r="N278" s="86" t="s">
        <v>5944</v>
      </c>
      <c r="O278"/>
    </row>
    <row r="279" spans="1:15" ht="42">
      <c r="A279" s="3" t="s">
        <v>3661</v>
      </c>
      <c r="B279" s="66"/>
      <c r="C279" s="54" t="s">
        <v>4542</v>
      </c>
      <c r="D279" s="54" t="s">
        <v>152</v>
      </c>
      <c r="E279" s="117">
        <v>2</v>
      </c>
      <c r="F279" s="117">
        <v>1</v>
      </c>
      <c r="G279" s="117">
        <v>0</v>
      </c>
      <c r="H279" s="117">
        <v>1</v>
      </c>
      <c r="I279" s="117">
        <v>1</v>
      </c>
      <c r="J279" s="117">
        <v>1</v>
      </c>
      <c r="K279" s="117">
        <v>1</v>
      </c>
      <c r="L279" s="117">
        <v>1</v>
      </c>
      <c r="M279" s="117">
        <v>1</v>
      </c>
      <c r="N279" s="117">
        <v>1</v>
      </c>
      <c r="O279"/>
    </row>
    <row r="280" spans="1:15" ht="84">
      <c r="A280" s="3" t="s">
        <v>3662</v>
      </c>
      <c r="B280" s="66"/>
      <c r="C280" s="54"/>
      <c r="D280" s="54" t="s">
        <v>126</v>
      </c>
      <c r="E280" s="117">
        <v>2</v>
      </c>
      <c r="F280" s="117">
        <v>5</v>
      </c>
      <c r="G280" s="117">
        <v>0</v>
      </c>
      <c r="H280" s="117">
        <v>5</v>
      </c>
      <c r="I280" s="117">
        <v>5</v>
      </c>
      <c r="J280" s="117">
        <v>5</v>
      </c>
      <c r="K280" s="117">
        <v>5</v>
      </c>
      <c r="L280" s="117">
        <v>5</v>
      </c>
      <c r="M280" s="117">
        <v>5</v>
      </c>
      <c r="N280" s="117">
        <v>5</v>
      </c>
      <c r="O280"/>
    </row>
    <row r="281" spans="1:15" ht="16">
      <c r="A281" s="3" t="s">
        <v>3663</v>
      </c>
      <c r="B281" s="66"/>
      <c r="C281" s="54"/>
      <c r="D281" s="54" t="s">
        <v>127</v>
      </c>
      <c r="E281" s="117">
        <v>2</v>
      </c>
      <c r="F281" s="117">
        <v>22.5</v>
      </c>
      <c r="G281" s="117">
        <v>0.70699999999999996</v>
      </c>
      <c r="H281" s="117">
        <v>22</v>
      </c>
      <c r="I281" s="117">
        <v>23</v>
      </c>
      <c r="J281" s="117">
        <v>22</v>
      </c>
      <c r="K281" s="117">
        <v>22</v>
      </c>
      <c r="L281" s="117">
        <v>22.5</v>
      </c>
      <c r="M281" s="117">
        <v>23</v>
      </c>
      <c r="N281" s="117">
        <v>23</v>
      </c>
      <c r="O281"/>
    </row>
    <row r="282" spans="1:15" ht="16">
      <c r="A282" s="3" t="s">
        <v>3664</v>
      </c>
      <c r="B282" s="66"/>
      <c r="C282" s="54"/>
      <c r="D282" s="54" t="s">
        <v>128</v>
      </c>
      <c r="E282" s="117">
        <v>2</v>
      </c>
      <c r="F282" s="117">
        <v>11.5</v>
      </c>
      <c r="G282" s="117">
        <v>0.70699999999999996</v>
      </c>
      <c r="H282" s="117">
        <v>11</v>
      </c>
      <c r="I282" s="117">
        <v>12</v>
      </c>
      <c r="J282" s="117">
        <v>11</v>
      </c>
      <c r="K282" s="117">
        <v>11</v>
      </c>
      <c r="L282" s="117">
        <v>11.5</v>
      </c>
      <c r="M282" s="117">
        <v>12</v>
      </c>
      <c r="N282" s="117">
        <v>12</v>
      </c>
      <c r="O282"/>
    </row>
    <row r="283" spans="1:15" ht="42">
      <c r="A283" s="3" t="s">
        <v>3665</v>
      </c>
      <c r="B283" s="66"/>
      <c r="C283" s="54" t="s">
        <v>4543</v>
      </c>
      <c r="D283" s="54" t="s">
        <v>152</v>
      </c>
      <c r="E283" s="117">
        <v>1</v>
      </c>
      <c r="F283" s="117">
        <v>1</v>
      </c>
      <c r="G283" s="86" t="s">
        <v>71</v>
      </c>
      <c r="H283" s="117">
        <v>1</v>
      </c>
      <c r="I283" s="117">
        <v>1</v>
      </c>
      <c r="J283" s="117">
        <v>1</v>
      </c>
      <c r="K283" s="117">
        <v>1</v>
      </c>
      <c r="L283" s="117">
        <v>1</v>
      </c>
      <c r="M283" s="117">
        <v>1</v>
      </c>
      <c r="N283" s="117">
        <v>1</v>
      </c>
      <c r="O283"/>
    </row>
    <row r="284" spans="1:15" ht="84">
      <c r="A284" s="3" t="s">
        <v>3666</v>
      </c>
      <c r="B284" s="66"/>
      <c r="C284" s="54"/>
      <c r="D284" s="54" t="s">
        <v>126</v>
      </c>
      <c r="E284" s="117">
        <v>1</v>
      </c>
      <c r="F284" s="117">
        <v>5</v>
      </c>
      <c r="G284" s="86" t="s">
        <v>71</v>
      </c>
      <c r="H284" s="117">
        <v>5</v>
      </c>
      <c r="I284" s="117">
        <v>5</v>
      </c>
      <c r="J284" s="117">
        <v>5</v>
      </c>
      <c r="K284" s="117">
        <v>5</v>
      </c>
      <c r="L284" s="117">
        <v>5</v>
      </c>
      <c r="M284" s="117">
        <v>5</v>
      </c>
      <c r="N284" s="117">
        <v>5</v>
      </c>
      <c r="O284"/>
    </row>
    <row r="285" spans="1:15" ht="16">
      <c r="A285" s="3" t="s">
        <v>3667</v>
      </c>
      <c r="B285" s="66"/>
      <c r="C285" s="54"/>
      <c r="D285" s="54" t="s">
        <v>127</v>
      </c>
      <c r="E285" s="117">
        <v>1</v>
      </c>
      <c r="F285" s="117">
        <v>6</v>
      </c>
      <c r="G285" s="86" t="s">
        <v>71</v>
      </c>
      <c r="H285" s="117">
        <v>6</v>
      </c>
      <c r="I285" s="117">
        <v>6</v>
      </c>
      <c r="J285" s="117">
        <v>6</v>
      </c>
      <c r="K285" s="117">
        <v>6</v>
      </c>
      <c r="L285" s="117">
        <v>6</v>
      </c>
      <c r="M285" s="117">
        <v>6</v>
      </c>
      <c r="N285" s="117">
        <v>6</v>
      </c>
      <c r="O285"/>
    </row>
    <row r="286" spans="1:15" ht="16">
      <c r="A286" s="3" t="s">
        <v>3668</v>
      </c>
      <c r="B286" s="66"/>
      <c r="C286" s="54"/>
      <c r="D286" s="54" t="s">
        <v>128</v>
      </c>
      <c r="E286" s="86" t="s">
        <v>5944</v>
      </c>
      <c r="F286" s="86" t="s">
        <v>5944</v>
      </c>
      <c r="G286" s="86" t="s">
        <v>5944</v>
      </c>
      <c r="H286" s="86" t="s">
        <v>5944</v>
      </c>
      <c r="I286" s="86" t="s">
        <v>5944</v>
      </c>
      <c r="J286" s="86" t="s">
        <v>5944</v>
      </c>
      <c r="K286" s="86" t="s">
        <v>5944</v>
      </c>
      <c r="L286" s="86" t="s">
        <v>5944</v>
      </c>
      <c r="M286" s="86" t="s">
        <v>5944</v>
      </c>
      <c r="N286" s="86" t="s">
        <v>5944</v>
      </c>
      <c r="O286"/>
    </row>
    <row r="287" spans="1:15" ht="42">
      <c r="A287" s="3" t="s">
        <v>3669</v>
      </c>
      <c r="B287" s="66"/>
      <c r="C287" s="54" t="s">
        <v>4544</v>
      </c>
      <c r="D287" s="54" t="s">
        <v>152</v>
      </c>
      <c r="E287" s="117">
        <v>6</v>
      </c>
      <c r="F287" s="117">
        <v>1.167</v>
      </c>
      <c r="G287" s="117">
        <v>0.40799999999999997</v>
      </c>
      <c r="H287" s="117">
        <v>1</v>
      </c>
      <c r="I287" s="117">
        <v>2</v>
      </c>
      <c r="J287" s="117">
        <v>1</v>
      </c>
      <c r="K287" s="117">
        <v>1</v>
      </c>
      <c r="L287" s="117">
        <v>1</v>
      </c>
      <c r="M287" s="117">
        <v>1</v>
      </c>
      <c r="N287" s="117">
        <v>2</v>
      </c>
      <c r="O287"/>
    </row>
    <row r="288" spans="1:15" ht="84">
      <c r="A288" s="3" t="s">
        <v>3670</v>
      </c>
      <c r="B288" s="66"/>
      <c r="C288" s="54"/>
      <c r="D288" s="54" t="s">
        <v>126</v>
      </c>
      <c r="E288" s="117">
        <v>5</v>
      </c>
      <c r="F288" s="117">
        <v>5</v>
      </c>
      <c r="G288" s="117">
        <v>0</v>
      </c>
      <c r="H288" s="117">
        <v>5</v>
      </c>
      <c r="I288" s="117">
        <v>5</v>
      </c>
      <c r="J288" s="117">
        <v>5</v>
      </c>
      <c r="K288" s="117">
        <v>5</v>
      </c>
      <c r="L288" s="117">
        <v>5</v>
      </c>
      <c r="M288" s="117">
        <v>5</v>
      </c>
      <c r="N288" s="117">
        <v>5</v>
      </c>
      <c r="O288"/>
    </row>
    <row r="289" spans="1:15" ht="16">
      <c r="A289" s="3" t="s">
        <v>3671</v>
      </c>
      <c r="B289" s="66"/>
      <c r="C289" s="54"/>
      <c r="D289" s="54" t="s">
        <v>127</v>
      </c>
      <c r="E289" s="117">
        <v>5</v>
      </c>
      <c r="F289" s="117">
        <v>21</v>
      </c>
      <c r="G289" s="117">
        <v>4.5830000000000002</v>
      </c>
      <c r="H289" s="117">
        <v>13</v>
      </c>
      <c r="I289" s="117">
        <v>24</v>
      </c>
      <c r="J289" s="117">
        <v>13</v>
      </c>
      <c r="K289" s="117">
        <v>22</v>
      </c>
      <c r="L289" s="117">
        <v>22</v>
      </c>
      <c r="M289" s="117">
        <v>24</v>
      </c>
      <c r="N289" s="117">
        <v>24</v>
      </c>
      <c r="O289"/>
    </row>
    <row r="290" spans="1:15" ht="16">
      <c r="A290" s="3" t="s">
        <v>3672</v>
      </c>
      <c r="B290" s="66"/>
      <c r="C290" s="54"/>
      <c r="D290" s="54" t="s">
        <v>128</v>
      </c>
      <c r="E290" s="117">
        <v>5</v>
      </c>
      <c r="F290" s="117">
        <v>4</v>
      </c>
      <c r="G290" s="117">
        <v>3</v>
      </c>
      <c r="H290" s="117">
        <v>1</v>
      </c>
      <c r="I290" s="117">
        <v>8</v>
      </c>
      <c r="J290" s="117">
        <v>1</v>
      </c>
      <c r="K290" s="117">
        <v>1</v>
      </c>
      <c r="L290" s="117">
        <v>5</v>
      </c>
      <c r="M290" s="117">
        <v>5</v>
      </c>
      <c r="N290" s="117">
        <v>8</v>
      </c>
      <c r="O290"/>
    </row>
    <row r="291" spans="1:15" ht="42">
      <c r="A291" s="3" t="s">
        <v>3673</v>
      </c>
      <c r="B291" s="66"/>
      <c r="C291" s="54" t="s">
        <v>4545</v>
      </c>
      <c r="D291" s="54" t="s">
        <v>152</v>
      </c>
      <c r="E291" s="117">
        <v>5</v>
      </c>
      <c r="F291" s="117">
        <v>1.4</v>
      </c>
      <c r="G291" s="117">
        <v>0.54800000000000004</v>
      </c>
      <c r="H291" s="117">
        <v>1</v>
      </c>
      <c r="I291" s="117">
        <v>2</v>
      </c>
      <c r="J291" s="117">
        <v>1</v>
      </c>
      <c r="K291" s="117">
        <v>1</v>
      </c>
      <c r="L291" s="117">
        <v>1</v>
      </c>
      <c r="M291" s="117">
        <v>2</v>
      </c>
      <c r="N291" s="117">
        <v>2</v>
      </c>
      <c r="O291"/>
    </row>
    <row r="292" spans="1:15" ht="84">
      <c r="A292" s="3" t="s">
        <v>3674</v>
      </c>
      <c r="B292" s="66"/>
      <c r="C292" s="54"/>
      <c r="D292" s="54" t="s">
        <v>126</v>
      </c>
      <c r="E292" s="117">
        <v>3</v>
      </c>
      <c r="F292" s="117">
        <v>5</v>
      </c>
      <c r="G292" s="117">
        <v>0</v>
      </c>
      <c r="H292" s="117">
        <v>5</v>
      </c>
      <c r="I292" s="117">
        <v>5</v>
      </c>
      <c r="J292" s="117">
        <v>5</v>
      </c>
      <c r="K292" s="117">
        <v>5</v>
      </c>
      <c r="L292" s="117">
        <v>5</v>
      </c>
      <c r="M292" s="117">
        <v>5</v>
      </c>
      <c r="N292" s="117">
        <v>5</v>
      </c>
      <c r="O292"/>
    </row>
    <row r="293" spans="1:15" ht="16">
      <c r="A293" s="3" t="s">
        <v>3675</v>
      </c>
      <c r="B293" s="66"/>
      <c r="C293" s="54"/>
      <c r="D293" s="54" t="s">
        <v>127</v>
      </c>
      <c r="E293" s="117">
        <v>3</v>
      </c>
      <c r="F293" s="117">
        <v>23.33</v>
      </c>
      <c r="G293" s="117">
        <v>0.57699999999999996</v>
      </c>
      <c r="H293" s="117">
        <v>23</v>
      </c>
      <c r="I293" s="117">
        <v>24</v>
      </c>
      <c r="J293" s="117">
        <v>23</v>
      </c>
      <c r="K293" s="117">
        <v>23</v>
      </c>
      <c r="L293" s="117">
        <v>23</v>
      </c>
      <c r="M293" s="117">
        <v>24</v>
      </c>
      <c r="N293" s="117">
        <v>24</v>
      </c>
      <c r="O293"/>
    </row>
    <row r="294" spans="1:15" ht="16">
      <c r="A294" s="3" t="s">
        <v>3676</v>
      </c>
      <c r="B294" s="66"/>
      <c r="C294" s="54"/>
      <c r="D294" s="54" t="s">
        <v>128</v>
      </c>
      <c r="E294" s="117">
        <v>3</v>
      </c>
      <c r="F294" s="117">
        <v>8</v>
      </c>
      <c r="G294" s="117">
        <v>6.0830000000000002</v>
      </c>
      <c r="H294" s="117">
        <v>1</v>
      </c>
      <c r="I294" s="117">
        <v>12</v>
      </c>
      <c r="J294" s="117">
        <v>1</v>
      </c>
      <c r="K294" s="117">
        <v>1</v>
      </c>
      <c r="L294" s="117">
        <v>11</v>
      </c>
      <c r="M294" s="117">
        <v>12</v>
      </c>
      <c r="N294" s="117">
        <v>12</v>
      </c>
      <c r="O294"/>
    </row>
    <row r="295" spans="1:15" ht="42">
      <c r="A295" s="3" t="s">
        <v>3677</v>
      </c>
      <c r="B295" s="111">
        <v>1.1E-20</v>
      </c>
      <c r="C295" s="54" t="s">
        <v>77</v>
      </c>
      <c r="D295" s="54" t="s">
        <v>3690</v>
      </c>
      <c r="E295" s="117">
        <v>2535</v>
      </c>
      <c r="F295" s="117">
        <v>1.151</v>
      </c>
      <c r="G295" s="117">
        <v>0.47299999999999998</v>
      </c>
      <c r="H295" s="117">
        <v>1</v>
      </c>
      <c r="I295" s="117">
        <v>3</v>
      </c>
      <c r="J295" s="117">
        <v>1</v>
      </c>
      <c r="K295" s="117">
        <v>1</v>
      </c>
      <c r="L295" s="117">
        <v>1</v>
      </c>
      <c r="M295" s="117">
        <v>1</v>
      </c>
      <c r="N295" s="117">
        <v>2</v>
      </c>
      <c r="O295"/>
    </row>
    <row r="296" spans="1:15" ht="16">
      <c r="A296" s="3" t="s">
        <v>3678</v>
      </c>
      <c r="B296" s="66"/>
      <c r="C296" s="54"/>
      <c r="D296" s="55" t="s">
        <v>1649</v>
      </c>
      <c r="E296" s="117">
        <v>2272</v>
      </c>
      <c r="F296" s="117">
        <v>203510</v>
      </c>
      <c r="G296" s="117">
        <v>166602</v>
      </c>
      <c r="H296" s="117">
        <v>0</v>
      </c>
      <c r="I296" s="118">
        <v>2244000</v>
      </c>
      <c r="J296" s="117">
        <v>60000</v>
      </c>
      <c r="K296" s="117">
        <v>110000</v>
      </c>
      <c r="L296" s="117">
        <v>160000</v>
      </c>
      <c r="M296" s="117">
        <v>280000</v>
      </c>
      <c r="N296" s="117">
        <v>400000</v>
      </c>
      <c r="O296"/>
    </row>
    <row r="297" spans="1:15" ht="42">
      <c r="A297" s="3" t="s">
        <v>3679</v>
      </c>
      <c r="B297" s="66" t="s">
        <v>3680</v>
      </c>
      <c r="C297" s="54" t="s">
        <v>78</v>
      </c>
      <c r="D297" s="54" t="s">
        <v>79</v>
      </c>
      <c r="E297" s="117">
        <v>26</v>
      </c>
      <c r="F297" s="117">
        <v>1.1539999999999999</v>
      </c>
      <c r="G297" s="117">
        <v>0.36799999999999999</v>
      </c>
      <c r="H297" s="117">
        <v>1</v>
      </c>
      <c r="I297" s="117">
        <v>2</v>
      </c>
      <c r="J297" s="117">
        <v>1</v>
      </c>
      <c r="K297" s="117">
        <v>1</v>
      </c>
      <c r="L297" s="117">
        <v>1</v>
      </c>
      <c r="M297" s="117">
        <v>1</v>
      </c>
      <c r="N297" s="117">
        <v>2</v>
      </c>
      <c r="O297"/>
    </row>
    <row r="298" spans="1:15" ht="16">
      <c r="A298" s="3" t="s">
        <v>3681</v>
      </c>
      <c r="B298" s="66"/>
      <c r="C298" s="54"/>
      <c r="D298" s="54" t="s">
        <v>80</v>
      </c>
      <c r="E298" s="117">
        <v>23</v>
      </c>
      <c r="F298" s="117">
        <v>5.609</v>
      </c>
      <c r="G298" s="117">
        <v>1.373</v>
      </c>
      <c r="H298" s="117">
        <v>0</v>
      </c>
      <c r="I298" s="117">
        <v>6</v>
      </c>
      <c r="J298" s="117">
        <v>6</v>
      </c>
      <c r="K298" s="117">
        <v>6</v>
      </c>
      <c r="L298" s="117">
        <v>6</v>
      </c>
      <c r="M298" s="117">
        <v>6</v>
      </c>
      <c r="N298" s="117">
        <v>6</v>
      </c>
      <c r="O298"/>
    </row>
    <row r="299" spans="1:15" ht="42">
      <c r="A299" s="3" t="s">
        <v>81</v>
      </c>
      <c r="B299" s="66" t="s">
        <v>3682</v>
      </c>
      <c r="C299" s="54" t="s">
        <v>82</v>
      </c>
      <c r="D299" s="54" t="s">
        <v>6100</v>
      </c>
      <c r="E299" s="117">
        <v>26</v>
      </c>
      <c r="F299" s="117">
        <v>1.423</v>
      </c>
      <c r="G299" s="117">
        <v>0.57799999999999996</v>
      </c>
      <c r="H299" s="117">
        <v>1</v>
      </c>
      <c r="I299" s="117">
        <v>3</v>
      </c>
      <c r="J299" s="117">
        <v>1</v>
      </c>
      <c r="K299" s="117">
        <v>1</v>
      </c>
      <c r="L299" s="117">
        <v>1</v>
      </c>
      <c r="M299" s="117">
        <v>2</v>
      </c>
      <c r="N299" s="117">
        <v>2</v>
      </c>
      <c r="O299"/>
    </row>
    <row r="300" spans="1:15" ht="16">
      <c r="A300" s="3" t="s">
        <v>3683</v>
      </c>
      <c r="B300" s="66"/>
      <c r="C300" s="54"/>
      <c r="D300" s="55" t="s">
        <v>83</v>
      </c>
      <c r="E300" s="117">
        <v>16</v>
      </c>
      <c r="F300" s="117">
        <v>201812</v>
      </c>
      <c r="G300" s="117">
        <v>131185</v>
      </c>
      <c r="H300" s="117">
        <v>22000</v>
      </c>
      <c r="I300" s="117">
        <v>509000</v>
      </c>
      <c r="J300" s="117">
        <v>30000</v>
      </c>
      <c r="K300" s="117">
        <v>115500</v>
      </c>
      <c r="L300" s="117">
        <v>184000</v>
      </c>
      <c r="M300" s="117">
        <v>250000</v>
      </c>
      <c r="N300" s="117">
        <v>400000</v>
      </c>
      <c r="O300"/>
    </row>
    <row r="301" spans="1:15" ht="42">
      <c r="A301" s="3" t="s">
        <v>3684</v>
      </c>
      <c r="B301" s="66" t="s">
        <v>3685</v>
      </c>
      <c r="C301" s="54" t="s">
        <v>84</v>
      </c>
      <c r="D301" s="54" t="s">
        <v>6802</v>
      </c>
      <c r="E301" s="117">
        <v>202</v>
      </c>
      <c r="F301" s="117">
        <v>1.02</v>
      </c>
      <c r="G301" s="117">
        <v>0.17199999999999999</v>
      </c>
      <c r="H301" s="117">
        <v>1</v>
      </c>
      <c r="I301" s="117">
        <v>3</v>
      </c>
      <c r="J301" s="117">
        <v>1</v>
      </c>
      <c r="K301" s="117">
        <v>1</v>
      </c>
      <c r="L301" s="117">
        <v>1</v>
      </c>
      <c r="M301" s="117">
        <v>1</v>
      </c>
      <c r="N301" s="117">
        <v>1</v>
      </c>
      <c r="O301"/>
    </row>
    <row r="302" spans="1:15" ht="16">
      <c r="A302" s="3" t="s">
        <v>3120</v>
      </c>
      <c r="B302" s="66"/>
      <c r="C302" s="54"/>
      <c r="D302" s="54" t="s">
        <v>85</v>
      </c>
      <c r="E302" s="117">
        <v>199</v>
      </c>
      <c r="F302" s="117">
        <v>1.0449999999999999</v>
      </c>
      <c r="G302" s="117">
        <v>0.32200000000000001</v>
      </c>
      <c r="H302" s="117">
        <v>0</v>
      </c>
      <c r="I302" s="117">
        <v>2</v>
      </c>
      <c r="J302" s="117">
        <v>1</v>
      </c>
      <c r="K302" s="117">
        <v>1</v>
      </c>
      <c r="L302" s="117">
        <v>1</v>
      </c>
      <c r="M302" s="117">
        <v>1</v>
      </c>
      <c r="N302" s="117">
        <v>1</v>
      </c>
      <c r="O302"/>
    </row>
    <row r="303" spans="1:15" ht="42">
      <c r="A303" s="3" t="s">
        <v>6300</v>
      </c>
      <c r="B303" s="66" t="s">
        <v>6301</v>
      </c>
      <c r="C303" s="54" t="s">
        <v>86</v>
      </c>
      <c r="D303" s="54" t="s">
        <v>87</v>
      </c>
      <c r="E303" s="117">
        <v>193</v>
      </c>
      <c r="F303" s="117">
        <v>1.016</v>
      </c>
      <c r="G303" s="117">
        <v>0.124</v>
      </c>
      <c r="H303" s="117">
        <v>1</v>
      </c>
      <c r="I303" s="117">
        <v>2</v>
      </c>
      <c r="J303" s="117">
        <v>1</v>
      </c>
      <c r="K303" s="117">
        <v>1</v>
      </c>
      <c r="L303" s="117">
        <v>1</v>
      </c>
      <c r="M303" s="117">
        <v>1</v>
      </c>
      <c r="N303" s="117">
        <v>1</v>
      </c>
      <c r="O303"/>
    </row>
    <row r="304" spans="1:15" ht="16">
      <c r="A304" s="3" t="s">
        <v>6302</v>
      </c>
      <c r="B304" s="66"/>
      <c r="C304" s="54"/>
      <c r="D304" s="54" t="s">
        <v>80</v>
      </c>
      <c r="E304" s="117">
        <v>190</v>
      </c>
      <c r="F304" s="117">
        <v>5.8109999999999999</v>
      </c>
      <c r="G304" s="117">
        <v>1.0669999999999999</v>
      </c>
      <c r="H304" s="117">
        <v>1</v>
      </c>
      <c r="I304" s="117">
        <v>12</v>
      </c>
      <c r="J304" s="117">
        <v>6</v>
      </c>
      <c r="K304" s="117">
        <v>6</v>
      </c>
      <c r="L304" s="117">
        <v>6</v>
      </c>
      <c r="M304" s="117">
        <v>6</v>
      </c>
      <c r="N304" s="117">
        <v>6</v>
      </c>
      <c r="O304"/>
    </row>
    <row r="305" spans="1:15" ht="42">
      <c r="A305" s="3" t="s">
        <v>6303</v>
      </c>
      <c r="B305" s="66" t="s">
        <v>6304</v>
      </c>
      <c r="C305" s="54" t="s">
        <v>88</v>
      </c>
      <c r="D305" s="54" t="s">
        <v>89</v>
      </c>
      <c r="E305" s="117">
        <v>15</v>
      </c>
      <c r="F305" s="117">
        <v>1.0669999999999999</v>
      </c>
      <c r="G305" s="117">
        <v>0.25800000000000001</v>
      </c>
      <c r="H305" s="117">
        <v>1</v>
      </c>
      <c r="I305" s="117">
        <v>2</v>
      </c>
      <c r="J305" s="117">
        <v>1</v>
      </c>
      <c r="K305" s="117">
        <v>1</v>
      </c>
      <c r="L305" s="117">
        <v>1</v>
      </c>
      <c r="M305" s="117">
        <v>1</v>
      </c>
      <c r="N305" s="117">
        <v>1</v>
      </c>
      <c r="O305"/>
    </row>
    <row r="306" spans="1:15" ht="16">
      <c r="A306" s="3" t="s">
        <v>6305</v>
      </c>
      <c r="B306" s="66"/>
      <c r="C306" s="54"/>
      <c r="D306" s="54" t="s">
        <v>80</v>
      </c>
      <c r="E306" s="117">
        <v>14</v>
      </c>
      <c r="F306" s="117">
        <v>5.7140000000000004</v>
      </c>
      <c r="G306" s="117">
        <v>1.069</v>
      </c>
      <c r="H306" s="117">
        <v>2</v>
      </c>
      <c r="I306" s="117">
        <v>6</v>
      </c>
      <c r="J306" s="117">
        <v>6</v>
      </c>
      <c r="K306" s="117">
        <v>6</v>
      </c>
      <c r="L306" s="117">
        <v>6</v>
      </c>
      <c r="M306" s="117">
        <v>6</v>
      </c>
      <c r="N306" s="117">
        <v>6</v>
      </c>
      <c r="O306"/>
    </row>
    <row r="307" spans="1:15" ht="56">
      <c r="A307" s="3" t="s">
        <v>6306</v>
      </c>
      <c r="B307" s="66" t="s">
        <v>6307</v>
      </c>
      <c r="C307" s="54" t="s">
        <v>90</v>
      </c>
      <c r="D307" s="54" t="s">
        <v>6100</v>
      </c>
      <c r="E307" s="117">
        <v>193</v>
      </c>
      <c r="F307" s="117">
        <v>1.254</v>
      </c>
      <c r="G307" s="117">
        <v>0.55200000000000005</v>
      </c>
      <c r="H307" s="117">
        <v>1</v>
      </c>
      <c r="I307" s="117">
        <v>3</v>
      </c>
      <c r="J307" s="117">
        <v>1</v>
      </c>
      <c r="K307" s="117">
        <v>1</v>
      </c>
      <c r="L307" s="117">
        <v>1</v>
      </c>
      <c r="M307" s="117">
        <v>1</v>
      </c>
      <c r="N307" s="117">
        <v>2</v>
      </c>
      <c r="O307"/>
    </row>
    <row r="308" spans="1:15" ht="16">
      <c r="A308" s="3" t="s">
        <v>91</v>
      </c>
      <c r="B308" s="66"/>
      <c r="C308" s="54"/>
      <c r="D308" s="54" t="s">
        <v>1649</v>
      </c>
      <c r="E308" s="117">
        <v>155</v>
      </c>
      <c r="F308" s="117">
        <v>283045</v>
      </c>
      <c r="G308" s="117">
        <v>271135</v>
      </c>
      <c r="H308" s="117">
        <v>5000</v>
      </c>
      <c r="I308" s="118">
        <v>2700000</v>
      </c>
      <c r="J308" s="117">
        <v>50000</v>
      </c>
      <c r="K308" s="117">
        <v>160000</v>
      </c>
      <c r="L308" s="117">
        <v>270000</v>
      </c>
      <c r="M308" s="117">
        <v>370000</v>
      </c>
      <c r="N308" s="117">
        <v>420000</v>
      </c>
      <c r="O308"/>
    </row>
    <row r="309" spans="1:15" ht="56">
      <c r="A309" s="3" t="s">
        <v>6308</v>
      </c>
      <c r="B309" s="66" t="s">
        <v>6309</v>
      </c>
      <c r="C309" s="54" t="s">
        <v>92</v>
      </c>
      <c r="D309" s="54" t="s">
        <v>6100</v>
      </c>
      <c r="E309" s="117">
        <v>15</v>
      </c>
      <c r="F309" s="117">
        <v>1.6</v>
      </c>
      <c r="G309" s="117">
        <v>0.82799999999999996</v>
      </c>
      <c r="H309" s="117">
        <v>1</v>
      </c>
      <c r="I309" s="117">
        <v>3</v>
      </c>
      <c r="J309" s="117">
        <v>1</v>
      </c>
      <c r="K309" s="117">
        <v>1</v>
      </c>
      <c r="L309" s="117">
        <v>1</v>
      </c>
      <c r="M309" s="117">
        <v>2</v>
      </c>
      <c r="N309" s="117">
        <v>3</v>
      </c>
      <c r="O309"/>
    </row>
    <row r="310" spans="1:15" ht="16">
      <c r="A310" s="3" t="s">
        <v>93</v>
      </c>
      <c r="B310" s="66"/>
      <c r="C310" s="54"/>
      <c r="D310" s="54" t="s">
        <v>1649</v>
      </c>
      <c r="E310" s="117">
        <v>9</v>
      </c>
      <c r="F310" s="117">
        <v>133222</v>
      </c>
      <c r="G310" s="117">
        <v>81072</v>
      </c>
      <c r="H310" s="117">
        <v>20000</v>
      </c>
      <c r="I310" s="117">
        <v>258000</v>
      </c>
      <c r="J310" s="117">
        <v>20000</v>
      </c>
      <c r="K310" s="117">
        <v>94000</v>
      </c>
      <c r="L310" s="117">
        <v>119000</v>
      </c>
      <c r="M310" s="117">
        <v>200000</v>
      </c>
      <c r="N310" s="117">
        <v>258000</v>
      </c>
      <c r="O310"/>
    </row>
    <row r="311" spans="1:15" ht="42">
      <c r="A311" s="3" t="s">
        <v>6310</v>
      </c>
      <c r="B311" s="66" t="s">
        <v>6311</v>
      </c>
      <c r="C311" s="54" t="s">
        <v>94</v>
      </c>
      <c r="D311" s="54" t="s">
        <v>6802</v>
      </c>
      <c r="E311" s="117">
        <v>191</v>
      </c>
      <c r="F311" s="117">
        <v>1.026</v>
      </c>
      <c r="G311" s="117">
        <v>0.16</v>
      </c>
      <c r="H311" s="117">
        <v>1</v>
      </c>
      <c r="I311" s="117">
        <v>2</v>
      </c>
      <c r="J311" s="117">
        <v>1</v>
      </c>
      <c r="K311" s="117">
        <v>1</v>
      </c>
      <c r="L311" s="117">
        <v>1</v>
      </c>
      <c r="M311" s="117">
        <v>1</v>
      </c>
      <c r="N311" s="117">
        <v>1</v>
      </c>
      <c r="O311"/>
    </row>
    <row r="312" spans="1:15" ht="16">
      <c r="A312" s="3" t="s">
        <v>6312</v>
      </c>
      <c r="B312" s="66"/>
      <c r="C312" s="54"/>
      <c r="D312" s="54" t="s">
        <v>85</v>
      </c>
      <c r="E312" s="117">
        <v>186</v>
      </c>
      <c r="F312" s="117">
        <v>1.113</v>
      </c>
      <c r="G312" s="117">
        <v>0.61799999999999999</v>
      </c>
      <c r="H312" s="117">
        <v>0</v>
      </c>
      <c r="I312" s="117">
        <v>7</v>
      </c>
      <c r="J312" s="117">
        <v>1</v>
      </c>
      <c r="K312" s="117">
        <v>1</v>
      </c>
      <c r="L312" s="117">
        <v>1</v>
      </c>
      <c r="M312" s="117">
        <v>1</v>
      </c>
      <c r="N312" s="117">
        <v>2</v>
      </c>
      <c r="O312"/>
    </row>
    <row r="313" spans="1:15" ht="42">
      <c r="A313" s="3" t="s">
        <v>6313</v>
      </c>
      <c r="B313" s="66" t="s">
        <v>6314</v>
      </c>
      <c r="C313" s="54" t="s">
        <v>86</v>
      </c>
      <c r="D313" s="54" t="s">
        <v>87</v>
      </c>
      <c r="E313" s="117">
        <v>179</v>
      </c>
      <c r="F313" s="117">
        <v>1.034</v>
      </c>
      <c r="G313" s="117">
        <v>0.20899999999999999</v>
      </c>
      <c r="H313" s="117">
        <v>1</v>
      </c>
      <c r="I313" s="117">
        <v>3</v>
      </c>
      <c r="J313" s="117">
        <v>1</v>
      </c>
      <c r="K313" s="117">
        <v>1</v>
      </c>
      <c r="L313" s="117">
        <v>1</v>
      </c>
      <c r="M313" s="117">
        <v>1</v>
      </c>
      <c r="N313" s="117">
        <v>1</v>
      </c>
      <c r="O313"/>
    </row>
    <row r="314" spans="1:15" ht="16">
      <c r="A314" s="3" t="s">
        <v>6315</v>
      </c>
      <c r="B314" s="66"/>
      <c r="C314" s="54"/>
      <c r="D314" s="54" t="s">
        <v>80</v>
      </c>
      <c r="E314" s="117">
        <v>174</v>
      </c>
      <c r="F314" s="117">
        <v>5.4539999999999997</v>
      </c>
      <c r="G314" s="117">
        <v>1.6850000000000001</v>
      </c>
      <c r="H314" s="117">
        <v>1</v>
      </c>
      <c r="I314" s="117">
        <v>12</v>
      </c>
      <c r="J314" s="117">
        <v>3</v>
      </c>
      <c r="K314" s="117">
        <v>6</v>
      </c>
      <c r="L314" s="117">
        <v>6</v>
      </c>
      <c r="M314" s="117">
        <v>6</v>
      </c>
      <c r="N314" s="117">
        <v>6</v>
      </c>
      <c r="O314"/>
    </row>
    <row r="315" spans="1:15" ht="42">
      <c r="A315" s="3" t="s">
        <v>6316</v>
      </c>
      <c r="B315" s="66" t="s">
        <v>6317</v>
      </c>
      <c r="C315" s="54" t="s">
        <v>88</v>
      </c>
      <c r="D315" s="54" t="s">
        <v>89</v>
      </c>
      <c r="E315" s="117">
        <v>20</v>
      </c>
      <c r="F315" s="117">
        <v>1.05</v>
      </c>
      <c r="G315" s="117">
        <v>0.224</v>
      </c>
      <c r="H315" s="117">
        <v>1</v>
      </c>
      <c r="I315" s="117">
        <v>2</v>
      </c>
      <c r="J315" s="117">
        <v>1</v>
      </c>
      <c r="K315" s="117">
        <v>1</v>
      </c>
      <c r="L315" s="117">
        <v>1</v>
      </c>
      <c r="M315" s="117">
        <v>1</v>
      </c>
      <c r="N315" s="117">
        <v>1</v>
      </c>
      <c r="O315"/>
    </row>
    <row r="316" spans="1:15" ht="16">
      <c r="A316" s="3" t="s">
        <v>6318</v>
      </c>
      <c r="B316" s="66"/>
      <c r="C316" s="54"/>
      <c r="D316" s="54" t="s">
        <v>80</v>
      </c>
      <c r="E316" s="117">
        <v>18</v>
      </c>
      <c r="F316" s="117">
        <v>5.1669999999999998</v>
      </c>
      <c r="G316" s="117">
        <v>2.2029999999999998</v>
      </c>
      <c r="H316" s="117">
        <v>1</v>
      </c>
      <c r="I316" s="117">
        <v>10</v>
      </c>
      <c r="J316" s="117">
        <v>1</v>
      </c>
      <c r="K316" s="117">
        <v>4</v>
      </c>
      <c r="L316" s="117">
        <v>6</v>
      </c>
      <c r="M316" s="117">
        <v>6</v>
      </c>
      <c r="N316" s="117">
        <v>6</v>
      </c>
      <c r="O316"/>
    </row>
    <row r="317" spans="1:15" ht="56">
      <c r="A317" s="3" t="s">
        <v>6319</v>
      </c>
      <c r="B317" s="66" t="s">
        <v>6320</v>
      </c>
      <c r="C317" s="54" t="s">
        <v>90</v>
      </c>
      <c r="D317" s="54" t="s">
        <v>6100</v>
      </c>
      <c r="E317" s="117">
        <v>179</v>
      </c>
      <c r="F317" s="117">
        <v>1.2629999999999999</v>
      </c>
      <c r="G317" s="117">
        <v>0.58399999999999996</v>
      </c>
      <c r="H317" s="117">
        <v>1</v>
      </c>
      <c r="I317" s="117">
        <v>3</v>
      </c>
      <c r="J317" s="117">
        <v>1</v>
      </c>
      <c r="K317" s="117">
        <v>1</v>
      </c>
      <c r="L317" s="117">
        <v>1</v>
      </c>
      <c r="M317" s="117">
        <v>1</v>
      </c>
      <c r="N317" s="117">
        <v>2</v>
      </c>
      <c r="O317"/>
    </row>
    <row r="318" spans="1:15" ht="16">
      <c r="A318" s="3" t="s">
        <v>95</v>
      </c>
      <c r="B318" s="66"/>
      <c r="C318" s="54"/>
      <c r="D318" s="54" t="s">
        <v>1649</v>
      </c>
      <c r="E318" s="117">
        <v>145</v>
      </c>
      <c r="F318" s="117">
        <v>147628</v>
      </c>
      <c r="G318" s="117">
        <v>126968</v>
      </c>
      <c r="H318" s="117">
        <v>10000</v>
      </c>
      <c r="I318" s="117">
        <v>600000</v>
      </c>
      <c r="J318" s="117">
        <v>25000</v>
      </c>
      <c r="K318" s="117">
        <v>50000</v>
      </c>
      <c r="L318" s="117">
        <v>110000</v>
      </c>
      <c r="M318" s="117">
        <v>200000</v>
      </c>
      <c r="N318" s="117">
        <v>320000</v>
      </c>
      <c r="O318"/>
    </row>
    <row r="319" spans="1:15" ht="56">
      <c r="A319" s="3" t="s">
        <v>5215</v>
      </c>
      <c r="B319" s="66" t="s">
        <v>5216</v>
      </c>
      <c r="C319" s="54" t="s">
        <v>92</v>
      </c>
      <c r="D319" s="54" t="s">
        <v>6100</v>
      </c>
      <c r="E319" s="117">
        <v>20</v>
      </c>
      <c r="F319" s="117">
        <v>1.4</v>
      </c>
      <c r="G319" s="117">
        <v>0.68100000000000005</v>
      </c>
      <c r="H319" s="117">
        <v>1</v>
      </c>
      <c r="I319" s="117">
        <v>3</v>
      </c>
      <c r="J319" s="117">
        <v>1</v>
      </c>
      <c r="K319" s="117">
        <v>1</v>
      </c>
      <c r="L319" s="117">
        <v>1</v>
      </c>
      <c r="M319" s="117">
        <v>2</v>
      </c>
      <c r="N319" s="117">
        <v>2.5</v>
      </c>
      <c r="O319"/>
    </row>
    <row r="320" spans="1:15" ht="16">
      <c r="A320" s="3" t="s">
        <v>96</v>
      </c>
      <c r="B320" s="66"/>
      <c r="C320" s="54"/>
      <c r="D320" s="54" t="s">
        <v>1649</v>
      </c>
      <c r="E320" s="117">
        <v>14</v>
      </c>
      <c r="F320" s="117">
        <v>141714</v>
      </c>
      <c r="G320" s="117">
        <v>254041</v>
      </c>
      <c r="H320" s="117">
        <v>1000</v>
      </c>
      <c r="I320" s="117">
        <v>1000000</v>
      </c>
      <c r="J320" s="117">
        <v>20000</v>
      </c>
      <c r="K320" s="117">
        <v>48000</v>
      </c>
      <c r="L320" s="117">
        <v>63000</v>
      </c>
      <c r="M320" s="117">
        <v>100000</v>
      </c>
      <c r="N320" s="117">
        <v>250000</v>
      </c>
      <c r="O320"/>
    </row>
    <row r="321" spans="1:15" ht="42">
      <c r="A321" s="3" t="s">
        <v>5217</v>
      </c>
      <c r="B321" s="66" t="s">
        <v>5218</v>
      </c>
      <c r="C321" s="54" t="s">
        <v>97</v>
      </c>
      <c r="D321" s="54" t="s">
        <v>6802</v>
      </c>
      <c r="E321" s="117">
        <v>98</v>
      </c>
      <c r="F321" s="117">
        <v>1.0509999999999999</v>
      </c>
      <c r="G321" s="117">
        <v>0.26400000000000001</v>
      </c>
      <c r="H321" s="117">
        <v>1</v>
      </c>
      <c r="I321" s="117">
        <v>3</v>
      </c>
      <c r="J321" s="117">
        <v>1</v>
      </c>
      <c r="K321" s="117">
        <v>1</v>
      </c>
      <c r="L321" s="117">
        <v>1</v>
      </c>
      <c r="M321" s="117">
        <v>1</v>
      </c>
      <c r="N321" s="117">
        <v>1</v>
      </c>
      <c r="O321"/>
    </row>
    <row r="322" spans="1:15" ht="16">
      <c r="A322" s="3" t="s">
        <v>5219</v>
      </c>
      <c r="B322" s="66"/>
      <c r="C322" s="54"/>
      <c r="D322" s="54" t="s">
        <v>85</v>
      </c>
      <c r="E322" s="117">
        <v>94</v>
      </c>
      <c r="F322" s="117">
        <v>1.2230000000000001</v>
      </c>
      <c r="G322" s="117">
        <v>0.44400000000000001</v>
      </c>
      <c r="H322" s="117">
        <v>0</v>
      </c>
      <c r="I322" s="117">
        <v>2</v>
      </c>
      <c r="J322" s="117">
        <v>1</v>
      </c>
      <c r="K322" s="117">
        <v>1</v>
      </c>
      <c r="L322" s="117">
        <v>1</v>
      </c>
      <c r="M322" s="117">
        <v>1</v>
      </c>
      <c r="N322" s="117">
        <v>2</v>
      </c>
      <c r="O322"/>
    </row>
    <row r="323" spans="1:15" ht="42">
      <c r="A323" s="3" t="s">
        <v>5220</v>
      </c>
      <c r="B323" s="66" t="s">
        <v>4278</v>
      </c>
      <c r="C323" s="54" t="s">
        <v>86</v>
      </c>
      <c r="D323" s="54" t="s">
        <v>87</v>
      </c>
      <c r="E323" s="117">
        <v>93</v>
      </c>
      <c r="F323" s="117">
        <v>1.054</v>
      </c>
      <c r="G323" s="117">
        <v>0.27</v>
      </c>
      <c r="H323" s="117">
        <v>1</v>
      </c>
      <c r="I323" s="117">
        <v>3</v>
      </c>
      <c r="J323" s="117">
        <v>1</v>
      </c>
      <c r="K323" s="117">
        <v>1</v>
      </c>
      <c r="L323" s="117">
        <v>1</v>
      </c>
      <c r="M323" s="117">
        <v>1</v>
      </c>
      <c r="N323" s="117">
        <v>1</v>
      </c>
      <c r="O323"/>
    </row>
    <row r="324" spans="1:15" ht="16">
      <c r="A324" s="3" t="s">
        <v>4279</v>
      </c>
      <c r="B324" s="66"/>
      <c r="C324" s="54"/>
      <c r="D324" s="54" t="s">
        <v>80</v>
      </c>
      <c r="E324" s="117">
        <v>88</v>
      </c>
      <c r="F324" s="117">
        <v>4</v>
      </c>
      <c r="G324" s="117">
        <v>2.5779999999999998</v>
      </c>
      <c r="H324" s="117">
        <v>1</v>
      </c>
      <c r="I324" s="117">
        <v>12</v>
      </c>
      <c r="J324" s="117">
        <v>1</v>
      </c>
      <c r="K324" s="117">
        <v>1</v>
      </c>
      <c r="L324" s="117">
        <v>4</v>
      </c>
      <c r="M324" s="117">
        <v>6</v>
      </c>
      <c r="N324" s="117">
        <v>6</v>
      </c>
      <c r="O324"/>
    </row>
    <row r="325" spans="1:15" ht="42">
      <c r="A325" s="3" t="s">
        <v>4280</v>
      </c>
      <c r="B325" s="66" t="s">
        <v>4281</v>
      </c>
      <c r="C325" s="54" t="s">
        <v>88</v>
      </c>
      <c r="D325" s="54" t="s">
        <v>89</v>
      </c>
      <c r="E325" s="117">
        <v>22</v>
      </c>
      <c r="F325" s="117">
        <v>1.1359999999999999</v>
      </c>
      <c r="G325" s="117">
        <v>0.35099999999999998</v>
      </c>
      <c r="H325" s="117">
        <v>1</v>
      </c>
      <c r="I325" s="117">
        <v>2</v>
      </c>
      <c r="J325" s="117">
        <v>1</v>
      </c>
      <c r="K325" s="117">
        <v>1</v>
      </c>
      <c r="L325" s="117">
        <v>1</v>
      </c>
      <c r="M325" s="117">
        <v>1</v>
      </c>
      <c r="N325" s="117">
        <v>2</v>
      </c>
      <c r="O325"/>
    </row>
    <row r="326" spans="1:15" ht="16">
      <c r="A326" s="3" t="s">
        <v>4282</v>
      </c>
      <c r="B326" s="66"/>
      <c r="C326" s="54"/>
      <c r="D326" s="54" t="s">
        <v>80</v>
      </c>
      <c r="E326" s="117">
        <v>19</v>
      </c>
      <c r="F326" s="117">
        <v>4.4740000000000002</v>
      </c>
      <c r="G326" s="117">
        <v>2.2200000000000002</v>
      </c>
      <c r="H326" s="117">
        <v>1</v>
      </c>
      <c r="I326" s="117">
        <v>6</v>
      </c>
      <c r="J326" s="117">
        <v>1</v>
      </c>
      <c r="K326" s="117">
        <v>1</v>
      </c>
      <c r="L326" s="117">
        <v>6</v>
      </c>
      <c r="M326" s="117">
        <v>6</v>
      </c>
      <c r="N326" s="117">
        <v>6</v>
      </c>
      <c r="O326"/>
    </row>
    <row r="327" spans="1:15" ht="56">
      <c r="A327" s="3" t="s">
        <v>4283</v>
      </c>
      <c r="B327" s="66" t="s">
        <v>4284</v>
      </c>
      <c r="C327" s="54" t="s">
        <v>90</v>
      </c>
      <c r="D327" s="54" t="s">
        <v>6100</v>
      </c>
      <c r="E327" s="117">
        <v>93</v>
      </c>
      <c r="F327" s="117">
        <v>1.2370000000000001</v>
      </c>
      <c r="G327" s="117">
        <v>0.59699999999999998</v>
      </c>
      <c r="H327" s="117">
        <v>1</v>
      </c>
      <c r="I327" s="117">
        <v>3</v>
      </c>
      <c r="J327" s="117">
        <v>1</v>
      </c>
      <c r="K327" s="117">
        <v>1</v>
      </c>
      <c r="L327" s="117">
        <v>1</v>
      </c>
      <c r="M327" s="117">
        <v>1</v>
      </c>
      <c r="N327" s="117">
        <v>2</v>
      </c>
      <c r="O327"/>
    </row>
    <row r="328" spans="1:15" ht="16">
      <c r="A328" s="3" t="s">
        <v>98</v>
      </c>
      <c r="B328" s="66"/>
      <c r="C328" s="54"/>
      <c r="D328" s="54" t="s">
        <v>1649</v>
      </c>
      <c r="E328" s="117">
        <v>79</v>
      </c>
      <c r="F328" s="117">
        <v>307823</v>
      </c>
      <c r="G328" s="117">
        <v>522951</v>
      </c>
      <c r="H328" s="117">
        <v>20000</v>
      </c>
      <c r="I328" s="118">
        <v>3000000</v>
      </c>
      <c r="J328" s="117">
        <v>40000</v>
      </c>
      <c r="K328" s="117">
        <v>60000</v>
      </c>
      <c r="L328" s="117">
        <v>150000</v>
      </c>
      <c r="M328" s="117">
        <v>330000</v>
      </c>
      <c r="N328" s="117">
        <v>700000</v>
      </c>
      <c r="O328"/>
    </row>
    <row r="329" spans="1:15" ht="56">
      <c r="A329" s="3" t="s">
        <v>4285</v>
      </c>
      <c r="B329" s="66" t="s">
        <v>4286</v>
      </c>
      <c r="C329" s="54" t="s">
        <v>92</v>
      </c>
      <c r="D329" s="54" t="s">
        <v>6100</v>
      </c>
      <c r="E329" s="117">
        <v>22</v>
      </c>
      <c r="F329" s="117">
        <v>1.3180000000000001</v>
      </c>
      <c r="G329" s="117">
        <v>0.64600000000000002</v>
      </c>
      <c r="H329" s="117">
        <v>1</v>
      </c>
      <c r="I329" s="117">
        <v>3</v>
      </c>
      <c r="J329" s="117">
        <v>1</v>
      </c>
      <c r="K329" s="117">
        <v>1</v>
      </c>
      <c r="L329" s="117">
        <v>1</v>
      </c>
      <c r="M329" s="117">
        <v>1</v>
      </c>
      <c r="N329" s="117">
        <v>2</v>
      </c>
      <c r="O329"/>
    </row>
    <row r="330" spans="1:15" ht="16">
      <c r="A330" s="3" t="s">
        <v>99</v>
      </c>
      <c r="B330" s="66"/>
      <c r="C330" s="54"/>
      <c r="D330" s="54" t="s">
        <v>1649</v>
      </c>
      <c r="E330" s="117">
        <v>79</v>
      </c>
      <c r="F330" s="117">
        <v>307823</v>
      </c>
      <c r="G330" s="117">
        <v>522951</v>
      </c>
      <c r="H330" s="117">
        <v>20000</v>
      </c>
      <c r="I330" s="118">
        <v>3000000</v>
      </c>
      <c r="J330" s="117">
        <v>40000</v>
      </c>
      <c r="K330" s="117">
        <v>60000</v>
      </c>
      <c r="L330" s="117">
        <v>150000</v>
      </c>
      <c r="M330" s="117">
        <v>330000</v>
      </c>
      <c r="N330" s="117">
        <v>700000</v>
      </c>
      <c r="O330"/>
    </row>
    <row r="331" spans="1:15" ht="42">
      <c r="A331" s="3" t="s">
        <v>4287</v>
      </c>
      <c r="B331" s="66" t="s">
        <v>4288</v>
      </c>
      <c r="C331" s="54" t="s">
        <v>100</v>
      </c>
      <c r="D331" s="54" t="s">
        <v>6802</v>
      </c>
      <c r="E331" s="117">
        <v>47</v>
      </c>
      <c r="F331" s="117">
        <v>1.1279999999999999</v>
      </c>
      <c r="G331" s="117">
        <v>0.33700000000000002</v>
      </c>
      <c r="H331" s="117">
        <v>1</v>
      </c>
      <c r="I331" s="117">
        <v>2</v>
      </c>
      <c r="J331" s="117">
        <v>1</v>
      </c>
      <c r="K331" s="117">
        <v>1</v>
      </c>
      <c r="L331" s="117">
        <v>1</v>
      </c>
      <c r="M331" s="117">
        <v>1</v>
      </c>
      <c r="N331" s="117">
        <v>2</v>
      </c>
      <c r="O331"/>
    </row>
    <row r="332" spans="1:15" ht="16">
      <c r="A332" s="3" t="s">
        <v>4289</v>
      </c>
      <c r="B332" s="66"/>
      <c r="C332" s="54"/>
      <c r="D332" s="54" t="s">
        <v>85</v>
      </c>
      <c r="E332" s="117">
        <v>41</v>
      </c>
      <c r="F332" s="117">
        <v>0.97599999999999998</v>
      </c>
      <c r="G332" s="117">
        <v>0.61199999999999999</v>
      </c>
      <c r="H332" s="117">
        <v>0</v>
      </c>
      <c r="I332" s="117">
        <v>3</v>
      </c>
      <c r="J332" s="117">
        <v>0</v>
      </c>
      <c r="K332" s="117">
        <v>1</v>
      </c>
      <c r="L332" s="117">
        <v>1</v>
      </c>
      <c r="M332" s="117">
        <v>1</v>
      </c>
      <c r="N332" s="117">
        <v>2</v>
      </c>
      <c r="O332"/>
    </row>
    <row r="333" spans="1:15" ht="42">
      <c r="A333" s="3" t="s">
        <v>4290</v>
      </c>
      <c r="B333" s="66" t="s">
        <v>4291</v>
      </c>
      <c r="C333" s="54" t="s">
        <v>86</v>
      </c>
      <c r="D333" s="54" t="s">
        <v>87</v>
      </c>
      <c r="E333" s="117">
        <v>34</v>
      </c>
      <c r="F333" s="117">
        <v>1</v>
      </c>
      <c r="G333" s="117">
        <v>0</v>
      </c>
      <c r="H333" s="117">
        <v>1</v>
      </c>
      <c r="I333" s="117">
        <v>1</v>
      </c>
      <c r="J333" s="117">
        <v>1</v>
      </c>
      <c r="K333" s="117">
        <v>1</v>
      </c>
      <c r="L333" s="117">
        <v>1</v>
      </c>
      <c r="M333" s="117">
        <v>1</v>
      </c>
      <c r="N333" s="117">
        <v>1</v>
      </c>
      <c r="O333"/>
    </row>
    <row r="334" spans="1:15" ht="16">
      <c r="A334" s="3" t="s">
        <v>4292</v>
      </c>
      <c r="B334" s="66"/>
      <c r="C334" s="54"/>
      <c r="D334" s="54" t="s">
        <v>80</v>
      </c>
      <c r="E334" s="117">
        <v>34</v>
      </c>
      <c r="F334" s="117">
        <v>4.9409999999999998</v>
      </c>
      <c r="G334" s="117">
        <v>1.536</v>
      </c>
      <c r="H334" s="117">
        <v>1</v>
      </c>
      <c r="I334" s="117">
        <v>6</v>
      </c>
      <c r="J334" s="117">
        <v>3</v>
      </c>
      <c r="K334" s="117">
        <v>4</v>
      </c>
      <c r="L334" s="117">
        <v>6</v>
      </c>
      <c r="M334" s="117">
        <v>6</v>
      </c>
      <c r="N334" s="117">
        <v>6</v>
      </c>
      <c r="O334"/>
    </row>
    <row r="335" spans="1:15" ht="42">
      <c r="A335" s="3" t="s">
        <v>4293</v>
      </c>
      <c r="B335" s="66" t="s">
        <v>4294</v>
      </c>
      <c r="C335" s="54" t="s">
        <v>88</v>
      </c>
      <c r="D335" s="54" t="s">
        <v>89</v>
      </c>
      <c r="E335" s="117">
        <v>5</v>
      </c>
      <c r="F335" s="117">
        <v>1</v>
      </c>
      <c r="G335" s="117">
        <v>0</v>
      </c>
      <c r="H335" s="117">
        <v>1</v>
      </c>
      <c r="I335" s="117">
        <v>1</v>
      </c>
      <c r="J335" s="117">
        <v>1</v>
      </c>
      <c r="K335" s="117">
        <v>1</v>
      </c>
      <c r="L335" s="117">
        <v>1</v>
      </c>
      <c r="M335" s="117">
        <v>1</v>
      </c>
      <c r="N335" s="117">
        <v>1</v>
      </c>
      <c r="O335"/>
    </row>
    <row r="336" spans="1:15" ht="16">
      <c r="A336" s="3" t="s">
        <v>4295</v>
      </c>
      <c r="B336" s="66"/>
      <c r="C336" s="54"/>
      <c r="D336" s="54" t="s">
        <v>80</v>
      </c>
      <c r="E336" s="117">
        <v>5</v>
      </c>
      <c r="F336" s="117">
        <v>5.4</v>
      </c>
      <c r="G336" s="117">
        <v>1.3420000000000001</v>
      </c>
      <c r="H336" s="117">
        <v>3</v>
      </c>
      <c r="I336" s="117">
        <v>6</v>
      </c>
      <c r="J336" s="117">
        <v>3</v>
      </c>
      <c r="K336" s="117">
        <v>6</v>
      </c>
      <c r="L336" s="117">
        <v>6</v>
      </c>
      <c r="M336" s="117">
        <v>6</v>
      </c>
      <c r="N336" s="117">
        <v>6</v>
      </c>
      <c r="O336"/>
    </row>
    <row r="337" spans="1:15" ht="56">
      <c r="A337" s="3" t="s">
        <v>4296</v>
      </c>
      <c r="B337" s="66" t="s">
        <v>4297</v>
      </c>
      <c r="C337" s="54" t="s">
        <v>90</v>
      </c>
      <c r="D337" s="54" t="s">
        <v>6100</v>
      </c>
      <c r="E337" s="117">
        <v>34</v>
      </c>
      <c r="F337" s="117">
        <v>1.147</v>
      </c>
      <c r="G337" s="117">
        <v>0.436</v>
      </c>
      <c r="H337" s="117">
        <v>1</v>
      </c>
      <c r="I337" s="117">
        <v>3</v>
      </c>
      <c r="J337" s="117">
        <v>1</v>
      </c>
      <c r="K337" s="117">
        <v>1</v>
      </c>
      <c r="L337" s="117">
        <v>1</v>
      </c>
      <c r="M337" s="117">
        <v>1</v>
      </c>
      <c r="N337" s="117">
        <v>2</v>
      </c>
      <c r="O337"/>
    </row>
    <row r="338" spans="1:15" ht="16">
      <c r="A338" s="3" t="s">
        <v>101</v>
      </c>
      <c r="B338" s="66"/>
      <c r="C338" s="54"/>
      <c r="D338" s="54" t="s">
        <v>1649</v>
      </c>
      <c r="E338" s="117">
        <v>30</v>
      </c>
      <c r="F338" s="117">
        <v>462967</v>
      </c>
      <c r="G338" s="118">
        <v>1607000</v>
      </c>
      <c r="H338" s="117">
        <v>20000</v>
      </c>
      <c r="I338" s="118">
        <v>8880000</v>
      </c>
      <c r="J338" s="117">
        <v>35000</v>
      </c>
      <c r="K338" s="117">
        <v>60000</v>
      </c>
      <c r="L338" s="117">
        <v>82000</v>
      </c>
      <c r="M338" s="117">
        <v>200000</v>
      </c>
      <c r="N338" s="117">
        <v>384500</v>
      </c>
      <c r="O338"/>
    </row>
    <row r="339" spans="1:15" ht="56">
      <c r="A339" s="3" t="s">
        <v>4298</v>
      </c>
      <c r="B339" s="66" t="s">
        <v>4299</v>
      </c>
      <c r="C339" s="54" t="s">
        <v>92</v>
      </c>
      <c r="D339" s="54" t="s">
        <v>6100</v>
      </c>
      <c r="E339" s="117">
        <v>5</v>
      </c>
      <c r="F339" s="117">
        <v>1.8</v>
      </c>
      <c r="G339" s="117">
        <v>1.095</v>
      </c>
      <c r="H339" s="117">
        <v>1</v>
      </c>
      <c r="I339" s="117">
        <v>3</v>
      </c>
      <c r="J339" s="117">
        <v>1</v>
      </c>
      <c r="K339" s="117">
        <v>1</v>
      </c>
      <c r="L339" s="117">
        <v>1</v>
      </c>
      <c r="M339" s="117">
        <v>3</v>
      </c>
      <c r="N339" s="117">
        <v>3</v>
      </c>
      <c r="O339"/>
    </row>
    <row r="340" spans="1:15" ht="16">
      <c r="A340" s="3" t="s">
        <v>102</v>
      </c>
      <c r="B340" s="66"/>
      <c r="C340" s="54"/>
      <c r="D340" s="54" t="s">
        <v>1649</v>
      </c>
      <c r="E340" s="117">
        <v>3</v>
      </c>
      <c r="F340" s="117">
        <v>133333</v>
      </c>
      <c r="G340" s="117">
        <v>147422</v>
      </c>
      <c r="H340" s="117">
        <v>20000</v>
      </c>
      <c r="I340" s="117">
        <v>300000</v>
      </c>
      <c r="J340" s="117">
        <v>20000</v>
      </c>
      <c r="K340" s="117">
        <v>20000</v>
      </c>
      <c r="L340" s="117">
        <v>80000</v>
      </c>
      <c r="M340" s="117">
        <v>300000</v>
      </c>
      <c r="N340" s="117">
        <v>300000</v>
      </c>
      <c r="O340"/>
    </row>
    <row r="341" spans="1:15" ht="56">
      <c r="A341" s="3" t="s">
        <v>4300</v>
      </c>
      <c r="B341" s="111">
        <v>1.1E-21</v>
      </c>
      <c r="C341" s="54" t="s">
        <v>103</v>
      </c>
      <c r="D341" s="54" t="s">
        <v>104</v>
      </c>
      <c r="E341" s="117">
        <v>2535</v>
      </c>
      <c r="F341" s="117">
        <v>1.8759999999999999</v>
      </c>
      <c r="G341" s="117">
        <v>0.94299999999999995</v>
      </c>
      <c r="H341" s="117">
        <v>1</v>
      </c>
      <c r="I341" s="117">
        <v>4</v>
      </c>
      <c r="J341" s="117">
        <v>1</v>
      </c>
      <c r="K341" s="117">
        <v>1</v>
      </c>
      <c r="L341" s="117">
        <v>2</v>
      </c>
      <c r="M341" s="117">
        <v>3</v>
      </c>
      <c r="N341" s="117">
        <v>3</v>
      </c>
      <c r="O341"/>
    </row>
    <row r="342" spans="1:15" ht="16">
      <c r="A342" s="3" t="s">
        <v>4301</v>
      </c>
      <c r="B342" s="66"/>
      <c r="C342" s="54"/>
      <c r="D342" s="54" t="s">
        <v>105</v>
      </c>
      <c r="E342" s="117">
        <v>1267</v>
      </c>
      <c r="F342" s="117">
        <v>4.53</v>
      </c>
      <c r="G342" s="117">
        <v>2.282</v>
      </c>
      <c r="H342" s="117">
        <v>0</v>
      </c>
      <c r="I342" s="117">
        <v>10</v>
      </c>
      <c r="J342" s="117">
        <v>2</v>
      </c>
      <c r="K342" s="117">
        <v>3</v>
      </c>
      <c r="L342" s="117">
        <v>4</v>
      </c>
      <c r="M342" s="117">
        <v>6</v>
      </c>
      <c r="N342" s="117">
        <v>8</v>
      </c>
      <c r="O342"/>
    </row>
    <row r="343" spans="1:15" ht="56">
      <c r="A343" s="3" t="s">
        <v>4302</v>
      </c>
      <c r="B343" s="111">
        <v>1.1E-31</v>
      </c>
      <c r="C343" s="54" t="s">
        <v>106</v>
      </c>
      <c r="D343" s="54" t="s">
        <v>107</v>
      </c>
      <c r="E343" s="117">
        <v>1313</v>
      </c>
      <c r="F343" s="117">
        <v>1.6140000000000001</v>
      </c>
      <c r="G343" s="117">
        <v>0.54900000000000004</v>
      </c>
      <c r="H343" s="117">
        <v>1</v>
      </c>
      <c r="I343" s="117">
        <v>3</v>
      </c>
      <c r="J343" s="117">
        <v>1</v>
      </c>
      <c r="K343" s="117">
        <v>1</v>
      </c>
      <c r="L343" s="117">
        <v>2</v>
      </c>
      <c r="M343" s="117">
        <v>2</v>
      </c>
      <c r="N343" s="117">
        <v>2</v>
      </c>
      <c r="O343"/>
    </row>
    <row r="344" spans="1:15" ht="16">
      <c r="A344" s="3" t="s">
        <v>4303</v>
      </c>
      <c r="B344" s="66"/>
      <c r="C344" s="54"/>
      <c r="D344" s="55" t="s">
        <v>1649</v>
      </c>
      <c r="E344" s="117">
        <v>548</v>
      </c>
      <c r="F344" s="117">
        <v>817509</v>
      </c>
      <c r="G344" s="117">
        <v>731108</v>
      </c>
      <c r="H344" s="117">
        <v>0</v>
      </c>
      <c r="I344" s="118">
        <v>4000000</v>
      </c>
      <c r="J344" s="117">
        <v>50000</v>
      </c>
      <c r="K344" s="117">
        <v>180000</v>
      </c>
      <c r="L344" s="117">
        <v>720000</v>
      </c>
      <c r="M344" s="118">
        <v>1200000</v>
      </c>
      <c r="N344" s="118">
        <v>1800000</v>
      </c>
      <c r="O344"/>
    </row>
    <row r="345" spans="1:15" ht="56">
      <c r="A345" s="3" t="s">
        <v>4304</v>
      </c>
      <c r="B345" s="111">
        <v>1.1E-32</v>
      </c>
      <c r="C345" s="54" t="s">
        <v>108</v>
      </c>
      <c r="D345" s="54" t="s">
        <v>104</v>
      </c>
      <c r="E345" s="117">
        <v>551</v>
      </c>
      <c r="F345" s="117">
        <v>1.706</v>
      </c>
      <c r="G345" s="117">
        <v>0.93300000000000005</v>
      </c>
      <c r="H345" s="117">
        <v>1</v>
      </c>
      <c r="I345" s="117">
        <v>4</v>
      </c>
      <c r="J345" s="117">
        <v>1</v>
      </c>
      <c r="K345" s="117">
        <v>1</v>
      </c>
      <c r="L345" s="117">
        <v>1</v>
      </c>
      <c r="M345" s="117">
        <v>3</v>
      </c>
      <c r="N345" s="117">
        <v>3</v>
      </c>
      <c r="O345"/>
    </row>
    <row r="346" spans="1:15" ht="16">
      <c r="A346" s="3" t="s">
        <v>4305</v>
      </c>
      <c r="B346" s="66"/>
      <c r="C346" s="54"/>
      <c r="D346" s="54" t="s">
        <v>105</v>
      </c>
      <c r="E346" s="117">
        <v>337</v>
      </c>
      <c r="F346" s="117">
        <v>4.0529999999999999</v>
      </c>
      <c r="G346" s="117">
        <v>2.4870000000000001</v>
      </c>
      <c r="H346" s="117">
        <v>0</v>
      </c>
      <c r="I346" s="117">
        <v>10</v>
      </c>
      <c r="J346" s="117">
        <v>1</v>
      </c>
      <c r="K346" s="117">
        <v>2</v>
      </c>
      <c r="L346" s="117">
        <v>3</v>
      </c>
      <c r="M346" s="117">
        <v>5</v>
      </c>
      <c r="N346" s="117">
        <v>8</v>
      </c>
      <c r="O346"/>
    </row>
    <row r="347" spans="1:15" ht="56">
      <c r="A347" s="3" t="s">
        <v>4306</v>
      </c>
      <c r="B347" s="111">
        <v>1.1E-33</v>
      </c>
      <c r="C347" s="54" t="s">
        <v>1019</v>
      </c>
      <c r="D347" s="54" t="s">
        <v>6101</v>
      </c>
      <c r="E347" s="117">
        <v>1312</v>
      </c>
      <c r="F347" s="117">
        <v>2.1880000000000002</v>
      </c>
      <c r="G347" s="117">
        <v>0.93200000000000005</v>
      </c>
      <c r="H347" s="117">
        <v>1</v>
      </c>
      <c r="I347" s="117">
        <v>4</v>
      </c>
      <c r="J347" s="117">
        <v>1</v>
      </c>
      <c r="K347" s="117">
        <v>1</v>
      </c>
      <c r="L347" s="117">
        <v>3</v>
      </c>
      <c r="M347" s="117">
        <v>3</v>
      </c>
      <c r="N347" s="117">
        <v>3</v>
      </c>
      <c r="O347"/>
    </row>
    <row r="348" spans="1:15" ht="16">
      <c r="A348" s="3" t="s">
        <v>4307</v>
      </c>
      <c r="B348" s="66"/>
      <c r="C348" s="54"/>
      <c r="D348" s="54" t="s">
        <v>105</v>
      </c>
      <c r="E348" s="117">
        <v>442</v>
      </c>
      <c r="F348" s="117">
        <v>35.1</v>
      </c>
      <c r="G348" s="117">
        <v>33.93</v>
      </c>
      <c r="H348" s="117">
        <v>0</v>
      </c>
      <c r="I348" s="117">
        <v>100</v>
      </c>
      <c r="J348" s="117">
        <v>5</v>
      </c>
      <c r="K348" s="117">
        <v>10</v>
      </c>
      <c r="L348" s="117">
        <v>19.5</v>
      </c>
      <c r="M348" s="117">
        <v>50</v>
      </c>
      <c r="N348" s="117">
        <v>100</v>
      </c>
      <c r="O348"/>
    </row>
    <row r="349" spans="1:15" ht="56">
      <c r="A349" s="3" t="s">
        <v>4308</v>
      </c>
      <c r="B349" s="66" t="s">
        <v>4309</v>
      </c>
      <c r="C349" s="54" t="s">
        <v>1020</v>
      </c>
      <c r="D349" s="54" t="s">
        <v>6101</v>
      </c>
      <c r="E349" s="117">
        <v>1312</v>
      </c>
      <c r="F349" s="117">
        <v>2.3340000000000001</v>
      </c>
      <c r="G349" s="117">
        <v>0.56499999999999995</v>
      </c>
      <c r="H349" s="117">
        <v>1</v>
      </c>
      <c r="I349" s="117">
        <v>4</v>
      </c>
      <c r="J349" s="117">
        <v>2</v>
      </c>
      <c r="K349" s="117">
        <v>2</v>
      </c>
      <c r="L349" s="117">
        <v>2</v>
      </c>
      <c r="M349" s="117">
        <v>3</v>
      </c>
      <c r="N349" s="117">
        <v>3</v>
      </c>
      <c r="O349"/>
    </row>
    <row r="350" spans="1:15" ht="16">
      <c r="A350" s="3" t="s">
        <v>4310</v>
      </c>
      <c r="B350" s="66"/>
      <c r="C350" s="54"/>
      <c r="D350" s="54" t="s">
        <v>105</v>
      </c>
      <c r="E350" s="117">
        <v>39</v>
      </c>
      <c r="F350" s="117">
        <v>28.95</v>
      </c>
      <c r="G350" s="117">
        <v>35.67</v>
      </c>
      <c r="H350" s="117">
        <v>0</v>
      </c>
      <c r="I350" s="117">
        <v>100</v>
      </c>
      <c r="J350" s="117">
        <v>0</v>
      </c>
      <c r="K350" s="117">
        <v>0</v>
      </c>
      <c r="L350" s="117">
        <v>10</v>
      </c>
      <c r="M350" s="117">
        <v>50</v>
      </c>
      <c r="N350" s="117">
        <v>100</v>
      </c>
      <c r="O350"/>
    </row>
    <row r="351" spans="1:15" ht="56">
      <c r="A351" s="3" t="s">
        <v>4311</v>
      </c>
      <c r="B351" s="66" t="s">
        <v>4312</v>
      </c>
      <c r="C351" s="54" t="s">
        <v>1021</v>
      </c>
      <c r="D351" s="54" t="s">
        <v>4697</v>
      </c>
      <c r="E351" s="117">
        <v>2641</v>
      </c>
      <c r="F351" s="117">
        <v>1.3440000000000001</v>
      </c>
      <c r="G351" s="117">
        <v>0.52100000000000002</v>
      </c>
      <c r="H351" s="117">
        <v>1</v>
      </c>
      <c r="I351" s="117">
        <v>4</v>
      </c>
      <c r="J351" s="117">
        <v>1</v>
      </c>
      <c r="K351" s="117">
        <v>1</v>
      </c>
      <c r="L351" s="117">
        <v>1</v>
      </c>
      <c r="M351" s="117">
        <v>2</v>
      </c>
      <c r="N351" s="117">
        <v>2</v>
      </c>
      <c r="O351"/>
    </row>
    <row r="352" spans="1:15" ht="28">
      <c r="A352" s="3"/>
      <c r="B352" s="66" t="s">
        <v>4313</v>
      </c>
      <c r="C352" s="54" t="s">
        <v>1022</v>
      </c>
      <c r="D352" s="54"/>
      <c r="E352" s="86" t="s">
        <v>5944</v>
      </c>
      <c r="F352" s="86" t="s">
        <v>5944</v>
      </c>
      <c r="G352" s="86" t="s">
        <v>5944</v>
      </c>
      <c r="H352" s="86" t="s">
        <v>5944</v>
      </c>
      <c r="I352" s="86" t="s">
        <v>5944</v>
      </c>
      <c r="J352" s="86" t="s">
        <v>5944</v>
      </c>
      <c r="K352" s="86" t="s">
        <v>5944</v>
      </c>
      <c r="L352" s="86" t="s">
        <v>5944</v>
      </c>
      <c r="M352" s="86" t="s">
        <v>5944</v>
      </c>
      <c r="N352" s="86" t="s">
        <v>5944</v>
      </c>
      <c r="O352"/>
    </row>
    <row r="353" spans="1:15" ht="28">
      <c r="A353" s="3" t="s">
        <v>4314</v>
      </c>
      <c r="B353" s="66"/>
      <c r="C353" s="54" t="s">
        <v>4536</v>
      </c>
      <c r="D353" s="54"/>
      <c r="E353" s="117">
        <v>816</v>
      </c>
      <c r="F353" s="117">
        <v>1</v>
      </c>
      <c r="G353" s="117">
        <v>0</v>
      </c>
      <c r="H353" s="117">
        <v>1</v>
      </c>
      <c r="I353" s="117">
        <v>1</v>
      </c>
      <c r="J353" s="117">
        <v>1</v>
      </c>
      <c r="K353" s="117">
        <v>1</v>
      </c>
      <c r="L353" s="117">
        <v>1</v>
      </c>
      <c r="M353" s="117">
        <v>1</v>
      </c>
      <c r="N353" s="117">
        <v>1</v>
      </c>
      <c r="O353"/>
    </row>
    <row r="354" spans="1:15" ht="28">
      <c r="A354" s="3" t="s">
        <v>4315</v>
      </c>
      <c r="B354" s="66"/>
      <c r="C354" s="54" t="s">
        <v>4537</v>
      </c>
      <c r="D354" s="54"/>
      <c r="E354" s="117">
        <v>477</v>
      </c>
      <c r="F354" s="117">
        <v>1</v>
      </c>
      <c r="G354" s="117">
        <v>0</v>
      </c>
      <c r="H354" s="117">
        <v>1</v>
      </c>
      <c r="I354" s="117">
        <v>1</v>
      </c>
      <c r="J354" s="117">
        <v>1</v>
      </c>
      <c r="K354" s="117">
        <v>1</v>
      </c>
      <c r="L354" s="117">
        <v>1</v>
      </c>
      <c r="M354" s="117">
        <v>1</v>
      </c>
      <c r="N354" s="117">
        <v>1</v>
      </c>
      <c r="O354"/>
    </row>
    <row r="355" spans="1:15" ht="16">
      <c r="A355" s="3" t="s">
        <v>4316</v>
      </c>
      <c r="B355" s="66"/>
      <c r="C355" s="54" t="s">
        <v>4538</v>
      </c>
      <c r="D355" s="54"/>
      <c r="E355" s="117">
        <v>19</v>
      </c>
      <c r="F355" s="117">
        <v>1</v>
      </c>
      <c r="G355" s="117">
        <v>0</v>
      </c>
      <c r="H355" s="117">
        <v>1</v>
      </c>
      <c r="I355" s="117">
        <v>1</v>
      </c>
      <c r="J355" s="117">
        <v>1</v>
      </c>
      <c r="K355" s="117">
        <v>1</v>
      </c>
      <c r="L355" s="117">
        <v>1</v>
      </c>
      <c r="M355" s="117">
        <v>1</v>
      </c>
      <c r="N355" s="117">
        <v>1</v>
      </c>
      <c r="O355"/>
    </row>
    <row r="356" spans="1:15" ht="16">
      <c r="A356" s="3" t="s">
        <v>4317</v>
      </c>
      <c r="B356" s="66"/>
      <c r="C356" s="54" t="s">
        <v>4539</v>
      </c>
      <c r="D356" s="54"/>
      <c r="E356" s="117">
        <v>610</v>
      </c>
      <c r="F356" s="117">
        <v>1</v>
      </c>
      <c r="G356" s="117">
        <v>0</v>
      </c>
      <c r="H356" s="117">
        <v>1</v>
      </c>
      <c r="I356" s="117">
        <v>1</v>
      </c>
      <c r="J356" s="117">
        <v>1</v>
      </c>
      <c r="K356" s="117">
        <v>1</v>
      </c>
      <c r="L356" s="117">
        <v>1</v>
      </c>
      <c r="M356" s="117">
        <v>1</v>
      </c>
      <c r="N356" s="117">
        <v>1</v>
      </c>
      <c r="O356"/>
    </row>
    <row r="357" spans="1:15" ht="16">
      <c r="A357" s="3" t="s">
        <v>4318</v>
      </c>
      <c r="B357" s="66"/>
      <c r="C357" s="54" t="s">
        <v>4540</v>
      </c>
      <c r="D357" s="54"/>
      <c r="E357" s="117">
        <v>116</v>
      </c>
      <c r="F357" s="117">
        <v>1</v>
      </c>
      <c r="G357" s="117">
        <v>0</v>
      </c>
      <c r="H357" s="117">
        <v>1</v>
      </c>
      <c r="I357" s="117">
        <v>1</v>
      </c>
      <c r="J357" s="117">
        <v>1</v>
      </c>
      <c r="K357" s="117">
        <v>1</v>
      </c>
      <c r="L357" s="117">
        <v>1</v>
      </c>
      <c r="M357" s="117">
        <v>1</v>
      </c>
      <c r="N357" s="117">
        <v>1</v>
      </c>
      <c r="O357"/>
    </row>
    <row r="358" spans="1:15" ht="16">
      <c r="A358" s="3" t="s">
        <v>4319</v>
      </c>
      <c r="B358" s="66"/>
      <c r="C358" s="54" t="s">
        <v>4541</v>
      </c>
      <c r="D358" s="54"/>
      <c r="E358" s="117">
        <v>102</v>
      </c>
      <c r="F358" s="117">
        <v>1</v>
      </c>
      <c r="G358" s="117">
        <v>0</v>
      </c>
      <c r="H358" s="117">
        <v>1</v>
      </c>
      <c r="I358" s="117">
        <v>1</v>
      </c>
      <c r="J358" s="117">
        <v>1</v>
      </c>
      <c r="K358" s="117">
        <v>1</v>
      </c>
      <c r="L358" s="117">
        <v>1</v>
      </c>
      <c r="M358" s="117">
        <v>1</v>
      </c>
      <c r="N358" s="117">
        <v>1</v>
      </c>
      <c r="O358"/>
    </row>
    <row r="359" spans="1:15" ht="16">
      <c r="A359" s="3" t="s">
        <v>4320</v>
      </c>
      <c r="B359" s="66"/>
      <c r="C359" s="54" t="s">
        <v>4542</v>
      </c>
      <c r="D359" s="54"/>
      <c r="E359" s="86" t="s">
        <v>5944</v>
      </c>
      <c r="F359" s="86" t="s">
        <v>5944</v>
      </c>
      <c r="G359" s="86" t="s">
        <v>5944</v>
      </c>
      <c r="H359" s="86" t="s">
        <v>5944</v>
      </c>
      <c r="I359" s="86" t="s">
        <v>5944</v>
      </c>
      <c r="J359" s="86" t="s">
        <v>5944</v>
      </c>
      <c r="K359" s="86" t="s">
        <v>5944</v>
      </c>
      <c r="L359" s="86" t="s">
        <v>5944</v>
      </c>
      <c r="M359" s="86" t="s">
        <v>5944</v>
      </c>
      <c r="N359" s="86" t="s">
        <v>5944</v>
      </c>
      <c r="O359"/>
    </row>
    <row r="360" spans="1:15" ht="16">
      <c r="A360" s="3" t="s">
        <v>4321</v>
      </c>
      <c r="B360" s="66"/>
      <c r="C360" s="54" t="s">
        <v>4543</v>
      </c>
      <c r="D360" s="54"/>
      <c r="E360" s="117">
        <v>16</v>
      </c>
      <c r="F360" s="117">
        <v>1</v>
      </c>
      <c r="G360" s="117">
        <v>0</v>
      </c>
      <c r="H360" s="117">
        <v>1</v>
      </c>
      <c r="I360" s="117">
        <v>1</v>
      </c>
      <c r="J360" s="117">
        <v>1</v>
      </c>
      <c r="K360" s="117">
        <v>1</v>
      </c>
      <c r="L360" s="117">
        <v>1</v>
      </c>
      <c r="M360" s="117">
        <v>1</v>
      </c>
      <c r="N360" s="117">
        <v>1</v>
      </c>
      <c r="O360"/>
    </row>
    <row r="361" spans="1:15" ht="16">
      <c r="A361" s="3" t="s">
        <v>4322</v>
      </c>
      <c r="B361" s="66"/>
      <c r="C361" s="54" t="s">
        <v>4544</v>
      </c>
      <c r="D361" s="54"/>
      <c r="E361" s="117">
        <v>48</v>
      </c>
      <c r="F361" s="117">
        <v>1</v>
      </c>
      <c r="G361" s="117">
        <v>0</v>
      </c>
      <c r="H361" s="117">
        <v>1</v>
      </c>
      <c r="I361" s="117">
        <v>1</v>
      </c>
      <c r="J361" s="117">
        <v>1</v>
      </c>
      <c r="K361" s="117">
        <v>1</v>
      </c>
      <c r="L361" s="117">
        <v>1</v>
      </c>
      <c r="M361" s="117">
        <v>1</v>
      </c>
      <c r="N361" s="117">
        <v>1</v>
      </c>
      <c r="O361"/>
    </row>
    <row r="362" spans="1:15" ht="16">
      <c r="A362" s="3" t="s">
        <v>4323</v>
      </c>
      <c r="B362" s="66"/>
      <c r="C362" s="54" t="s">
        <v>4545</v>
      </c>
      <c r="D362" s="54"/>
      <c r="E362" s="117">
        <v>28</v>
      </c>
      <c r="F362" s="117">
        <v>1</v>
      </c>
      <c r="G362" s="117">
        <v>0</v>
      </c>
      <c r="H362" s="117">
        <v>1</v>
      </c>
      <c r="I362" s="117">
        <v>1</v>
      </c>
      <c r="J362" s="117">
        <v>1</v>
      </c>
      <c r="K362" s="117">
        <v>1</v>
      </c>
      <c r="L362" s="117">
        <v>1</v>
      </c>
      <c r="M362" s="117">
        <v>1</v>
      </c>
      <c r="N362" s="117">
        <v>1</v>
      </c>
      <c r="O362"/>
    </row>
    <row r="363" spans="1:15" ht="16">
      <c r="A363" s="3" t="s">
        <v>4324</v>
      </c>
      <c r="B363" s="66"/>
      <c r="C363" s="54" t="s">
        <v>4546</v>
      </c>
      <c r="D363" s="54"/>
      <c r="E363" s="117">
        <v>38</v>
      </c>
      <c r="F363" s="117">
        <v>1</v>
      </c>
      <c r="G363" s="117">
        <v>0</v>
      </c>
      <c r="H363" s="117">
        <v>1</v>
      </c>
      <c r="I363" s="117">
        <v>1</v>
      </c>
      <c r="J363" s="117">
        <v>1</v>
      </c>
      <c r="K363" s="117">
        <v>1</v>
      </c>
      <c r="L363" s="117">
        <v>1</v>
      </c>
      <c r="M363" s="117">
        <v>1</v>
      </c>
      <c r="N363" s="117">
        <v>1</v>
      </c>
      <c r="O363"/>
    </row>
    <row r="364" spans="1:15" ht="16">
      <c r="A364" s="3" t="s">
        <v>4325</v>
      </c>
      <c r="B364" s="66"/>
      <c r="C364" s="54" t="s">
        <v>4547</v>
      </c>
      <c r="D364" s="54"/>
      <c r="E364" s="117">
        <v>6</v>
      </c>
      <c r="F364" s="117">
        <v>1</v>
      </c>
      <c r="G364" s="117">
        <v>0</v>
      </c>
      <c r="H364" s="117">
        <v>1</v>
      </c>
      <c r="I364" s="117">
        <v>1</v>
      </c>
      <c r="J364" s="117">
        <v>1</v>
      </c>
      <c r="K364" s="117">
        <v>1</v>
      </c>
      <c r="L364" s="117">
        <v>1</v>
      </c>
      <c r="M364" s="117">
        <v>1</v>
      </c>
      <c r="N364" s="117">
        <v>1</v>
      </c>
      <c r="O364"/>
    </row>
    <row r="365" spans="1:15" ht="16">
      <c r="A365" s="3" t="s">
        <v>4326</v>
      </c>
      <c r="B365" s="66"/>
      <c r="C365" s="54"/>
      <c r="D365" s="54" t="s">
        <v>1333</v>
      </c>
      <c r="E365" s="117">
        <v>3</v>
      </c>
      <c r="F365" s="117">
        <v>925</v>
      </c>
      <c r="G365" s="117">
        <v>64.09</v>
      </c>
      <c r="H365" s="117">
        <v>888</v>
      </c>
      <c r="I365" s="117">
        <v>999</v>
      </c>
      <c r="J365" s="117">
        <v>888</v>
      </c>
      <c r="K365" s="117">
        <v>888</v>
      </c>
      <c r="L365" s="117">
        <v>888</v>
      </c>
      <c r="M365" s="117">
        <v>999</v>
      </c>
      <c r="N365" s="117">
        <v>999</v>
      </c>
      <c r="O365"/>
    </row>
    <row r="366" spans="1:15" ht="56">
      <c r="A366" s="3" t="s">
        <v>4327</v>
      </c>
      <c r="B366" s="66" t="s">
        <v>4328</v>
      </c>
      <c r="C366" s="54" t="s">
        <v>1023</v>
      </c>
      <c r="D366" s="54" t="s">
        <v>4697</v>
      </c>
      <c r="E366" s="117">
        <v>1781</v>
      </c>
      <c r="F366" s="117">
        <v>1.9259999999999999</v>
      </c>
      <c r="G366" s="117">
        <v>0.36099999999999999</v>
      </c>
      <c r="H366" s="117">
        <v>1</v>
      </c>
      <c r="I366" s="117">
        <v>4</v>
      </c>
      <c r="J366" s="117">
        <v>1</v>
      </c>
      <c r="K366" s="117">
        <v>2</v>
      </c>
      <c r="L366" s="117">
        <v>2</v>
      </c>
      <c r="M366" s="117">
        <v>2</v>
      </c>
      <c r="N366" s="117">
        <v>2</v>
      </c>
      <c r="O366"/>
    </row>
    <row r="367" spans="1:15" ht="42">
      <c r="A367" s="3"/>
      <c r="B367" s="66" t="s">
        <v>4329</v>
      </c>
      <c r="C367" s="54" t="s">
        <v>1024</v>
      </c>
      <c r="D367" s="54"/>
      <c r="E367" s="86" t="s">
        <v>5944</v>
      </c>
      <c r="F367" s="86" t="s">
        <v>5944</v>
      </c>
      <c r="G367" s="86" t="s">
        <v>5944</v>
      </c>
      <c r="H367" s="86" t="s">
        <v>5944</v>
      </c>
      <c r="I367" s="86" t="s">
        <v>5944</v>
      </c>
      <c r="J367" s="86" t="s">
        <v>5944</v>
      </c>
      <c r="K367" s="86" t="s">
        <v>5944</v>
      </c>
      <c r="L367" s="86" t="s">
        <v>5944</v>
      </c>
      <c r="M367" s="86" t="s">
        <v>5944</v>
      </c>
      <c r="N367" s="86" t="s">
        <v>5944</v>
      </c>
      <c r="O367"/>
    </row>
    <row r="368" spans="1:15" ht="28">
      <c r="A368" s="3" t="s">
        <v>4330</v>
      </c>
      <c r="B368" s="66"/>
      <c r="C368" s="54" t="s">
        <v>4548</v>
      </c>
      <c r="D368" s="54"/>
      <c r="E368" s="117">
        <v>462</v>
      </c>
      <c r="F368" s="117">
        <v>1</v>
      </c>
      <c r="G368" s="117">
        <v>0</v>
      </c>
      <c r="H368" s="117">
        <v>1</v>
      </c>
      <c r="I368" s="117">
        <v>1</v>
      </c>
      <c r="J368" s="117">
        <v>1</v>
      </c>
      <c r="K368" s="117">
        <v>1</v>
      </c>
      <c r="L368" s="117">
        <v>1</v>
      </c>
      <c r="M368" s="117">
        <v>1</v>
      </c>
      <c r="N368" s="117">
        <v>1</v>
      </c>
      <c r="O368"/>
    </row>
    <row r="369" spans="1:15" ht="28">
      <c r="A369" s="3" t="s">
        <v>2780</v>
      </c>
      <c r="B369" s="66"/>
      <c r="C369" s="54" t="s">
        <v>4549</v>
      </c>
      <c r="D369" s="54"/>
      <c r="E369" s="117">
        <v>265</v>
      </c>
      <c r="F369" s="117">
        <v>1</v>
      </c>
      <c r="G369" s="117">
        <v>0</v>
      </c>
      <c r="H369" s="117">
        <v>1</v>
      </c>
      <c r="I369" s="117">
        <v>1</v>
      </c>
      <c r="J369" s="117">
        <v>1</v>
      </c>
      <c r="K369" s="117">
        <v>1</v>
      </c>
      <c r="L369" s="117">
        <v>1</v>
      </c>
      <c r="M369" s="117">
        <v>1</v>
      </c>
      <c r="N369" s="117">
        <v>1</v>
      </c>
      <c r="O369"/>
    </row>
    <row r="370" spans="1:15" ht="16">
      <c r="A370" s="3" t="s">
        <v>2781</v>
      </c>
      <c r="B370" s="66"/>
      <c r="C370" s="54" t="s">
        <v>4550</v>
      </c>
      <c r="D370" s="54"/>
      <c r="E370" s="117">
        <v>8</v>
      </c>
      <c r="F370" s="117">
        <v>1</v>
      </c>
      <c r="G370" s="117">
        <v>0</v>
      </c>
      <c r="H370" s="117">
        <v>1</v>
      </c>
      <c r="I370" s="117">
        <v>1</v>
      </c>
      <c r="J370" s="117">
        <v>1</v>
      </c>
      <c r="K370" s="117">
        <v>1</v>
      </c>
      <c r="L370" s="117">
        <v>1</v>
      </c>
      <c r="M370" s="117">
        <v>1</v>
      </c>
      <c r="N370" s="117">
        <v>1</v>
      </c>
      <c r="O370"/>
    </row>
    <row r="371" spans="1:15" ht="16">
      <c r="A371" s="3" t="s">
        <v>2782</v>
      </c>
      <c r="B371" s="66"/>
      <c r="C371" s="54" t="s">
        <v>4551</v>
      </c>
      <c r="D371" s="54"/>
      <c r="E371" s="117">
        <v>266</v>
      </c>
      <c r="F371" s="117">
        <v>1</v>
      </c>
      <c r="G371" s="117">
        <v>0</v>
      </c>
      <c r="H371" s="117">
        <v>1</v>
      </c>
      <c r="I371" s="117">
        <v>1</v>
      </c>
      <c r="J371" s="117">
        <v>1</v>
      </c>
      <c r="K371" s="117">
        <v>1</v>
      </c>
      <c r="L371" s="117">
        <v>1</v>
      </c>
      <c r="M371" s="117">
        <v>1</v>
      </c>
      <c r="N371" s="117">
        <v>1</v>
      </c>
      <c r="O371"/>
    </row>
    <row r="372" spans="1:15" ht="16">
      <c r="A372" s="3" t="s">
        <v>2783</v>
      </c>
      <c r="B372" s="66"/>
      <c r="C372" s="54" t="s">
        <v>4552</v>
      </c>
      <c r="D372" s="54"/>
      <c r="E372" s="117">
        <v>61</v>
      </c>
      <c r="F372" s="117">
        <v>1</v>
      </c>
      <c r="G372" s="117">
        <v>0</v>
      </c>
      <c r="H372" s="117">
        <v>1</v>
      </c>
      <c r="I372" s="117">
        <v>1</v>
      </c>
      <c r="J372" s="117">
        <v>1</v>
      </c>
      <c r="K372" s="117">
        <v>1</v>
      </c>
      <c r="L372" s="117">
        <v>1</v>
      </c>
      <c r="M372" s="117">
        <v>1</v>
      </c>
      <c r="N372" s="117">
        <v>1</v>
      </c>
      <c r="O372"/>
    </row>
    <row r="373" spans="1:15" ht="16">
      <c r="A373" s="3" t="s">
        <v>2784</v>
      </c>
      <c r="B373" s="66"/>
      <c r="C373" s="54" t="s">
        <v>4553</v>
      </c>
      <c r="D373" s="54"/>
      <c r="E373" s="117">
        <v>8</v>
      </c>
      <c r="F373" s="117">
        <v>1</v>
      </c>
      <c r="G373" s="117">
        <v>0</v>
      </c>
      <c r="H373" s="117">
        <v>1</v>
      </c>
      <c r="I373" s="117">
        <v>1</v>
      </c>
      <c r="J373" s="117">
        <v>1</v>
      </c>
      <c r="K373" s="117">
        <v>1</v>
      </c>
      <c r="L373" s="117">
        <v>1</v>
      </c>
      <c r="M373" s="117">
        <v>1</v>
      </c>
      <c r="N373" s="117">
        <v>1</v>
      </c>
      <c r="O373"/>
    </row>
    <row r="374" spans="1:15" ht="16">
      <c r="A374" s="3" t="s">
        <v>2785</v>
      </c>
      <c r="B374" s="66"/>
      <c r="C374" s="54" t="s">
        <v>4554</v>
      </c>
      <c r="D374" s="54"/>
      <c r="E374" s="117">
        <v>1</v>
      </c>
      <c r="F374" s="117">
        <v>1</v>
      </c>
      <c r="G374" s="86" t="s">
        <v>71</v>
      </c>
      <c r="H374" s="117">
        <v>1</v>
      </c>
      <c r="I374" s="117">
        <v>1</v>
      </c>
      <c r="J374" s="117">
        <v>1</v>
      </c>
      <c r="K374" s="117">
        <v>1</v>
      </c>
      <c r="L374" s="117">
        <v>1</v>
      </c>
      <c r="M374" s="117">
        <v>1</v>
      </c>
      <c r="N374" s="117">
        <v>1</v>
      </c>
      <c r="O374"/>
    </row>
    <row r="375" spans="1:15" ht="16">
      <c r="A375" s="3" t="s">
        <v>2786</v>
      </c>
      <c r="B375" s="66"/>
      <c r="C375" s="54" t="s">
        <v>4555</v>
      </c>
      <c r="D375" s="54"/>
      <c r="E375" s="86" t="s">
        <v>5944</v>
      </c>
      <c r="F375" s="86" t="s">
        <v>5944</v>
      </c>
      <c r="G375" s="86" t="s">
        <v>5944</v>
      </c>
      <c r="H375" s="86" t="s">
        <v>5944</v>
      </c>
      <c r="I375" s="86" t="s">
        <v>5944</v>
      </c>
      <c r="J375" s="86" t="s">
        <v>5944</v>
      </c>
      <c r="K375" s="86" t="s">
        <v>5944</v>
      </c>
      <c r="L375" s="86" t="s">
        <v>5944</v>
      </c>
      <c r="M375" s="86" t="s">
        <v>5944</v>
      </c>
      <c r="N375" s="86" t="s">
        <v>5944</v>
      </c>
      <c r="O375"/>
    </row>
    <row r="376" spans="1:15" ht="16">
      <c r="A376" s="3" t="s">
        <v>2787</v>
      </c>
      <c r="B376" s="66"/>
      <c r="C376" s="54" t="s">
        <v>4556</v>
      </c>
      <c r="D376" s="54"/>
      <c r="E376" s="117">
        <v>53</v>
      </c>
      <c r="F376" s="117">
        <v>1</v>
      </c>
      <c r="G376" s="117">
        <v>0</v>
      </c>
      <c r="H376" s="117">
        <v>1</v>
      </c>
      <c r="I376" s="117">
        <v>1</v>
      </c>
      <c r="J376" s="117">
        <v>1</v>
      </c>
      <c r="K376" s="117">
        <v>1</v>
      </c>
      <c r="L376" s="117">
        <v>1</v>
      </c>
      <c r="M376" s="117">
        <v>1</v>
      </c>
      <c r="N376" s="117">
        <v>1</v>
      </c>
      <c r="O376"/>
    </row>
    <row r="377" spans="1:15" ht="16">
      <c r="A377" s="3" t="s">
        <v>2788</v>
      </c>
      <c r="B377" s="66"/>
      <c r="C377" s="54" t="s">
        <v>4557</v>
      </c>
      <c r="D377" s="54"/>
      <c r="E377" s="117">
        <v>24</v>
      </c>
      <c r="F377" s="117">
        <v>1</v>
      </c>
      <c r="G377" s="117">
        <v>0</v>
      </c>
      <c r="H377" s="117">
        <v>1</v>
      </c>
      <c r="I377" s="117">
        <v>1</v>
      </c>
      <c r="J377" s="117">
        <v>1</v>
      </c>
      <c r="K377" s="117">
        <v>1</v>
      </c>
      <c r="L377" s="117">
        <v>1</v>
      </c>
      <c r="M377" s="117">
        <v>1</v>
      </c>
      <c r="N377" s="117">
        <v>1</v>
      </c>
      <c r="O377"/>
    </row>
    <row r="378" spans="1:15" ht="16">
      <c r="A378" s="3" t="s">
        <v>2789</v>
      </c>
      <c r="B378" s="66"/>
      <c r="C378" s="54" t="s">
        <v>4546</v>
      </c>
      <c r="D378" s="54"/>
      <c r="E378" s="117">
        <v>81</v>
      </c>
      <c r="F378" s="117">
        <v>1</v>
      </c>
      <c r="G378" s="117">
        <v>0</v>
      </c>
      <c r="H378" s="117">
        <v>1</v>
      </c>
      <c r="I378" s="117">
        <v>1</v>
      </c>
      <c r="J378" s="117">
        <v>1</v>
      </c>
      <c r="K378" s="117">
        <v>1</v>
      </c>
      <c r="L378" s="117">
        <v>1</v>
      </c>
      <c r="M378" s="117">
        <v>1</v>
      </c>
      <c r="N378" s="117">
        <v>1</v>
      </c>
      <c r="O378"/>
    </row>
    <row r="379" spans="1:15" ht="16">
      <c r="A379" s="3" t="s">
        <v>2790</v>
      </c>
      <c r="B379" s="66"/>
      <c r="C379" s="54" t="s">
        <v>4547</v>
      </c>
      <c r="D379" s="54"/>
      <c r="E379" s="117">
        <v>12</v>
      </c>
      <c r="F379" s="117">
        <v>1</v>
      </c>
      <c r="G379" s="117">
        <v>0</v>
      </c>
      <c r="H379" s="117">
        <v>1</v>
      </c>
      <c r="I379" s="117">
        <v>1</v>
      </c>
      <c r="J379" s="117">
        <v>1</v>
      </c>
      <c r="K379" s="117">
        <v>1</v>
      </c>
      <c r="L379" s="117">
        <v>1</v>
      </c>
      <c r="M379" s="117">
        <v>1</v>
      </c>
      <c r="N379" s="117">
        <v>1</v>
      </c>
      <c r="O379"/>
    </row>
    <row r="380" spans="1:15" ht="28">
      <c r="A380" s="3" t="s">
        <v>2791</v>
      </c>
      <c r="B380" s="66"/>
      <c r="C380" s="54" t="s">
        <v>4548</v>
      </c>
      <c r="D380" s="54" t="s">
        <v>1025</v>
      </c>
      <c r="E380" s="117">
        <v>414</v>
      </c>
      <c r="F380" s="117">
        <v>64.69</v>
      </c>
      <c r="G380" s="117">
        <v>1.3879999999999999</v>
      </c>
      <c r="H380" s="117">
        <v>60</v>
      </c>
      <c r="I380" s="117">
        <v>75</v>
      </c>
      <c r="J380" s="117">
        <v>65</v>
      </c>
      <c r="K380" s="117">
        <v>65</v>
      </c>
      <c r="L380" s="117">
        <v>65</v>
      </c>
      <c r="M380" s="117">
        <v>65</v>
      </c>
      <c r="N380" s="117">
        <v>65</v>
      </c>
      <c r="O380"/>
    </row>
    <row r="381" spans="1:15" ht="28">
      <c r="A381" s="3" t="s">
        <v>2792</v>
      </c>
      <c r="B381" s="66"/>
      <c r="C381" s="54" t="s">
        <v>4558</v>
      </c>
      <c r="D381" s="54" t="s">
        <v>1025</v>
      </c>
      <c r="E381" s="117">
        <v>179</v>
      </c>
      <c r="F381" s="117">
        <v>63.95</v>
      </c>
      <c r="G381" s="117">
        <v>2.137</v>
      </c>
      <c r="H381" s="117">
        <v>59</v>
      </c>
      <c r="I381" s="117">
        <v>70</v>
      </c>
      <c r="J381" s="117">
        <v>60</v>
      </c>
      <c r="K381" s="117">
        <v>64</v>
      </c>
      <c r="L381" s="117">
        <v>65</v>
      </c>
      <c r="M381" s="117">
        <v>65</v>
      </c>
      <c r="N381" s="117">
        <v>65</v>
      </c>
      <c r="O381"/>
    </row>
    <row r="382" spans="1:15" ht="16">
      <c r="A382" s="3" t="s">
        <v>2793</v>
      </c>
      <c r="B382" s="66"/>
      <c r="C382" s="54" t="s">
        <v>4559</v>
      </c>
      <c r="D382" s="54" t="s">
        <v>1025</v>
      </c>
      <c r="E382" s="117">
        <v>6</v>
      </c>
      <c r="F382" s="117">
        <v>65</v>
      </c>
      <c r="G382" s="117">
        <v>0</v>
      </c>
      <c r="H382" s="117">
        <v>65</v>
      </c>
      <c r="I382" s="117">
        <v>65</v>
      </c>
      <c r="J382" s="117">
        <v>65</v>
      </c>
      <c r="K382" s="117">
        <v>65</v>
      </c>
      <c r="L382" s="117">
        <v>65</v>
      </c>
      <c r="M382" s="117">
        <v>65</v>
      </c>
      <c r="N382" s="117">
        <v>65</v>
      </c>
      <c r="O382"/>
    </row>
    <row r="383" spans="1:15" ht="16">
      <c r="A383" s="3" t="s">
        <v>2794</v>
      </c>
      <c r="B383" s="66"/>
      <c r="C383" s="54" t="s">
        <v>4560</v>
      </c>
      <c r="D383" s="54" t="s">
        <v>1025</v>
      </c>
      <c r="E383" s="117">
        <v>239</v>
      </c>
      <c r="F383" s="117">
        <v>62.61</v>
      </c>
      <c r="G383" s="117">
        <v>2.4420000000000002</v>
      </c>
      <c r="H383" s="117">
        <v>60</v>
      </c>
      <c r="I383" s="117">
        <v>70</v>
      </c>
      <c r="J383" s="117">
        <v>60</v>
      </c>
      <c r="K383" s="117">
        <v>60</v>
      </c>
      <c r="L383" s="117">
        <v>63</v>
      </c>
      <c r="M383" s="117">
        <v>65</v>
      </c>
      <c r="N383" s="117">
        <v>65</v>
      </c>
      <c r="O383"/>
    </row>
    <row r="384" spans="1:15" ht="16">
      <c r="A384" s="3" t="s">
        <v>2520</v>
      </c>
      <c r="B384" s="66"/>
      <c r="C384" s="54" t="s">
        <v>4561</v>
      </c>
      <c r="D384" s="54" t="s">
        <v>1025</v>
      </c>
      <c r="E384" s="117">
        <v>52</v>
      </c>
      <c r="F384" s="117">
        <v>62</v>
      </c>
      <c r="G384" s="117">
        <v>3.3719999999999999</v>
      </c>
      <c r="H384" s="117">
        <v>46</v>
      </c>
      <c r="I384" s="117">
        <v>65</v>
      </c>
      <c r="J384" s="117">
        <v>60</v>
      </c>
      <c r="K384" s="117">
        <v>60</v>
      </c>
      <c r="L384" s="117">
        <v>62</v>
      </c>
      <c r="M384" s="117">
        <v>65</v>
      </c>
      <c r="N384" s="117">
        <v>65</v>
      </c>
      <c r="O384"/>
    </row>
    <row r="385" spans="1:15" ht="16">
      <c r="A385" s="3" t="s">
        <v>2521</v>
      </c>
      <c r="B385" s="66"/>
      <c r="C385" s="54" t="s">
        <v>3732</v>
      </c>
      <c r="D385" s="54" t="s">
        <v>1025</v>
      </c>
      <c r="E385" s="117">
        <v>3</v>
      </c>
      <c r="F385" s="117">
        <v>63.67</v>
      </c>
      <c r="G385" s="117">
        <v>2.3090000000000002</v>
      </c>
      <c r="H385" s="117">
        <v>61</v>
      </c>
      <c r="I385" s="117">
        <v>65</v>
      </c>
      <c r="J385" s="117">
        <v>61</v>
      </c>
      <c r="K385" s="117">
        <v>61</v>
      </c>
      <c r="L385" s="117">
        <v>65</v>
      </c>
      <c r="M385" s="117">
        <v>65</v>
      </c>
      <c r="N385" s="117">
        <v>65</v>
      </c>
      <c r="O385"/>
    </row>
    <row r="386" spans="1:15" ht="16">
      <c r="A386" s="3" t="s">
        <v>2522</v>
      </c>
      <c r="B386" s="66"/>
      <c r="C386" s="54" t="s">
        <v>3733</v>
      </c>
      <c r="D386" s="54" t="s">
        <v>1025</v>
      </c>
      <c r="E386" s="86" t="s">
        <v>5944</v>
      </c>
      <c r="F386" s="86" t="s">
        <v>5944</v>
      </c>
      <c r="G386" s="86" t="s">
        <v>5944</v>
      </c>
      <c r="H386" s="86" t="s">
        <v>5944</v>
      </c>
      <c r="I386" s="86" t="s">
        <v>5944</v>
      </c>
      <c r="J386" s="86" t="s">
        <v>5944</v>
      </c>
      <c r="K386" s="86" t="s">
        <v>5944</v>
      </c>
      <c r="L386" s="86" t="s">
        <v>5944</v>
      </c>
      <c r="M386" s="86" t="s">
        <v>5944</v>
      </c>
      <c r="N386" s="86" t="s">
        <v>5944</v>
      </c>
      <c r="O386"/>
    </row>
    <row r="387" spans="1:15" ht="16">
      <c r="A387" s="3" t="s">
        <v>2523</v>
      </c>
      <c r="B387" s="66"/>
      <c r="C387" s="54" t="s">
        <v>3734</v>
      </c>
      <c r="D387" s="54" t="s">
        <v>1025</v>
      </c>
      <c r="E387" s="86" t="s">
        <v>5944</v>
      </c>
      <c r="F387" s="86" t="s">
        <v>5944</v>
      </c>
      <c r="G387" s="86" t="s">
        <v>5944</v>
      </c>
      <c r="H387" s="86" t="s">
        <v>5944</v>
      </c>
      <c r="I387" s="86" t="s">
        <v>5944</v>
      </c>
      <c r="J387" s="86" t="s">
        <v>5944</v>
      </c>
      <c r="K387" s="86" t="s">
        <v>5944</v>
      </c>
      <c r="L387" s="86" t="s">
        <v>5944</v>
      </c>
      <c r="M387" s="86" t="s">
        <v>5944</v>
      </c>
      <c r="N387" s="86" t="s">
        <v>5944</v>
      </c>
      <c r="O387"/>
    </row>
    <row r="388" spans="1:15" ht="16">
      <c r="A388" s="3" t="s">
        <v>2524</v>
      </c>
      <c r="B388" s="66"/>
      <c r="C388" s="54" t="s">
        <v>4660</v>
      </c>
      <c r="D388" s="54" t="s">
        <v>1025</v>
      </c>
      <c r="E388" s="117">
        <v>39</v>
      </c>
      <c r="F388" s="117">
        <v>62.36</v>
      </c>
      <c r="G388" s="117">
        <v>3.9239999999999999</v>
      </c>
      <c r="H388" s="117">
        <v>50</v>
      </c>
      <c r="I388" s="117">
        <v>70</v>
      </c>
      <c r="J388" s="117">
        <v>55</v>
      </c>
      <c r="K388" s="117">
        <v>60</v>
      </c>
      <c r="L388" s="117">
        <v>65</v>
      </c>
      <c r="M388" s="117">
        <v>65</v>
      </c>
      <c r="N388" s="117">
        <v>65</v>
      </c>
      <c r="O388"/>
    </row>
    <row r="389" spans="1:15" ht="16">
      <c r="A389" s="3" t="s">
        <v>2525</v>
      </c>
      <c r="B389" s="66"/>
      <c r="C389" s="54" t="s">
        <v>4661</v>
      </c>
      <c r="D389" s="54" t="s">
        <v>1025</v>
      </c>
      <c r="E389" s="117">
        <v>5</v>
      </c>
      <c r="F389" s="117">
        <v>66.599999999999994</v>
      </c>
      <c r="G389" s="117">
        <v>3.5779999999999998</v>
      </c>
      <c r="H389" s="117">
        <v>65</v>
      </c>
      <c r="I389" s="117">
        <v>73</v>
      </c>
      <c r="J389" s="117">
        <v>65</v>
      </c>
      <c r="K389" s="117">
        <v>65</v>
      </c>
      <c r="L389" s="117">
        <v>65</v>
      </c>
      <c r="M389" s="117">
        <v>65</v>
      </c>
      <c r="N389" s="117">
        <v>73</v>
      </c>
      <c r="O389"/>
    </row>
    <row r="390" spans="1:15" ht="16">
      <c r="A390" s="3" t="s">
        <v>872</v>
      </c>
      <c r="B390" s="66"/>
      <c r="C390" s="54"/>
      <c r="D390" s="54" t="s">
        <v>1333</v>
      </c>
      <c r="E390" s="117">
        <v>2</v>
      </c>
      <c r="F390" s="117">
        <v>888</v>
      </c>
      <c r="G390" s="117">
        <v>0</v>
      </c>
      <c r="H390" s="117">
        <v>888</v>
      </c>
      <c r="I390" s="117">
        <v>888</v>
      </c>
      <c r="J390" s="117">
        <v>888</v>
      </c>
      <c r="K390" s="117">
        <v>888</v>
      </c>
      <c r="L390" s="117">
        <v>888</v>
      </c>
      <c r="M390" s="117">
        <v>888</v>
      </c>
      <c r="N390" s="117">
        <v>888</v>
      </c>
      <c r="O390"/>
    </row>
    <row r="391" spans="1:15" ht="28">
      <c r="A391" s="3"/>
      <c r="B391" s="66" t="s">
        <v>873</v>
      </c>
      <c r="C391" s="54" t="s">
        <v>1026</v>
      </c>
      <c r="D391" s="54"/>
      <c r="E391" s="86" t="s">
        <v>5944</v>
      </c>
      <c r="F391" s="86" t="s">
        <v>5944</v>
      </c>
      <c r="G391" s="86" t="s">
        <v>5944</v>
      </c>
      <c r="H391" s="86" t="s">
        <v>5944</v>
      </c>
      <c r="I391" s="86" t="s">
        <v>5944</v>
      </c>
      <c r="J391" s="86" t="s">
        <v>5944</v>
      </c>
      <c r="K391" s="86" t="s">
        <v>5944</v>
      </c>
      <c r="L391" s="86" t="s">
        <v>5944</v>
      </c>
      <c r="M391" s="86" t="s">
        <v>5944</v>
      </c>
      <c r="N391" s="86" t="s">
        <v>5944</v>
      </c>
      <c r="O391"/>
    </row>
    <row r="392" spans="1:15" ht="28">
      <c r="A392" s="3" t="s">
        <v>874</v>
      </c>
      <c r="B392" s="66"/>
      <c r="C392" s="54" t="s">
        <v>4536</v>
      </c>
      <c r="D392" s="54"/>
      <c r="E392" s="117">
        <v>815</v>
      </c>
      <c r="F392" s="117">
        <v>1</v>
      </c>
      <c r="G392" s="117">
        <v>0</v>
      </c>
      <c r="H392" s="117">
        <v>1</v>
      </c>
      <c r="I392" s="117">
        <v>1</v>
      </c>
      <c r="J392" s="117">
        <v>1</v>
      </c>
      <c r="K392" s="117">
        <v>1</v>
      </c>
      <c r="L392" s="117">
        <v>1</v>
      </c>
      <c r="M392" s="117">
        <v>1</v>
      </c>
      <c r="N392" s="117">
        <v>1</v>
      </c>
      <c r="O392"/>
    </row>
    <row r="393" spans="1:15" ht="28">
      <c r="A393" s="3" t="s">
        <v>875</v>
      </c>
      <c r="B393" s="66"/>
      <c r="C393" s="54" t="s">
        <v>4537</v>
      </c>
      <c r="D393" s="54"/>
      <c r="E393" s="117">
        <v>474</v>
      </c>
      <c r="F393" s="117">
        <v>1</v>
      </c>
      <c r="G393" s="117">
        <v>0</v>
      </c>
      <c r="H393" s="117">
        <v>1</v>
      </c>
      <c r="I393" s="117">
        <v>1</v>
      </c>
      <c r="J393" s="117">
        <v>1</v>
      </c>
      <c r="K393" s="117">
        <v>1</v>
      </c>
      <c r="L393" s="117">
        <v>1</v>
      </c>
      <c r="M393" s="117">
        <v>1</v>
      </c>
      <c r="N393" s="117">
        <v>1</v>
      </c>
      <c r="O393"/>
    </row>
    <row r="394" spans="1:15" ht="16">
      <c r="A394" s="3" t="s">
        <v>876</v>
      </c>
      <c r="B394" s="66"/>
      <c r="C394" s="54" t="s">
        <v>4538</v>
      </c>
      <c r="D394" s="54"/>
      <c r="E394" s="117">
        <v>19</v>
      </c>
      <c r="F394" s="117">
        <v>1</v>
      </c>
      <c r="G394" s="117">
        <v>0</v>
      </c>
      <c r="H394" s="117">
        <v>1</v>
      </c>
      <c r="I394" s="117">
        <v>1</v>
      </c>
      <c r="J394" s="117">
        <v>1</v>
      </c>
      <c r="K394" s="117">
        <v>1</v>
      </c>
      <c r="L394" s="117">
        <v>1</v>
      </c>
      <c r="M394" s="117">
        <v>1</v>
      </c>
      <c r="N394" s="117">
        <v>1</v>
      </c>
      <c r="O394"/>
    </row>
    <row r="395" spans="1:15" ht="16">
      <c r="A395" s="3" t="s">
        <v>877</v>
      </c>
      <c r="B395" s="66"/>
      <c r="C395" s="54" t="s">
        <v>4539</v>
      </c>
      <c r="D395" s="54"/>
      <c r="E395" s="117">
        <v>610</v>
      </c>
      <c r="F395" s="117">
        <v>1</v>
      </c>
      <c r="G395" s="117">
        <v>0</v>
      </c>
      <c r="H395" s="117">
        <v>1</v>
      </c>
      <c r="I395" s="117">
        <v>1</v>
      </c>
      <c r="J395" s="117">
        <v>1</v>
      </c>
      <c r="K395" s="117">
        <v>1</v>
      </c>
      <c r="L395" s="117">
        <v>1</v>
      </c>
      <c r="M395" s="117">
        <v>1</v>
      </c>
      <c r="N395" s="117">
        <v>1</v>
      </c>
      <c r="O395"/>
    </row>
    <row r="396" spans="1:15" ht="16">
      <c r="A396" s="3" t="s">
        <v>878</v>
      </c>
      <c r="B396" s="66"/>
      <c r="C396" s="54" t="s">
        <v>4540</v>
      </c>
      <c r="D396" s="54"/>
      <c r="E396" s="117">
        <v>116</v>
      </c>
      <c r="F396" s="117">
        <v>1</v>
      </c>
      <c r="G396" s="117">
        <v>0</v>
      </c>
      <c r="H396" s="117">
        <v>1</v>
      </c>
      <c r="I396" s="117">
        <v>1</v>
      </c>
      <c r="J396" s="117">
        <v>1</v>
      </c>
      <c r="K396" s="117">
        <v>1</v>
      </c>
      <c r="L396" s="117">
        <v>1</v>
      </c>
      <c r="M396" s="117">
        <v>1</v>
      </c>
      <c r="N396" s="117">
        <v>1</v>
      </c>
      <c r="O396"/>
    </row>
    <row r="397" spans="1:15" ht="16">
      <c r="A397" s="3" t="s">
        <v>879</v>
      </c>
      <c r="B397" s="66"/>
      <c r="C397" s="54" t="s">
        <v>4541</v>
      </c>
      <c r="D397" s="54"/>
      <c r="E397" s="117">
        <v>102</v>
      </c>
      <c r="F397" s="117">
        <v>1</v>
      </c>
      <c r="G397" s="117">
        <v>0</v>
      </c>
      <c r="H397" s="117">
        <v>1</v>
      </c>
      <c r="I397" s="117">
        <v>1</v>
      </c>
      <c r="J397" s="117">
        <v>1</v>
      </c>
      <c r="K397" s="117">
        <v>1</v>
      </c>
      <c r="L397" s="117">
        <v>1</v>
      </c>
      <c r="M397" s="117">
        <v>1</v>
      </c>
      <c r="N397" s="117">
        <v>1</v>
      </c>
      <c r="O397"/>
    </row>
    <row r="398" spans="1:15" ht="16">
      <c r="A398" s="3" t="s">
        <v>880</v>
      </c>
      <c r="B398" s="66"/>
      <c r="C398" s="54" t="s">
        <v>4542</v>
      </c>
      <c r="D398" s="54"/>
      <c r="E398" s="86" t="s">
        <v>5944</v>
      </c>
      <c r="F398" s="86" t="s">
        <v>5944</v>
      </c>
      <c r="G398" s="86" t="s">
        <v>5944</v>
      </c>
      <c r="H398" s="86" t="s">
        <v>5944</v>
      </c>
      <c r="I398" s="86" t="s">
        <v>5944</v>
      </c>
      <c r="J398" s="86" t="s">
        <v>5944</v>
      </c>
      <c r="K398" s="86" t="s">
        <v>5944</v>
      </c>
      <c r="L398" s="86" t="s">
        <v>5944</v>
      </c>
      <c r="M398" s="86" t="s">
        <v>5944</v>
      </c>
      <c r="N398" s="86" t="s">
        <v>5944</v>
      </c>
      <c r="O398"/>
    </row>
    <row r="399" spans="1:15" ht="16">
      <c r="A399" s="3" t="s">
        <v>881</v>
      </c>
      <c r="B399" s="66"/>
      <c r="C399" s="54" t="s">
        <v>4543</v>
      </c>
      <c r="D399" s="54"/>
      <c r="E399" s="117">
        <v>16</v>
      </c>
      <c r="F399" s="117">
        <v>1</v>
      </c>
      <c r="G399" s="117">
        <v>0</v>
      </c>
      <c r="H399" s="117">
        <v>1</v>
      </c>
      <c r="I399" s="117">
        <v>1</v>
      </c>
      <c r="J399" s="117">
        <v>1</v>
      </c>
      <c r="K399" s="117">
        <v>1</v>
      </c>
      <c r="L399" s="117">
        <v>1</v>
      </c>
      <c r="M399" s="117">
        <v>1</v>
      </c>
      <c r="N399" s="117">
        <v>1</v>
      </c>
      <c r="O399"/>
    </row>
    <row r="400" spans="1:15" ht="16">
      <c r="A400" s="3" t="s">
        <v>882</v>
      </c>
      <c r="B400" s="66"/>
      <c r="C400" s="54" t="s">
        <v>4544</v>
      </c>
      <c r="D400" s="54"/>
      <c r="E400" s="117">
        <v>48</v>
      </c>
      <c r="F400" s="117">
        <v>1</v>
      </c>
      <c r="G400" s="117">
        <v>0</v>
      </c>
      <c r="H400" s="117">
        <v>1</v>
      </c>
      <c r="I400" s="117">
        <v>1</v>
      </c>
      <c r="J400" s="117">
        <v>1</v>
      </c>
      <c r="K400" s="117">
        <v>1</v>
      </c>
      <c r="L400" s="117">
        <v>1</v>
      </c>
      <c r="M400" s="117">
        <v>1</v>
      </c>
      <c r="N400" s="117">
        <v>1</v>
      </c>
      <c r="O400"/>
    </row>
    <row r="401" spans="1:15" ht="16">
      <c r="A401" s="3" t="s">
        <v>883</v>
      </c>
      <c r="B401" s="66"/>
      <c r="C401" s="54" t="s">
        <v>4545</v>
      </c>
      <c r="D401" s="54"/>
      <c r="E401" s="117">
        <v>28</v>
      </c>
      <c r="F401" s="117">
        <v>1</v>
      </c>
      <c r="G401" s="117">
        <v>0</v>
      </c>
      <c r="H401" s="117">
        <v>1</v>
      </c>
      <c r="I401" s="117">
        <v>1</v>
      </c>
      <c r="J401" s="117">
        <v>1</v>
      </c>
      <c r="K401" s="117">
        <v>1</v>
      </c>
      <c r="L401" s="117">
        <v>1</v>
      </c>
      <c r="M401" s="117">
        <v>1</v>
      </c>
      <c r="N401" s="117">
        <v>1</v>
      </c>
      <c r="O401"/>
    </row>
    <row r="402" spans="1:15" ht="16">
      <c r="A402" s="3" t="s">
        <v>884</v>
      </c>
      <c r="B402" s="66"/>
      <c r="C402" s="54" t="s">
        <v>4546</v>
      </c>
      <c r="D402" s="54"/>
      <c r="E402" s="117">
        <v>38</v>
      </c>
      <c r="F402" s="117">
        <v>1</v>
      </c>
      <c r="G402" s="117">
        <v>0</v>
      </c>
      <c r="H402" s="117">
        <v>1</v>
      </c>
      <c r="I402" s="117">
        <v>1</v>
      </c>
      <c r="J402" s="117">
        <v>1</v>
      </c>
      <c r="K402" s="117">
        <v>1</v>
      </c>
      <c r="L402" s="117">
        <v>1</v>
      </c>
      <c r="M402" s="117">
        <v>1</v>
      </c>
      <c r="N402" s="117">
        <v>1</v>
      </c>
      <c r="O402"/>
    </row>
    <row r="403" spans="1:15" ht="16">
      <c r="A403" s="3" t="s">
        <v>885</v>
      </c>
      <c r="B403" s="66"/>
      <c r="C403" s="54" t="s">
        <v>4547</v>
      </c>
      <c r="D403" s="54"/>
      <c r="E403" s="117">
        <v>6</v>
      </c>
      <c r="F403" s="117">
        <v>1</v>
      </c>
      <c r="G403" s="117">
        <v>0</v>
      </c>
      <c r="H403" s="117">
        <v>1</v>
      </c>
      <c r="I403" s="117">
        <v>1</v>
      </c>
      <c r="J403" s="117">
        <v>1</v>
      </c>
      <c r="K403" s="117">
        <v>1</v>
      </c>
      <c r="L403" s="117">
        <v>1</v>
      </c>
      <c r="M403" s="117">
        <v>1</v>
      </c>
      <c r="N403" s="117">
        <v>1</v>
      </c>
      <c r="O403"/>
    </row>
    <row r="404" spans="1:15" ht="42">
      <c r="A404" s="3" t="s">
        <v>886</v>
      </c>
      <c r="B404" s="66"/>
      <c r="C404" s="54" t="s">
        <v>4536</v>
      </c>
      <c r="D404" s="54" t="s">
        <v>5368</v>
      </c>
      <c r="E404" s="117">
        <v>815</v>
      </c>
      <c r="F404" s="117">
        <v>1.2130000000000001</v>
      </c>
      <c r="G404" s="117">
        <v>0.42199999999999999</v>
      </c>
      <c r="H404" s="117">
        <v>1</v>
      </c>
      <c r="I404" s="117">
        <v>3</v>
      </c>
      <c r="J404" s="117">
        <v>1</v>
      </c>
      <c r="K404" s="117">
        <v>1</v>
      </c>
      <c r="L404" s="117">
        <v>1</v>
      </c>
      <c r="M404" s="117">
        <v>1</v>
      </c>
      <c r="N404" s="117">
        <v>2</v>
      </c>
      <c r="O404"/>
    </row>
    <row r="405" spans="1:15" ht="84">
      <c r="A405" s="3" t="s">
        <v>887</v>
      </c>
      <c r="B405" s="66"/>
      <c r="C405" s="54"/>
      <c r="D405" s="54" t="s">
        <v>126</v>
      </c>
      <c r="E405" s="117">
        <v>575</v>
      </c>
      <c r="F405" s="117">
        <v>5.1719999999999997</v>
      </c>
      <c r="G405" s="117">
        <v>0.80700000000000005</v>
      </c>
      <c r="H405" s="117">
        <v>1</v>
      </c>
      <c r="I405" s="117">
        <v>6</v>
      </c>
      <c r="J405" s="117">
        <v>5</v>
      </c>
      <c r="K405" s="117">
        <v>5</v>
      </c>
      <c r="L405" s="117">
        <v>5</v>
      </c>
      <c r="M405" s="117">
        <v>6</v>
      </c>
      <c r="N405" s="117">
        <v>6</v>
      </c>
      <c r="O405"/>
    </row>
    <row r="406" spans="1:15" ht="16">
      <c r="A406" s="3" t="s">
        <v>888</v>
      </c>
      <c r="B406" s="66"/>
      <c r="C406" s="54"/>
      <c r="D406" s="54" t="s">
        <v>127</v>
      </c>
      <c r="E406" s="117">
        <v>636</v>
      </c>
      <c r="F406" s="117">
        <v>100.5</v>
      </c>
      <c r="G406" s="117">
        <v>361.2</v>
      </c>
      <c r="H406" s="117">
        <v>1</v>
      </c>
      <c r="I406" s="117">
        <v>2010</v>
      </c>
      <c r="J406" s="117">
        <v>10</v>
      </c>
      <c r="K406" s="117">
        <v>14</v>
      </c>
      <c r="L406" s="117">
        <v>20</v>
      </c>
      <c r="M406" s="117">
        <v>65</v>
      </c>
      <c r="N406" s="117">
        <v>65</v>
      </c>
      <c r="O406"/>
    </row>
    <row r="407" spans="1:15" ht="16">
      <c r="A407" s="3" t="s">
        <v>889</v>
      </c>
      <c r="B407" s="66"/>
      <c r="C407" s="54"/>
      <c r="D407" s="54" t="s">
        <v>128</v>
      </c>
      <c r="E407" s="117">
        <v>506</v>
      </c>
      <c r="F407" s="117">
        <v>5.7249999999999996</v>
      </c>
      <c r="G407" s="117">
        <v>3.5169999999999999</v>
      </c>
      <c r="H407" s="117">
        <v>0</v>
      </c>
      <c r="I407" s="117">
        <v>12</v>
      </c>
      <c r="J407" s="117">
        <v>1</v>
      </c>
      <c r="K407" s="117">
        <v>3</v>
      </c>
      <c r="L407" s="117">
        <v>5</v>
      </c>
      <c r="M407" s="117">
        <v>9</v>
      </c>
      <c r="N407" s="117">
        <v>11</v>
      </c>
      <c r="O407"/>
    </row>
    <row r="408" spans="1:15" ht="42">
      <c r="A408" s="3" t="s">
        <v>890</v>
      </c>
      <c r="B408" s="66"/>
      <c r="C408" s="54" t="s">
        <v>4537</v>
      </c>
      <c r="D408" s="54" t="s">
        <v>5368</v>
      </c>
      <c r="E408" s="117">
        <v>474</v>
      </c>
      <c r="F408" s="117">
        <v>1.2170000000000001</v>
      </c>
      <c r="G408" s="117">
        <v>0.41799999999999998</v>
      </c>
      <c r="H408" s="117">
        <v>1</v>
      </c>
      <c r="I408" s="117">
        <v>3</v>
      </c>
      <c r="J408" s="117">
        <v>1</v>
      </c>
      <c r="K408" s="117">
        <v>1</v>
      </c>
      <c r="L408" s="117">
        <v>1</v>
      </c>
      <c r="M408" s="117">
        <v>1</v>
      </c>
      <c r="N408" s="117">
        <v>2</v>
      </c>
      <c r="O408"/>
    </row>
    <row r="409" spans="1:15" ht="84">
      <c r="A409" s="3" t="s">
        <v>891</v>
      </c>
      <c r="B409" s="66"/>
      <c r="C409" s="54"/>
      <c r="D409" s="54" t="s">
        <v>126</v>
      </c>
      <c r="E409" s="117">
        <v>350</v>
      </c>
      <c r="F409" s="117">
        <v>5.1689999999999996</v>
      </c>
      <c r="G409" s="117">
        <v>0.72</v>
      </c>
      <c r="H409" s="117">
        <v>1</v>
      </c>
      <c r="I409" s="117">
        <v>6</v>
      </c>
      <c r="J409" s="117">
        <v>5</v>
      </c>
      <c r="K409" s="117">
        <v>5</v>
      </c>
      <c r="L409" s="117">
        <v>5</v>
      </c>
      <c r="M409" s="117">
        <v>6</v>
      </c>
      <c r="N409" s="117">
        <v>6</v>
      </c>
      <c r="O409"/>
    </row>
    <row r="410" spans="1:15" ht="16">
      <c r="A410" s="3" t="s">
        <v>892</v>
      </c>
      <c r="B410" s="66"/>
      <c r="C410" s="54"/>
      <c r="D410" s="54" t="s">
        <v>127</v>
      </c>
      <c r="E410" s="117">
        <v>373</v>
      </c>
      <c r="F410" s="117">
        <v>102.9</v>
      </c>
      <c r="G410" s="117">
        <v>376.9</v>
      </c>
      <c r="H410" s="117">
        <v>1</v>
      </c>
      <c r="I410" s="117">
        <v>2011</v>
      </c>
      <c r="J410" s="117">
        <v>9</v>
      </c>
      <c r="K410" s="117">
        <v>14</v>
      </c>
      <c r="L410" s="117">
        <v>20</v>
      </c>
      <c r="M410" s="117">
        <v>60</v>
      </c>
      <c r="N410" s="117">
        <v>65</v>
      </c>
      <c r="O410"/>
    </row>
    <row r="411" spans="1:15" ht="16">
      <c r="A411" s="3" t="s">
        <v>893</v>
      </c>
      <c r="B411" s="66"/>
      <c r="C411" s="54"/>
      <c r="D411" s="54" t="s">
        <v>128</v>
      </c>
      <c r="E411" s="117">
        <v>306</v>
      </c>
      <c r="F411" s="117">
        <v>5.9349999999999996</v>
      </c>
      <c r="G411" s="117">
        <v>3.379</v>
      </c>
      <c r="H411" s="117">
        <v>0</v>
      </c>
      <c r="I411" s="117">
        <v>12</v>
      </c>
      <c r="J411" s="117">
        <v>2</v>
      </c>
      <c r="K411" s="117">
        <v>3</v>
      </c>
      <c r="L411" s="117">
        <v>5</v>
      </c>
      <c r="M411" s="117">
        <v>9</v>
      </c>
      <c r="N411" s="117">
        <v>11</v>
      </c>
      <c r="O411"/>
    </row>
    <row r="412" spans="1:15" ht="42">
      <c r="A412" s="3" t="s">
        <v>894</v>
      </c>
      <c r="B412" s="66"/>
      <c r="C412" s="54" t="s">
        <v>4538</v>
      </c>
      <c r="D412" s="54" t="s">
        <v>5368</v>
      </c>
      <c r="E412" s="117">
        <v>19</v>
      </c>
      <c r="F412" s="117">
        <v>1.579</v>
      </c>
      <c r="G412" s="117">
        <v>0.60699999999999998</v>
      </c>
      <c r="H412" s="117">
        <v>1</v>
      </c>
      <c r="I412" s="117">
        <v>3</v>
      </c>
      <c r="J412" s="117">
        <v>1</v>
      </c>
      <c r="K412" s="117">
        <v>1</v>
      </c>
      <c r="L412" s="117">
        <v>2</v>
      </c>
      <c r="M412" s="117">
        <v>2</v>
      </c>
      <c r="N412" s="117">
        <v>2</v>
      </c>
      <c r="O412"/>
    </row>
    <row r="413" spans="1:15" ht="84">
      <c r="A413" s="3" t="s">
        <v>895</v>
      </c>
      <c r="B413" s="66"/>
      <c r="C413" s="54"/>
      <c r="D413" s="54" t="s">
        <v>126</v>
      </c>
      <c r="E413" s="117">
        <v>8</v>
      </c>
      <c r="F413" s="117">
        <v>4.75</v>
      </c>
      <c r="G413" s="117">
        <v>1.581</v>
      </c>
      <c r="H413" s="117">
        <v>1</v>
      </c>
      <c r="I413" s="117">
        <v>6</v>
      </c>
      <c r="J413" s="117">
        <v>1</v>
      </c>
      <c r="K413" s="117">
        <v>5</v>
      </c>
      <c r="L413" s="117">
        <v>5</v>
      </c>
      <c r="M413" s="117">
        <v>5.5</v>
      </c>
      <c r="N413" s="117">
        <v>6</v>
      </c>
      <c r="O413"/>
    </row>
    <row r="414" spans="1:15" ht="16">
      <c r="A414" s="3" t="s">
        <v>896</v>
      </c>
      <c r="B414" s="66"/>
      <c r="C414" s="54"/>
      <c r="D414" s="54" t="s">
        <v>127</v>
      </c>
      <c r="E414" s="117">
        <v>10</v>
      </c>
      <c r="F414" s="117">
        <v>228.7</v>
      </c>
      <c r="G414" s="117">
        <v>625.9</v>
      </c>
      <c r="H414" s="117">
        <v>12</v>
      </c>
      <c r="I414" s="117">
        <v>2009</v>
      </c>
      <c r="J414" s="117">
        <v>12.5</v>
      </c>
      <c r="K414" s="117">
        <v>14</v>
      </c>
      <c r="L414" s="117">
        <v>18</v>
      </c>
      <c r="M414" s="117">
        <v>63</v>
      </c>
      <c r="N414" s="117">
        <v>1037</v>
      </c>
      <c r="O414"/>
    </row>
    <row r="415" spans="1:15" ht="16">
      <c r="A415" s="3" t="s">
        <v>897</v>
      </c>
      <c r="B415" s="66"/>
      <c r="C415" s="54"/>
      <c r="D415" s="54" t="s">
        <v>128</v>
      </c>
      <c r="E415" s="117">
        <v>8</v>
      </c>
      <c r="F415" s="117">
        <v>7</v>
      </c>
      <c r="G415" s="117">
        <v>3.742</v>
      </c>
      <c r="H415" s="117">
        <v>3</v>
      </c>
      <c r="I415" s="117">
        <v>12</v>
      </c>
      <c r="J415" s="117">
        <v>3</v>
      </c>
      <c r="K415" s="117">
        <v>4</v>
      </c>
      <c r="L415" s="117">
        <v>6</v>
      </c>
      <c r="M415" s="117">
        <v>10.5</v>
      </c>
      <c r="N415" s="117">
        <v>12</v>
      </c>
      <c r="O415"/>
    </row>
    <row r="416" spans="1:15" ht="42">
      <c r="A416" s="3" t="s">
        <v>898</v>
      </c>
      <c r="B416" s="66"/>
      <c r="C416" s="54" t="s">
        <v>4539</v>
      </c>
      <c r="D416" s="54" t="s">
        <v>5368</v>
      </c>
      <c r="E416" s="117">
        <v>610</v>
      </c>
      <c r="F416" s="117">
        <v>1.2030000000000001</v>
      </c>
      <c r="G416" s="117">
        <v>0.41899999999999998</v>
      </c>
      <c r="H416" s="117">
        <v>1</v>
      </c>
      <c r="I416" s="117">
        <v>3</v>
      </c>
      <c r="J416" s="117">
        <v>1</v>
      </c>
      <c r="K416" s="117">
        <v>1</v>
      </c>
      <c r="L416" s="117">
        <v>1</v>
      </c>
      <c r="M416" s="117">
        <v>1</v>
      </c>
      <c r="N416" s="117">
        <v>2</v>
      </c>
      <c r="O416"/>
    </row>
    <row r="417" spans="1:15" ht="84">
      <c r="A417" s="3" t="s">
        <v>899</v>
      </c>
      <c r="B417" s="66"/>
      <c r="C417" s="54"/>
      <c r="D417" s="54" t="s">
        <v>126</v>
      </c>
      <c r="E417" s="117">
        <v>452</v>
      </c>
      <c r="F417" s="117">
        <v>5.226</v>
      </c>
      <c r="G417" s="117">
        <v>0.875</v>
      </c>
      <c r="H417" s="117">
        <v>1</v>
      </c>
      <c r="I417" s="117">
        <v>6</v>
      </c>
      <c r="J417" s="117">
        <v>5</v>
      </c>
      <c r="K417" s="117">
        <v>5</v>
      </c>
      <c r="L417" s="117">
        <v>5</v>
      </c>
      <c r="M417" s="117">
        <v>6</v>
      </c>
      <c r="N417" s="117">
        <v>6</v>
      </c>
      <c r="O417"/>
    </row>
    <row r="418" spans="1:15" ht="16">
      <c r="A418" s="3" t="s">
        <v>900</v>
      </c>
      <c r="B418" s="66"/>
      <c r="C418" s="54"/>
      <c r="D418" s="54" t="s">
        <v>127</v>
      </c>
      <c r="E418" s="117">
        <v>496</v>
      </c>
      <c r="F418" s="117">
        <v>90.71</v>
      </c>
      <c r="G418" s="117">
        <v>327</v>
      </c>
      <c r="H418" s="117">
        <v>1</v>
      </c>
      <c r="I418" s="117">
        <v>2022</v>
      </c>
      <c r="J418" s="117">
        <v>11</v>
      </c>
      <c r="K418" s="117">
        <v>16</v>
      </c>
      <c r="L418" s="117">
        <v>22</v>
      </c>
      <c r="M418" s="117">
        <v>60</v>
      </c>
      <c r="N418" s="117">
        <v>65</v>
      </c>
      <c r="O418"/>
    </row>
    <row r="419" spans="1:15" ht="16">
      <c r="A419" s="3" t="s">
        <v>901</v>
      </c>
      <c r="B419" s="66"/>
      <c r="C419" s="54"/>
      <c r="D419" s="54" t="s">
        <v>128</v>
      </c>
      <c r="E419" s="117">
        <v>407</v>
      </c>
      <c r="F419" s="117">
        <v>5.8719999999999999</v>
      </c>
      <c r="G419" s="117">
        <v>3.601</v>
      </c>
      <c r="H419" s="117">
        <v>0</v>
      </c>
      <c r="I419" s="117">
        <v>12</v>
      </c>
      <c r="J419" s="117">
        <v>1</v>
      </c>
      <c r="K419" s="117">
        <v>3</v>
      </c>
      <c r="L419" s="117">
        <v>5</v>
      </c>
      <c r="M419" s="117">
        <v>9</v>
      </c>
      <c r="N419" s="117">
        <v>12</v>
      </c>
      <c r="O419"/>
    </row>
    <row r="420" spans="1:15" ht="42">
      <c r="A420" s="3" t="s">
        <v>902</v>
      </c>
      <c r="B420" s="66"/>
      <c r="C420" s="54" t="s">
        <v>4540</v>
      </c>
      <c r="D420" s="54" t="s">
        <v>5368</v>
      </c>
      <c r="E420" s="117">
        <v>116</v>
      </c>
      <c r="F420" s="117">
        <v>1.216</v>
      </c>
      <c r="G420" s="117">
        <v>0.41299999999999998</v>
      </c>
      <c r="H420" s="117">
        <v>1</v>
      </c>
      <c r="I420" s="117">
        <v>2</v>
      </c>
      <c r="J420" s="117">
        <v>1</v>
      </c>
      <c r="K420" s="117">
        <v>1</v>
      </c>
      <c r="L420" s="117">
        <v>1</v>
      </c>
      <c r="M420" s="117">
        <v>1</v>
      </c>
      <c r="N420" s="117">
        <v>2</v>
      </c>
      <c r="O420"/>
    </row>
    <row r="421" spans="1:15" ht="84">
      <c r="A421" s="3" t="s">
        <v>903</v>
      </c>
      <c r="B421" s="66"/>
      <c r="C421" s="54"/>
      <c r="D421" s="54" t="s">
        <v>126</v>
      </c>
      <c r="E421" s="117">
        <v>78</v>
      </c>
      <c r="F421" s="117">
        <v>5.2560000000000002</v>
      </c>
      <c r="G421" s="117">
        <v>0.52100000000000002</v>
      </c>
      <c r="H421" s="117">
        <v>4</v>
      </c>
      <c r="I421" s="117">
        <v>6</v>
      </c>
      <c r="J421" s="117">
        <v>5</v>
      </c>
      <c r="K421" s="117">
        <v>5</v>
      </c>
      <c r="L421" s="117">
        <v>5</v>
      </c>
      <c r="M421" s="117">
        <v>6</v>
      </c>
      <c r="N421" s="117">
        <v>6</v>
      </c>
      <c r="O421"/>
    </row>
    <row r="422" spans="1:15" ht="16">
      <c r="A422" s="3" t="s">
        <v>904</v>
      </c>
      <c r="B422" s="66"/>
      <c r="C422" s="54"/>
      <c r="D422" s="54" t="s">
        <v>127</v>
      </c>
      <c r="E422" s="117">
        <v>91</v>
      </c>
      <c r="F422" s="117">
        <v>31.49</v>
      </c>
      <c r="G422" s="117">
        <v>23.25</v>
      </c>
      <c r="H422" s="117">
        <v>1</v>
      </c>
      <c r="I422" s="117">
        <v>71</v>
      </c>
      <c r="J422" s="117">
        <v>7</v>
      </c>
      <c r="K422" s="117">
        <v>13</v>
      </c>
      <c r="L422" s="117">
        <v>20</v>
      </c>
      <c r="M422" s="117">
        <v>60</v>
      </c>
      <c r="N422" s="117">
        <v>60</v>
      </c>
      <c r="O422"/>
    </row>
    <row r="423" spans="1:15" ht="16">
      <c r="A423" s="3" t="s">
        <v>905</v>
      </c>
      <c r="B423" s="66"/>
      <c r="C423" s="54"/>
      <c r="D423" s="54" t="s">
        <v>128</v>
      </c>
      <c r="E423" s="117">
        <v>69</v>
      </c>
      <c r="F423" s="117">
        <v>5.71</v>
      </c>
      <c r="G423" s="117">
        <v>3.0680000000000001</v>
      </c>
      <c r="H423" s="117">
        <v>1</v>
      </c>
      <c r="I423" s="117">
        <v>12</v>
      </c>
      <c r="J423" s="117">
        <v>1</v>
      </c>
      <c r="K423" s="117">
        <v>4</v>
      </c>
      <c r="L423" s="117">
        <v>5</v>
      </c>
      <c r="M423" s="117">
        <v>8</v>
      </c>
      <c r="N423" s="117">
        <v>10</v>
      </c>
      <c r="O423"/>
    </row>
    <row r="424" spans="1:15" ht="42">
      <c r="A424" s="3" t="s">
        <v>906</v>
      </c>
      <c r="B424" s="66"/>
      <c r="C424" s="54" t="s">
        <v>4541</v>
      </c>
      <c r="D424" s="54" t="s">
        <v>5368</v>
      </c>
      <c r="E424" s="117">
        <v>102</v>
      </c>
      <c r="F424" s="117">
        <v>1.216</v>
      </c>
      <c r="G424" s="117">
        <v>0.437</v>
      </c>
      <c r="H424" s="117">
        <v>1</v>
      </c>
      <c r="I424" s="117">
        <v>3</v>
      </c>
      <c r="J424" s="117">
        <v>1</v>
      </c>
      <c r="K424" s="117">
        <v>1</v>
      </c>
      <c r="L424" s="117">
        <v>1</v>
      </c>
      <c r="M424" s="117">
        <v>1</v>
      </c>
      <c r="N424" s="117">
        <v>2</v>
      </c>
      <c r="O424"/>
    </row>
    <row r="425" spans="1:15" ht="84">
      <c r="A425" s="3" t="s">
        <v>907</v>
      </c>
      <c r="B425" s="66"/>
      <c r="C425" s="54"/>
      <c r="D425" s="54" t="s">
        <v>126</v>
      </c>
      <c r="E425" s="117">
        <v>77</v>
      </c>
      <c r="F425" s="117">
        <v>5.1040000000000001</v>
      </c>
      <c r="G425" s="117">
        <v>0.85199999999999998</v>
      </c>
      <c r="H425" s="117">
        <v>1</v>
      </c>
      <c r="I425" s="117">
        <v>6</v>
      </c>
      <c r="J425" s="117">
        <v>5</v>
      </c>
      <c r="K425" s="117">
        <v>5</v>
      </c>
      <c r="L425" s="117">
        <v>5</v>
      </c>
      <c r="M425" s="117">
        <v>5</v>
      </c>
      <c r="N425" s="117">
        <v>6</v>
      </c>
      <c r="O425"/>
    </row>
    <row r="426" spans="1:15" ht="16">
      <c r="A426" s="3" t="s">
        <v>908</v>
      </c>
      <c r="B426" s="66"/>
      <c r="C426" s="54"/>
      <c r="D426" s="54" t="s">
        <v>127</v>
      </c>
      <c r="E426" s="117">
        <v>84</v>
      </c>
      <c r="F426" s="117">
        <v>76.790000000000006</v>
      </c>
      <c r="G426" s="117">
        <v>303.2</v>
      </c>
      <c r="H426" s="117">
        <v>3</v>
      </c>
      <c r="I426" s="117">
        <v>2003</v>
      </c>
      <c r="J426" s="117">
        <v>8</v>
      </c>
      <c r="K426" s="117">
        <v>13</v>
      </c>
      <c r="L426" s="117">
        <v>20</v>
      </c>
      <c r="M426" s="117">
        <v>60</v>
      </c>
      <c r="N426" s="117">
        <v>60</v>
      </c>
      <c r="O426"/>
    </row>
    <row r="427" spans="1:15" ht="16">
      <c r="A427" s="3" t="s">
        <v>909</v>
      </c>
      <c r="B427" s="66"/>
      <c r="C427" s="54"/>
      <c r="D427" s="54" t="s">
        <v>128</v>
      </c>
      <c r="E427" s="117">
        <v>67</v>
      </c>
      <c r="F427" s="117">
        <v>6.1340000000000003</v>
      </c>
      <c r="G427" s="117">
        <v>3.55</v>
      </c>
      <c r="H427" s="117">
        <v>1</v>
      </c>
      <c r="I427" s="117">
        <v>12</v>
      </c>
      <c r="J427" s="117">
        <v>2</v>
      </c>
      <c r="K427" s="117">
        <v>3</v>
      </c>
      <c r="L427" s="117">
        <v>6</v>
      </c>
      <c r="M427" s="117">
        <v>10</v>
      </c>
      <c r="N427" s="117">
        <v>12</v>
      </c>
      <c r="O427"/>
    </row>
    <row r="428" spans="1:15" ht="42">
      <c r="A428" s="3" t="s">
        <v>910</v>
      </c>
      <c r="B428" s="66"/>
      <c r="C428" s="54" t="s">
        <v>4542</v>
      </c>
      <c r="D428" s="54" t="s">
        <v>5368</v>
      </c>
      <c r="E428" s="86" t="s">
        <v>5944</v>
      </c>
      <c r="F428" s="86" t="s">
        <v>5944</v>
      </c>
      <c r="G428" s="86" t="s">
        <v>5944</v>
      </c>
      <c r="H428" s="86" t="s">
        <v>5944</v>
      </c>
      <c r="I428" s="86" t="s">
        <v>5944</v>
      </c>
      <c r="J428" s="86" t="s">
        <v>5944</v>
      </c>
      <c r="K428" s="86" t="s">
        <v>5944</v>
      </c>
      <c r="L428" s="86" t="s">
        <v>5944</v>
      </c>
      <c r="M428" s="86" t="s">
        <v>5944</v>
      </c>
      <c r="N428" s="86" t="s">
        <v>5944</v>
      </c>
      <c r="O428"/>
    </row>
    <row r="429" spans="1:15" ht="84">
      <c r="A429" s="3" t="s">
        <v>911</v>
      </c>
      <c r="B429" s="66"/>
      <c r="C429" s="54"/>
      <c r="D429" s="54" t="s">
        <v>126</v>
      </c>
      <c r="E429" s="86" t="s">
        <v>5944</v>
      </c>
      <c r="F429" s="86" t="s">
        <v>5944</v>
      </c>
      <c r="G429" s="86" t="s">
        <v>5944</v>
      </c>
      <c r="H429" s="86" t="s">
        <v>5944</v>
      </c>
      <c r="I429" s="86" t="s">
        <v>5944</v>
      </c>
      <c r="J429" s="86" t="s">
        <v>5944</v>
      </c>
      <c r="K429" s="86" t="s">
        <v>5944</v>
      </c>
      <c r="L429" s="86" t="s">
        <v>5944</v>
      </c>
      <c r="M429" s="86" t="s">
        <v>5944</v>
      </c>
      <c r="N429" s="86" t="s">
        <v>5944</v>
      </c>
      <c r="O429"/>
    </row>
    <row r="430" spans="1:15" ht="16">
      <c r="A430" s="3" t="s">
        <v>912</v>
      </c>
      <c r="B430" s="66"/>
      <c r="C430" s="54"/>
      <c r="D430" s="54" t="s">
        <v>127</v>
      </c>
      <c r="E430" s="86" t="s">
        <v>5944</v>
      </c>
      <c r="F430" s="86" t="s">
        <v>5944</v>
      </c>
      <c r="G430" s="86" t="s">
        <v>5944</v>
      </c>
      <c r="H430" s="86" t="s">
        <v>5944</v>
      </c>
      <c r="I430" s="86" t="s">
        <v>5944</v>
      </c>
      <c r="J430" s="86" t="s">
        <v>5944</v>
      </c>
      <c r="K430" s="86" t="s">
        <v>5944</v>
      </c>
      <c r="L430" s="86" t="s">
        <v>5944</v>
      </c>
      <c r="M430" s="86" t="s">
        <v>5944</v>
      </c>
      <c r="N430" s="86" t="s">
        <v>5944</v>
      </c>
      <c r="O430"/>
    </row>
    <row r="431" spans="1:15" ht="16">
      <c r="A431" s="3" t="s">
        <v>913</v>
      </c>
      <c r="B431" s="66"/>
      <c r="C431" s="54"/>
      <c r="D431" s="54" t="s">
        <v>128</v>
      </c>
      <c r="E431" s="86" t="s">
        <v>5944</v>
      </c>
      <c r="F431" s="86" t="s">
        <v>5944</v>
      </c>
      <c r="G431" s="86" t="s">
        <v>5944</v>
      </c>
      <c r="H431" s="86" t="s">
        <v>5944</v>
      </c>
      <c r="I431" s="86" t="s">
        <v>5944</v>
      </c>
      <c r="J431" s="86" t="s">
        <v>5944</v>
      </c>
      <c r="K431" s="86" t="s">
        <v>5944</v>
      </c>
      <c r="L431" s="86" t="s">
        <v>5944</v>
      </c>
      <c r="M431" s="86" t="s">
        <v>5944</v>
      </c>
      <c r="N431" s="86" t="s">
        <v>5944</v>
      </c>
      <c r="O431"/>
    </row>
    <row r="432" spans="1:15" ht="42">
      <c r="A432" s="3" t="s">
        <v>914</v>
      </c>
      <c r="B432" s="66"/>
      <c r="C432" s="54" t="s">
        <v>4543</v>
      </c>
      <c r="D432" s="54" t="s">
        <v>5368</v>
      </c>
      <c r="E432" s="117">
        <v>16</v>
      </c>
      <c r="F432" s="117">
        <v>1.1879999999999999</v>
      </c>
      <c r="G432" s="117">
        <v>0.40300000000000002</v>
      </c>
      <c r="H432" s="117">
        <v>1</v>
      </c>
      <c r="I432" s="117">
        <v>2</v>
      </c>
      <c r="J432" s="117">
        <v>1</v>
      </c>
      <c r="K432" s="117">
        <v>1</v>
      </c>
      <c r="L432" s="117">
        <v>1</v>
      </c>
      <c r="M432" s="117">
        <v>1</v>
      </c>
      <c r="N432" s="117">
        <v>2</v>
      </c>
      <c r="O432"/>
    </row>
    <row r="433" spans="1:15" ht="84">
      <c r="A433" s="3" t="s">
        <v>915</v>
      </c>
      <c r="B433" s="66"/>
      <c r="C433" s="54"/>
      <c r="D433" s="54" t="s">
        <v>126</v>
      </c>
      <c r="E433" s="117">
        <v>13</v>
      </c>
      <c r="F433" s="117">
        <v>5.077</v>
      </c>
      <c r="G433" s="117">
        <v>0.49399999999999999</v>
      </c>
      <c r="H433" s="117">
        <v>4</v>
      </c>
      <c r="I433" s="117">
        <v>6</v>
      </c>
      <c r="J433" s="117">
        <v>5</v>
      </c>
      <c r="K433" s="117">
        <v>5</v>
      </c>
      <c r="L433" s="117">
        <v>5</v>
      </c>
      <c r="M433" s="117">
        <v>5</v>
      </c>
      <c r="N433" s="117">
        <v>6</v>
      </c>
      <c r="O433"/>
    </row>
    <row r="434" spans="1:15" ht="16">
      <c r="A434" s="3" t="s">
        <v>916</v>
      </c>
      <c r="B434" s="66"/>
      <c r="C434" s="54"/>
      <c r="D434" s="54" t="s">
        <v>127</v>
      </c>
      <c r="E434" s="117">
        <v>14</v>
      </c>
      <c r="F434" s="117">
        <v>17.93</v>
      </c>
      <c r="G434" s="117">
        <v>19.79</v>
      </c>
      <c r="H434" s="117">
        <v>1</v>
      </c>
      <c r="I434" s="117">
        <v>57</v>
      </c>
      <c r="J434" s="117">
        <v>1</v>
      </c>
      <c r="K434" s="117">
        <v>2</v>
      </c>
      <c r="L434" s="117">
        <v>13</v>
      </c>
      <c r="M434" s="117">
        <v>19</v>
      </c>
      <c r="N434" s="117">
        <v>54</v>
      </c>
      <c r="O434"/>
    </row>
    <row r="435" spans="1:15" ht="16">
      <c r="A435" s="3" t="s">
        <v>917</v>
      </c>
      <c r="B435" s="66"/>
      <c r="C435" s="54"/>
      <c r="D435" s="54" t="s">
        <v>128</v>
      </c>
      <c r="E435" s="117">
        <v>11</v>
      </c>
      <c r="F435" s="117">
        <v>5.8179999999999996</v>
      </c>
      <c r="G435" s="117">
        <v>3.0270000000000001</v>
      </c>
      <c r="H435" s="117">
        <v>2</v>
      </c>
      <c r="I435" s="117">
        <v>12</v>
      </c>
      <c r="J435" s="117">
        <v>3</v>
      </c>
      <c r="K435" s="117">
        <v>4</v>
      </c>
      <c r="L435" s="117">
        <v>5</v>
      </c>
      <c r="M435" s="117">
        <v>7</v>
      </c>
      <c r="N435" s="117">
        <v>10</v>
      </c>
      <c r="O435"/>
    </row>
    <row r="436" spans="1:15" ht="42">
      <c r="A436" s="3" t="s">
        <v>918</v>
      </c>
      <c r="B436" s="66"/>
      <c r="C436" s="54" t="s">
        <v>4544</v>
      </c>
      <c r="D436" s="54" t="s">
        <v>5368</v>
      </c>
      <c r="E436" s="117">
        <v>48</v>
      </c>
      <c r="F436" s="117">
        <v>1.083</v>
      </c>
      <c r="G436" s="117">
        <v>0.27900000000000003</v>
      </c>
      <c r="H436" s="117">
        <v>1</v>
      </c>
      <c r="I436" s="117">
        <v>2</v>
      </c>
      <c r="J436" s="117">
        <v>1</v>
      </c>
      <c r="K436" s="117">
        <v>1</v>
      </c>
      <c r="L436" s="117">
        <v>1</v>
      </c>
      <c r="M436" s="117">
        <v>1</v>
      </c>
      <c r="N436" s="117">
        <v>1</v>
      </c>
      <c r="O436"/>
    </row>
    <row r="437" spans="1:15" ht="84">
      <c r="A437" s="3" t="s">
        <v>919</v>
      </c>
      <c r="B437" s="66"/>
      <c r="C437" s="54"/>
      <c r="D437" s="54" t="s">
        <v>126</v>
      </c>
      <c r="E437" s="117">
        <v>39</v>
      </c>
      <c r="F437" s="117">
        <v>5.3849999999999998</v>
      </c>
      <c r="G437" s="117">
        <v>0.877</v>
      </c>
      <c r="H437" s="117">
        <v>1</v>
      </c>
      <c r="I437" s="117">
        <v>6</v>
      </c>
      <c r="J437" s="117">
        <v>5</v>
      </c>
      <c r="K437" s="117">
        <v>5</v>
      </c>
      <c r="L437" s="117">
        <v>5</v>
      </c>
      <c r="M437" s="117">
        <v>6</v>
      </c>
      <c r="N437" s="117">
        <v>6</v>
      </c>
      <c r="O437"/>
    </row>
    <row r="438" spans="1:15" ht="16">
      <c r="A438" s="3" t="s">
        <v>920</v>
      </c>
      <c r="B438" s="66"/>
      <c r="C438" s="54"/>
      <c r="D438" s="54" t="s">
        <v>127</v>
      </c>
      <c r="E438" s="117">
        <v>44</v>
      </c>
      <c r="F438" s="117">
        <v>87.91</v>
      </c>
      <c r="G438" s="117">
        <v>297.60000000000002</v>
      </c>
      <c r="H438" s="117">
        <v>13</v>
      </c>
      <c r="I438" s="117">
        <v>2012</v>
      </c>
      <c r="J438" s="117">
        <v>17</v>
      </c>
      <c r="K438" s="117">
        <v>19</v>
      </c>
      <c r="L438" s="117">
        <v>60</v>
      </c>
      <c r="M438" s="117">
        <v>65</v>
      </c>
      <c r="N438" s="117">
        <v>65</v>
      </c>
      <c r="O438"/>
    </row>
    <row r="439" spans="1:15" ht="16">
      <c r="A439" s="3" t="s">
        <v>921</v>
      </c>
      <c r="B439" s="66"/>
      <c r="C439" s="54"/>
      <c r="D439" s="54" t="s">
        <v>128</v>
      </c>
      <c r="E439" s="117">
        <v>33</v>
      </c>
      <c r="F439" s="117">
        <v>4.5149999999999997</v>
      </c>
      <c r="G439" s="117">
        <v>3.65</v>
      </c>
      <c r="H439" s="117">
        <v>0</v>
      </c>
      <c r="I439" s="117">
        <v>12</v>
      </c>
      <c r="J439" s="117">
        <v>1</v>
      </c>
      <c r="K439" s="117">
        <v>1</v>
      </c>
      <c r="L439" s="117">
        <v>3</v>
      </c>
      <c r="M439" s="117">
        <v>7</v>
      </c>
      <c r="N439" s="117">
        <v>10</v>
      </c>
      <c r="O439"/>
    </row>
    <row r="440" spans="1:15" ht="42">
      <c r="A440" s="3" t="s">
        <v>922</v>
      </c>
      <c r="B440" s="66"/>
      <c r="C440" s="54" t="s">
        <v>4545</v>
      </c>
      <c r="D440" s="54" t="s">
        <v>5368</v>
      </c>
      <c r="E440" s="117">
        <v>28</v>
      </c>
      <c r="F440" s="117">
        <v>1.429</v>
      </c>
      <c r="G440" s="117">
        <v>0.57299999999999995</v>
      </c>
      <c r="H440" s="117">
        <v>1</v>
      </c>
      <c r="I440" s="117">
        <v>3</v>
      </c>
      <c r="J440" s="117">
        <v>1</v>
      </c>
      <c r="K440" s="117">
        <v>1</v>
      </c>
      <c r="L440" s="117">
        <v>1</v>
      </c>
      <c r="M440" s="117">
        <v>2</v>
      </c>
      <c r="N440" s="117">
        <v>2</v>
      </c>
      <c r="O440"/>
    </row>
    <row r="441" spans="1:15" ht="84">
      <c r="A441" s="3" t="s">
        <v>923</v>
      </c>
      <c r="B441" s="66"/>
      <c r="C441" s="54"/>
      <c r="D441" s="54" t="s">
        <v>126</v>
      </c>
      <c r="E441" s="117">
        <v>18</v>
      </c>
      <c r="F441" s="117">
        <v>5.3890000000000002</v>
      </c>
      <c r="G441" s="117">
        <v>0.502</v>
      </c>
      <c r="H441" s="117">
        <v>5</v>
      </c>
      <c r="I441" s="117">
        <v>6</v>
      </c>
      <c r="J441" s="117">
        <v>5</v>
      </c>
      <c r="K441" s="117">
        <v>5</v>
      </c>
      <c r="L441" s="117">
        <v>5</v>
      </c>
      <c r="M441" s="117">
        <v>6</v>
      </c>
      <c r="N441" s="117">
        <v>6</v>
      </c>
      <c r="O441"/>
    </row>
    <row r="442" spans="1:15" ht="16">
      <c r="A442" s="3" t="s">
        <v>924</v>
      </c>
      <c r="B442" s="66"/>
      <c r="C442" s="54"/>
      <c r="D442" s="54" t="s">
        <v>127</v>
      </c>
      <c r="E442" s="117">
        <v>19</v>
      </c>
      <c r="F442" s="117">
        <v>35.159999999999997</v>
      </c>
      <c r="G442" s="117">
        <v>24.07</v>
      </c>
      <c r="H442" s="117">
        <v>1</v>
      </c>
      <c r="I442" s="117">
        <v>65</v>
      </c>
      <c r="J442" s="117">
        <v>9</v>
      </c>
      <c r="K442" s="117">
        <v>13</v>
      </c>
      <c r="L442" s="117">
        <v>23</v>
      </c>
      <c r="M442" s="117">
        <v>60</v>
      </c>
      <c r="N442" s="117">
        <v>65</v>
      </c>
      <c r="O442"/>
    </row>
    <row r="443" spans="1:15" ht="16">
      <c r="A443" s="3" t="s">
        <v>925</v>
      </c>
      <c r="B443" s="66"/>
      <c r="C443" s="54"/>
      <c r="D443" s="54" t="s">
        <v>128</v>
      </c>
      <c r="E443" s="117">
        <v>14</v>
      </c>
      <c r="F443" s="117">
        <v>4.7859999999999996</v>
      </c>
      <c r="G443" s="117">
        <v>2.6070000000000002</v>
      </c>
      <c r="H443" s="117">
        <v>1</v>
      </c>
      <c r="I443" s="117">
        <v>10</v>
      </c>
      <c r="J443" s="117">
        <v>2</v>
      </c>
      <c r="K443" s="117">
        <v>3</v>
      </c>
      <c r="L443" s="117">
        <v>4</v>
      </c>
      <c r="M443" s="117">
        <v>6</v>
      </c>
      <c r="N443" s="117">
        <v>9</v>
      </c>
      <c r="O443"/>
    </row>
    <row r="444" spans="1:15" ht="28">
      <c r="A444" s="3"/>
      <c r="B444" s="66" t="s">
        <v>926</v>
      </c>
      <c r="C444" s="54" t="s">
        <v>1027</v>
      </c>
      <c r="D444" s="54"/>
      <c r="E444" s="86" t="s">
        <v>5944</v>
      </c>
      <c r="F444" s="86" t="s">
        <v>5944</v>
      </c>
      <c r="G444" s="86" t="s">
        <v>5944</v>
      </c>
      <c r="H444" s="86" t="s">
        <v>5944</v>
      </c>
      <c r="I444" s="86" t="s">
        <v>5944</v>
      </c>
      <c r="J444" s="86" t="s">
        <v>5944</v>
      </c>
      <c r="K444" s="86" t="s">
        <v>5944</v>
      </c>
      <c r="L444" s="86" t="s">
        <v>5944</v>
      </c>
      <c r="M444" s="86" t="s">
        <v>5944</v>
      </c>
      <c r="N444" s="86" t="s">
        <v>5944</v>
      </c>
      <c r="O444"/>
    </row>
    <row r="445" spans="1:15" ht="28">
      <c r="A445" s="3" t="s">
        <v>1028</v>
      </c>
      <c r="B445" s="66"/>
      <c r="C445" s="54" t="s">
        <v>4548</v>
      </c>
      <c r="D445" s="54"/>
      <c r="E445" s="117">
        <v>457</v>
      </c>
      <c r="F445" s="117">
        <v>1</v>
      </c>
      <c r="G445" s="117">
        <v>0</v>
      </c>
      <c r="H445" s="117">
        <v>1</v>
      </c>
      <c r="I445" s="117">
        <v>1</v>
      </c>
      <c r="J445" s="117">
        <v>1</v>
      </c>
      <c r="K445" s="117">
        <v>1</v>
      </c>
      <c r="L445" s="117">
        <v>1</v>
      </c>
      <c r="M445" s="117">
        <v>1</v>
      </c>
      <c r="N445" s="117">
        <v>1</v>
      </c>
      <c r="O445"/>
    </row>
    <row r="446" spans="1:15" ht="28">
      <c r="A446" s="3" t="s">
        <v>1029</v>
      </c>
      <c r="B446" s="66"/>
      <c r="C446" s="54" t="s">
        <v>4549</v>
      </c>
      <c r="D446" s="54"/>
      <c r="E446" s="117">
        <v>262</v>
      </c>
      <c r="F446" s="117">
        <v>1</v>
      </c>
      <c r="G446" s="117">
        <v>0</v>
      </c>
      <c r="H446" s="117">
        <v>1</v>
      </c>
      <c r="I446" s="117">
        <v>1</v>
      </c>
      <c r="J446" s="117">
        <v>1</v>
      </c>
      <c r="K446" s="117">
        <v>1</v>
      </c>
      <c r="L446" s="117">
        <v>1</v>
      </c>
      <c r="M446" s="117">
        <v>1</v>
      </c>
      <c r="N446" s="117">
        <v>1</v>
      </c>
      <c r="O446"/>
    </row>
    <row r="447" spans="1:15" ht="16">
      <c r="A447" s="3" t="s">
        <v>1030</v>
      </c>
      <c r="B447" s="66"/>
      <c r="C447" s="54" t="s">
        <v>4550</v>
      </c>
      <c r="D447" s="54"/>
      <c r="E447" s="117">
        <v>8</v>
      </c>
      <c r="F447" s="117">
        <v>1</v>
      </c>
      <c r="G447" s="117">
        <v>0</v>
      </c>
      <c r="H447" s="117">
        <v>1</v>
      </c>
      <c r="I447" s="117">
        <v>1</v>
      </c>
      <c r="J447" s="117">
        <v>1</v>
      </c>
      <c r="K447" s="117">
        <v>1</v>
      </c>
      <c r="L447" s="117">
        <v>1</v>
      </c>
      <c r="M447" s="117">
        <v>1</v>
      </c>
      <c r="N447" s="117">
        <v>1</v>
      </c>
      <c r="O447"/>
    </row>
    <row r="448" spans="1:15" ht="16">
      <c r="A448" s="3" t="s">
        <v>1031</v>
      </c>
      <c r="B448" s="66"/>
      <c r="C448" s="54" t="s">
        <v>4551</v>
      </c>
      <c r="D448" s="54"/>
      <c r="E448" s="117">
        <v>264</v>
      </c>
      <c r="F448" s="117">
        <v>1</v>
      </c>
      <c r="G448" s="117">
        <v>0</v>
      </c>
      <c r="H448" s="117">
        <v>1</v>
      </c>
      <c r="I448" s="117">
        <v>1</v>
      </c>
      <c r="J448" s="117">
        <v>1</v>
      </c>
      <c r="K448" s="117">
        <v>1</v>
      </c>
      <c r="L448" s="117">
        <v>1</v>
      </c>
      <c r="M448" s="117">
        <v>1</v>
      </c>
      <c r="N448" s="117">
        <v>1</v>
      </c>
      <c r="O448"/>
    </row>
    <row r="449" spans="1:15" ht="16">
      <c r="A449" s="3" t="s">
        <v>1032</v>
      </c>
      <c r="B449" s="66"/>
      <c r="C449" s="54" t="s">
        <v>4552</v>
      </c>
      <c r="D449" s="54"/>
      <c r="E449" s="117">
        <v>60</v>
      </c>
      <c r="F449" s="117">
        <v>1</v>
      </c>
      <c r="G449" s="117">
        <v>0</v>
      </c>
      <c r="H449" s="117">
        <v>1</v>
      </c>
      <c r="I449" s="117">
        <v>1</v>
      </c>
      <c r="J449" s="117">
        <v>1</v>
      </c>
      <c r="K449" s="117">
        <v>1</v>
      </c>
      <c r="L449" s="117">
        <v>1</v>
      </c>
      <c r="M449" s="117">
        <v>1</v>
      </c>
      <c r="N449" s="117">
        <v>1</v>
      </c>
      <c r="O449"/>
    </row>
    <row r="450" spans="1:15" ht="16">
      <c r="A450" s="3" t="s">
        <v>1033</v>
      </c>
      <c r="B450" s="66"/>
      <c r="C450" s="54" t="s">
        <v>4553</v>
      </c>
      <c r="D450" s="54"/>
      <c r="E450" s="117">
        <v>8</v>
      </c>
      <c r="F450" s="117">
        <v>1</v>
      </c>
      <c r="G450" s="117">
        <v>0</v>
      </c>
      <c r="H450" s="117">
        <v>1</v>
      </c>
      <c r="I450" s="117">
        <v>1</v>
      </c>
      <c r="J450" s="117">
        <v>1</v>
      </c>
      <c r="K450" s="117">
        <v>1</v>
      </c>
      <c r="L450" s="117">
        <v>1</v>
      </c>
      <c r="M450" s="117">
        <v>1</v>
      </c>
      <c r="N450" s="117">
        <v>1</v>
      </c>
      <c r="O450"/>
    </row>
    <row r="451" spans="1:15" ht="16">
      <c r="A451" s="3" t="s">
        <v>1034</v>
      </c>
      <c r="B451" s="66"/>
      <c r="C451" s="54" t="s">
        <v>4554</v>
      </c>
      <c r="D451" s="54"/>
      <c r="E451" s="117">
        <v>1</v>
      </c>
      <c r="F451" s="117">
        <v>1</v>
      </c>
      <c r="G451" s="86" t="s">
        <v>71</v>
      </c>
      <c r="H451" s="117">
        <v>1</v>
      </c>
      <c r="I451" s="117">
        <v>1</v>
      </c>
      <c r="J451" s="117">
        <v>1</v>
      </c>
      <c r="K451" s="117">
        <v>1</v>
      </c>
      <c r="L451" s="117">
        <v>1</v>
      </c>
      <c r="M451" s="117">
        <v>1</v>
      </c>
      <c r="N451" s="117">
        <v>1</v>
      </c>
      <c r="O451"/>
    </row>
    <row r="452" spans="1:15" ht="16">
      <c r="A452" s="3" t="s">
        <v>1035</v>
      </c>
      <c r="B452" s="66"/>
      <c r="C452" s="54" t="s">
        <v>4555</v>
      </c>
      <c r="D452" s="54"/>
      <c r="E452" s="86" t="s">
        <v>5944</v>
      </c>
      <c r="F452" s="86" t="s">
        <v>5944</v>
      </c>
      <c r="G452" s="86" t="s">
        <v>5944</v>
      </c>
      <c r="H452" s="86" t="s">
        <v>5944</v>
      </c>
      <c r="I452" s="86" t="s">
        <v>5944</v>
      </c>
      <c r="J452" s="86" t="s">
        <v>5944</v>
      </c>
      <c r="K452" s="86" t="s">
        <v>5944</v>
      </c>
      <c r="L452" s="86" t="s">
        <v>5944</v>
      </c>
      <c r="M452" s="86" t="s">
        <v>5944</v>
      </c>
      <c r="N452" s="86" t="s">
        <v>5944</v>
      </c>
      <c r="O452"/>
    </row>
    <row r="453" spans="1:15" ht="16">
      <c r="A453" s="3" t="s">
        <v>1036</v>
      </c>
      <c r="B453" s="66"/>
      <c r="C453" s="54" t="s">
        <v>4556</v>
      </c>
      <c r="D453" s="54"/>
      <c r="E453" s="117">
        <v>53</v>
      </c>
      <c r="F453" s="117">
        <v>1</v>
      </c>
      <c r="G453" s="117">
        <v>0</v>
      </c>
      <c r="H453" s="117">
        <v>1</v>
      </c>
      <c r="I453" s="117">
        <v>1</v>
      </c>
      <c r="J453" s="117">
        <v>1</v>
      </c>
      <c r="K453" s="117">
        <v>1</v>
      </c>
      <c r="L453" s="117">
        <v>1</v>
      </c>
      <c r="M453" s="117">
        <v>1</v>
      </c>
      <c r="N453" s="117">
        <v>1</v>
      </c>
      <c r="O453"/>
    </row>
    <row r="454" spans="1:15" ht="16">
      <c r="A454" s="3" t="s">
        <v>1037</v>
      </c>
      <c r="B454" s="66"/>
      <c r="C454" s="54" t="s">
        <v>4557</v>
      </c>
      <c r="D454" s="54"/>
      <c r="E454" s="117">
        <v>24</v>
      </c>
      <c r="F454" s="117">
        <v>1</v>
      </c>
      <c r="G454" s="117">
        <v>0</v>
      </c>
      <c r="H454" s="117">
        <v>1</v>
      </c>
      <c r="I454" s="117">
        <v>1</v>
      </c>
      <c r="J454" s="117">
        <v>1</v>
      </c>
      <c r="K454" s="117">
        <v>1</v>
      </c>
      <c r="L454" s="117">
        <v>1</v>
      </c>
      <c r="M454" s="117">
        <v>1</v>
      </c>
      <c r="N454" s="117">
        <v>1</v>
      </c>
      <c r="O454"/>
    </row>
    <row r="455" spans="1:15" ht="16">
      <c r="A455" s="3" t="s">
        <v>1038</v>
      </c>
      <c r="B455" s="66"/>
      <c r="C455" s="54" t="s">
        <v>4546</v>
      </c>
      <c r="D455" s="54"/>
      <c r="E455" s="117">
        <v>81</v>
      </c>
      <c r="F455" s="117">
        <v>1</v>
      </c>
      <c r="G455" s="117">
        <v>0</v>
      </c>
      <c r="H455" s="117">
        <v>1</v>
      </c>
      <c r="I455" s="117">
        <v>1</v>
      </c>
      <c r="J455" s="117">
        <v>1</v>
      </c>
      <c r="K455" s="117">
        <v>1</v>
      </c>
      <c r="L455" s="117">
        <v>1</v>
      </c>
      <c r="M455" s="117">
        <v>1</v>
      </c>
      <c r="N455" s="117">
        <v>1</v>
      </c>
      <c r="O455"/>
    </row>
    <row r="456" spans="1:15" ht="16">
      <c r="A456" s="3" t="s">
        <v>1039</v>
      </c>
      <c r="B456" s="66"/>
      <c r="C456" s="54" t="s">
        <v>4547</v>
      </c>
      <c r="D456" s="54"/>
      <c r="E456" s="117">
        <v>10</v>
      </c>
      <c r="F456" s="117">
        <v>1</v>
      </c>
      <c r="G456" s="117">
        <v>0</v>
      </c>
      <c r="H456" s="117">
        <v>1</v>
      </c>
      <c r="I456" s="117">
        <v>1</v>
      </c>
      <c r="J456" s="117">
        <v>1</v>
      </c>
      <c r="K456" s="117">
        <v>1</v>
      </c>
      <c r="L456" s="117">
        <v>1</v>
      </c>
      <c r="M456" s="117">
        <v>1</v>
      </c>
      <c r="N456" s="117">
        <v>1</v>
      </c>
      <c r="O456"/>
    </row>
    <row r="457" spans="1:15" ht="84">
      <c r="A457" s="3" t="s">
        <v>927</v>
      </c>
      <c r="B457" s="66"/>
      <c r="C457" s="54" t="s">
        <v>4548</v>
      </c>
      <c r="D457" s="54" t="s">
        <v>599</v>
      </c>
      <c r="E457" s="117">
        <v>457</v>
      </c>
      <c r="F457" s="117">
        <v>1.5580000000000001</v>
      </c>
      <c r="G457" s="117">
        <v>1.35</v>
      </c>
      <c r="H457" s="117">
        <v>1</v>
      </c>
      <c r="I457" s="117">
        <v>5</v>
      </c>
      <c r="J457" s="117">
        <v>1</v>
      </c>
      <c r="K457" s="117">
        <v>1</v>
      </c>
      <c r="L457" s="117">
        <v>1</v>
      </c>
      <c r="M457" s="117">
        <v>1</v>
      </c>
      <c r="N457" s="117">
        <v>5</v>
      </c>
      <c r="O457"/>
    </row>
    <row r="458" spans="1:15" ht="84">
      <c r="A458" s="3" t="s">
        <v>928</v>
      </c>
      <c r="B458" s="66"/>
      <c r="C458" s="54" t="s">
        <v>4549</v>
      </c>
      <c r="D458" s="54" t="s">
        <v>599</v>
      </c>
      <c r="E458" s="117">
        <v>262</v>
      </c>
      <c r="F458" s="117">
        <v>1.5309999999999999</v>
      </c>
      <c r="G458" s="117">
        <v>1.3120000000000001</v>
      </c>
      <c r="H458" s="117">
        <v>1</v>
      </c>
      <c r="I458" s="117">
        <v>5</v>
      </c>
      <c r="J458" s="117">
        <v>1</v>
      </c>
      <c r="K458" s="117">
        <v>1</v>
      </c>
      <c r="L458" s="117">
        <v>1</v>
      </c>
      <c r="M458" s="117">
        <v>1</v>
      </c>
      <c r="N458" s="117">
        <v>5</v>
      </c>
      <c r="O458"/>
    </row>
    <row r="459" spans="1:15" ht="84">
      <c r="A459" s="3" t="s">
        <v>929</v>
      </c>
      <c r="B459" s="66"/>
      <c r="C459" s="54" t="s">
        <v>4550</v>
      </c>
      <c r="D459" s="54" t="s">
        <v>599</v>
      </c>
      <c r="E459" s="117">
        <v>8</v>
      </c>
      <c r="F459" s="117">
        <v>1.5</v>
      </c>
      <c r="G459" s="117">
        <v>1.4139999999999999</v>
      </c>
      <c r="H459" s="117">
        <v>1</v>
      </c>
      <c r="I459" s="117">
        <v>5</v>
      </c>
      <c r="J459" s="117">
        <v>1</v>
      </c>
      <c r="K459" s="117">
        <v>1</v>
      </c>
      <c r="L459" s="117">
        <v>1</v>
      </c>
      <c r="M459" s="117">
        <v>1</v>
      </c>
      <c r="N459" s="117">
        <v>5</v>
      </c>
      <c r="O459"/>
    </row>
    <row r="460" spans="1:15" ht="84">
      <c r="A460" s="3" t="s">
        <v>930</v>
      </c>
      <c r="B460" s="66"/>
      <c r="C460" s="54" t="s">
        <v>4551</v>
      </c>
      <c r="D460" s="54" t="s">
        <v>599</v>
      </c>
      <c r="E460" s="117">
        <v>253</v>
      </c>
      <c r="F460" s="117">
        <v>1.7829999999999999</v>
      </c>
      <c r="G460" s="117">
        <v>1.552</v>
      </c>
      <c r="H460" s="117">
        <v>1</v>
      </c>
      <c r="I460" s="117">
        <v>6</v>
      </c>
      <c r="J460" s="117">
        <v>1</v>
      </c>
      <c r="K460" s="117">
        <v>1</v>
      </c>
      <c r="L460" s="117">
        <v>1</v>
      </c>
      <c r="M460" s="117">
        <v>1</v>
      </c>
      <c r="N460" s="117">
        <v>5</v>
      </c>
      <c r="O460"/>
    </row>
    <row r="461" spans="1:15" ht="84">
      <c r="A461" s="3" t="s">
        <v>931</v>
      </c>
      <c r="B461" s="66"/>
      <c r="C461" s="54" t="s">
        <v>4552</v>
      </c>
      <c r="D461" s="54" t="s">
        <v>599</v>
      </c>
      <c r="E461" s="117">
        <v>71</v>
      </c>
      <c r="F461" s="117">
        <v>1.6619999999999999</v>
      </c>
      <c r="G461" s="117">
        <v>1.4139999999999999</v>
      </c>
      <c r="H461" s="117">
        <v>1</v>
      </c>
      <c r="I461" s="117">
        <v>5</v>
      </c>
      <c r="J461" s="117">
        <v>1</v>
      </c>
      <c r="K461" s="117">
        <v>1</v>
      </c>
      <c r="L461" s="117">
        <v>1</v>
      </c>
      <c r="M461" s="117">
        <v>1</v>
      </c>
      <c r="N461" s="117">
        <v>5</v>
      </c>
      <c r="O461"/>
    </row>
    <row r="462" spans="1:15" ht="84">
      <c r="A462" s="3" t="s">
        <v>932</v>
      </c>
      <c r="B462" s="66"/>
      <c r="C462" s="54" t="s">
        <v>4553</v>
      </c>
      <c r="D462" s="54" t="s">
        <v>599</v>
      </c>
      <c r="E462" s="117">
        <v>8</v>
      </c>
      <c r="F462" s="117">
        <v>1.5</v>
      </c>
      <c r="G462" s="117">
        <v>1.4139999999999999</v>
      </c>
      <c r="H462" s="117">
        <v>1</v>
      </c>
      <c r="I462" s="117">
        <v>5</v>
      </c>
      <c r="J462" s="117">
        <v>1</v>
      </c>
      <c r="K462" s="117">
        <v>1</v>
      </c>
      <c r="L462" s="117">
        <v>1</v>
      </c>
      <c r="M462" s="117">
        <v>1</v>
      </c>
      <c r="N462" s="117">
        <v>5</v>
      </c>
      <c r="O462"/>
    </row>
    <row r="463" spans="1:15" ht="84">
      <c r="A463" s="3" t="s">
        <v>933</v>
      </c>
      <c r="B463" s="66"/>
      <c r="C463" s="54" t="s">
        <v>4554</v>
      </c>
      <c r="D463" s="54" t="s">
        <v>599</v>
      </c>
      <c r="E463" s="117">
        <v>1</v>
      </c>
      <c r="F463" s="117">
        <v>5</v>
      </c>
      <c r="G463" s="86" t="s">
        <v>71</v>
      </c>
      <c r="H463" s="117">
        <v>5</v>
      </c>
      <c r="I463" s="117">
        <v>5</v>
      </c>
      <c r="J463" s="117">
        <v>5</v>
      </c>
      <c r="K463" s="117">
        <v>5</v>
      </c>
      <c r="L463" s="117">
        <v>5</v>
      </c>
      <c r="M463" s="117">
        <v>5</v>
      </c>
      <c r="N463" s="117">
        <v>5</v>
      </c>
      <c r="O463"/>
    </row>
    <row r="464" spans="1:15" ht="84">
      <c r="A464" s="3" t="s">
        <v>934</v>
      </c>
      <c r="B464" s="66"/>
      <c r="C464" s="54" t="s">
        <v>4555</v>
      </c>
      <c r="D464" s="54" t="s">
        <v>599</v>
      </c>
      <c r="E464" s="86" t="s">
        <v>5944</v>
      </c>
      <c r="F464" s="86" t="s">
        <v>5944</v>
      </c>
      <c r="G464" s="86" t="s">
        <v>5944</v>
      </c>
      <c r="H464" s="86" t="s">
        <v>5944</v>
      </c>
      <c r="I464" s="86" t="s">
        <v>5944</v>
      </c>
      <c r="J464" s="86" t="s">
        <v>5944</v>
      </c>
      <c r="K464" s="86" t="s">
        <v>5944</v>
      </c>
      <c r="L464" s="86" t="s">
        <v>5944</v>
      </c>
      <c r="M464" s="86" t="s">
        <v>5944</v>
      </c>
      <c r="N464" s="86" t="s">
        <v>5944</v>
      </c>
      <c r="O464"/>
    </row>
    <row r="465" spans="1:15" ht="84">
      <c r="A465" s="3" t="s">
        <v>935</v>
      </c>
      <c r="B465" s="66"/>
      <c r="C465" s="54" t="s">
        <v>4556</v>
      </c>
      <c r="D465" s="54" t="s">
        <v>599</v>
      </c>
      <c r="E465" s="117">
        <v>53</v>
      </c>
      <c r="F465" s="117">
        <v>1.528</v>
      </c>
      <c r="G465" s="117">
        <v>1.31</v>
      </c>
      <c r="H465" s="117">
        <v>1</v>
      </c>
      <c r="I465" s="117">
        <v>5</v>
      </c>
      <c r="J465" s="117">
        <v>1</v>
      </c>
      <c r="K465" s="117">
        <v>1</v>
      </c>
      <c r="L465" s="117">
        <v>1</v>
      </c>
      <c r="M465" s="117">
        <v>1</v>
      </c>
      <c r="N465" s="117">
        <v>5</v>
      </c>
      <c r="O465"/>
    </row>
    <row r="466" spans="1:15" ht="84">
      <c r="A466" s="3" t="s">
        <v>936</v>
      </c>
      <c r="B466" s="66"/>
      <c r="C466" s="54" t="s">
        <v>129</v>
      </c>
      <c r="D466" s="54" t="s">
        <v>599</v>
      </c>
      <c r="E466" s="117">
        <v>24</v>
      </c>
      <c r="F466" s="117">
        <v>3.4169999999999998</v>
      </c>
      <c r="G466" s="117">
        <v>1.84</v>
      </c>
      <c r="H466" s="117">
        <v>1</v>
      </c>
      <c r="I466" s="117">
        <v>6</v>
      </c>
      <c r="J466" s="117">
        <v>1</v>
      </c>
      <c r="K466" s="117">
        <v>1</v>
      </c>
      <c r="L466" s="117">
        <v>4</v>
      </c>
      <c r="M466" s="117">
        <v>5</v>
      </c>
      <c r="N466" s="117">
        <v>5</v>
      </c>
      <c r="O466"/>
    </row>
    <row r="467" spans="1:15" ht="16">
      <c r="A467" s="3"/>
      <c r="B467" s="66" t="s">
        <v>937</v>
      </c>
      <c r="C467" s="54" t="s">
        <v>600</v>
      </c>
      <c r="D467" s="54"/>
      <c r="E467" s="86" t="s">
        <v>5944</v>
      </c>
      <c r="F467" s="86" t="s">
        <v>5944</v>
      </c>
      <c r="G467" s="86" t="s">
        <v>5944</v>
      </c>
      <c r="H467" s="86" t="s">
        <v>5944</v>
      </c>
      <c r="I467" s="86" t="s">
        <v>5944</v>
      </c>
      <c r="J467" s="86" t="s">
        <v>5944</v>
      </c>
      <c r="K467" s="86" t="s">
        <v>5944</v>
      </c>
      <c r="L467" s="86" t="s">
        <v>5944</v>
      </c>
      <c r="M467" s="86" t="s">
        <v>5944</v>
      </c>
      <c r="N467" s="86" t="s">
        <v>5944</v>
      </c>
      <c r="O467"/>
    </row>
    <row r="468" spans="1:15" ht="28">
      <c r="A468" s="3" t="s">
        <v>938</v>
      </c>
      <c r="B468" s="66"/>
      <c r="C468" s="54" t="s">
        <v>4536</v>
      </c>
      <c r="D468" s="54"/>
      <c r="E468" s="117">
        <v>14</v>
      </c>
      <c r="F468" s="117">
        <v>1</v>
      </c>
      <c r="G468" s="117">
        <v>0</v>
      </c>
      <c r="H468" s="117">
        <v>1</v>
      </c>
      <c r="I468" s="117">
        <v>1</v>
      </c>
      <c r="J468" s="117">
        <v>1</v>
      </c>
      <c r="K468" s="117">
        <v>1</v>
      </c>
      <c r="L468" s="117">
        <v>1</v>
      </c>
      <c r="M468" s="117">
        <v>1</v>
      </c>
      <c r="N468" s="117">
        <v>1</v>
      </c>
      <c r="O468"/>
    </row>
    <row r="469" spans="1:15" ht="28">
      <c r="A469" s="3" t="s">
        <v>939</v>
      </c>
      <c r="B469" s="66"/>
      <c r="C469" s="54" t="s">
        <v>4537</v>
      </c>
      <c r="D469" s="54"/>
      <c r="E469" s="117">
        <v>10</v>
      </c>
      <c r="F469" s="117">
        <v>1</v>
      </c>
      <c r="G469" s="117">
        <v>0</v>
      </c>
      <c r="H469" s="117">
        <v>1</v>
      </c>
      <c r="I469" s="117">
        <v>1</v>
      </c>
      <c r="J469" s="117">
        <v>1</v>
      </c>
      <c r="K469" s="117">
        <v>1</v>
      </c>
      <c r="L469" s="117">
        <v>1</v>
      </c>
      <c r="M469" s="117">
        <v>1</v>
      </c>
      <c r="N469" s="117">
        <v>1</v>
      </c>
      <c r="O469"/>
    </row>
    <row r="470" spans="1:15" ht="16">
      <c r="A470" s="3" t="s">
        <v>940</v>
      </c>
      <c r="B470" s="66"/>
      <c r="C470" s="54" t="s">
        <v>4538</v>
      </c>
      <c r="D470" s="54"/>
      <c r="E470" s="86" t="s">
        <v>5944</v>
      </c>
      <c r="F470" s="86" t="s">
        <v>5944</v>
      </c>
      <c r="G470" s="86" t="s">
        <v>5944</v>
      </c>
      <c r="H470" s="86" t="s">
        <v>5944</v>
      </c>
      <c r="I470" s="86" t="s">
        <v>5944</v>
      </c>
      <c r="J470" s="86" t="s">
        <v>5944</v>
      </c>
      <c r="K470" s="86" t="s">
        <v>5944</v>
      </c>
      <c r="L470" s="86" t="s">
        <v>5944</v>
      </c>
      <c r="M470" s="86" t="s">
        <v>5944</v>
      </c>
      <c r="N470" s="86" t="s">
        <v>5944</v>
      </c>
      <c r="O470"/>
    </row>
    <row r="471" spans="1:15" ht="16">
      <c r="A471" s="3" t="s">
        <v>941</v>
      </c>
      <c r="B471" s="66"/>
      <c r="C471" s="54" t="s">
        <v>4539</v>
      </c>
      <c r="D471" s="54"/>
      <c r="E471" s="117">
        <v>12</v>
      </c>
      <c r="F471" s="117">
        <v>1</v>
      </c>
      <c r="G471" s="117">
        <v>0</v>
      </c>
      <c r="H471" s="117">
        <v>1</v>
      </c>
      <c r="I471" s="117">
        <v>1</v>
      </c>
      <c r="J471" s="117">
        <v>1</v>
      </c>
      <c r="K471" s="117">
        <v>1</v>
      </c>
      <c r="L471" s="117">
        <v>1</v>
      </c>
      <c r="M471" s="117">
        <v>1</v>
      </c>
      <c r="N471" s="117">
        <v>1</v>
      </c>
      <c r="O471"/>
    </row>
    <row r="472" spans="1:15" ht="16">
      <c r="A472" s="3" t="s">
        <v>942</v>
      </c>
      <c r="B472" s="66"/>
      <c r="C472" s="54" t="s">
        <v>4540</v>
      </c>
      <c r="D472" s="54"/>
      <c r="E472" s="117">
        <v>4</v>
      </c>
      <c r="F472" s="117">
        <v>1</v>
      </c>
      <c r="G472" s="117">
        <v>0</v>
      </c>
      <c r="H472" s="117">
        <v>1</v>
      </c>
      <c r="I472" s="117">
        <v>1</v>
      </c>
      <c r="J472" s="117">
        <v>1</v>
      </c>
      <c r="K472" s="117">
        <v>1</v>
      </c>
      <c r="L472" s="117">
        <v>1</v>
      </c>
      <c r="M472" s="117">
        <v>1</v>
      </c>
      <c r="N472" s="117">
        <v>1</v>
      </c>
      <c r="O472"/>
    </row>
    <row r="473" spans="1:15" ht="16">
      <c r="A473" s="3" t="s">
        <v>943</v>
      </c>
      <c r="B473" s="66"/>
      <c r="C473" s="54" t="s">
        <v>4541</v>
      </c>
      <c r="D473" s="54"/>
      <c r="E473" s="86" t="s">
        <v>5944</v>
      </c>
      <c r="F473" s="86" t="s">
        <v>5944</v>
      </c>
      <c r="G473" s="86" t="s">
        <v>5944</v>
      </c>
      <c r="H473" s="86" t="s">
        <v>5944</v>
      </c>
      <c r="I473" s="86" t="s">
        <v>5944</v>
      </c>
      <c r="J473" s="86" t="s">
        <v>5944</v>
      </c>
      <c r="K473" s="86" t="s">
        <v>5944</v>
      </c>
      <c r="L473" s="86" t="s">
        <v>5944</v>
      </c>
      <c r="M473" s="86" t="s">
        <v>5944</v>
      </c>
      <c r="N473" s="86" t="s">
        <v>5944</v>
      </c>
      <c r="O473"/>
    </row>
    <row r="474" spans="1:15" ht="16">
      <c r="A474" s="3" t="s">
        <v>944</v>
      </c>
      <c r="B474" s="66"/>
      <c r="C474" s="54" t="s">
        <v>4542</v>
      </c>
      <c r="D474" s="54"/>
      <c r="E474" s="86" t="s">
        <v>5944</v>
      </c>
      <c r="F474" s="86" t="s">
        <v>5944</v>
      </c>
      <c r="G474" s="86" t="s">
        <v>5944</v>
      </c>
      <c r="H474" s="86" t="s">
        <v>5944</v>
      </c>
      <c r="I474" s="86" t="s">
        <v>5944</v>
      </c>
      <c r="J474" s="86" t="s">
        <v>5944</v>
      </c>
      <c r="K474" s="86" t="s">
        <v>5944</v>
      </c>
      <c r="L474" s="86" t="s">
        <v>5944</v>
      </c>
      <c r="M474" s="86" t="s">
        <v>5944</v>
      </c>
      <c r="N474" s="86" t="s">
        <v>5944</v>
      </c>
      <c r="O474"/>
    </row>
    <row r="475" spans="1:15" ht="16">
      <c r="A475" s="3" t="s">
        <v>945</v>
      </c>
      <c r="B475" s="66"/>
      <c r="C475" s="54" t="s">
        <v>4543</v>
      </c>
      <c r="D475" s="54"/>
      <c r="E475" s="86" t="s">
        <v>5944</v>
      </c>
      <c r="F475" s="86" t="s">
        <v>5944</v>
      </c>
      <c r="G475" s="86" t="s">
        <v>5944</v>
      </c>
      <c r="H475" s="86" t="s">
        <v>5944</v>
      </c>
      <c r="I475" s="86" t="s">
        <v>5944</v>
      </c>
      <c r="J475" s="86" t="s">
        <v>5944</v>
      </c>
      <c r="K475" s="86" t="s">
        <v>5944</v>
      </c>
      <c r="L475" s="86" t="s">
        <v>5944</v>
      </c>
      <c r="M475" s="86" t="s">
        <v>5944</v>
      </c>
      <c r="N475" s="86" t="s">
        <v>5944</v>
      </c>
      <c r="O475"/>
    </row>
    <row r="476" spans="1:15" ht="16">
      <c r="A476" s="3" t="s">
        <v>946</v>
      </c>
      <c r="B476" s="66"/>
      <c r="C476" s="54" t="s">
        <v>4544</v>
      </c>
      <c r="D476" s="54"/>
      <c r="E476" s="117">
        <v>2</v>
      </c>
      <c r="F476" s="117">
        <v>1</v>
      </c>
      <c r="G476" s="117">
        <v>0</v>
      </c>
      <c r="H476" s="117">
        <v>1</v>
      </c>
      <c r="I476" s="117">
        <v>1</v>
      </c>
      <c r="J476" s="117">
        <v>1</v>
      </c>
      <c r="K476" s="117">
        <v>1</v>
      </c>
      <c r="L476" s="117">
        <v>1</v>
      </c>
      <c r="M476" s="117">
        <v>1</v>
      </c>
      <c r="N476" s="117">
        <v>1</v>
      </c>
      <c r="O476"/>
    </row>
    <row r="477" spans="1:15" ht="16">
      <c r="A477" s="3" t="s">
        <v>947</v>
      </c>
      <c r="B477" s="66"/>
      <c r="C477" s="54" t="s">
        <v>4545</v>
      </c>
      <c r="D477" s="54"/>
      <c r="E477" s="86" t="s">
        <v>5944</v>
      </c>
      <c r="F477" s="86" t="s">
        <v>5944</v>
      </c>
      <c r="G477" s="86" t="s">
        <v>5944</v>
      </c>
      <c r="H477" s="86" t="s">
        <v>5944</v>
      </c>
      <c r="I477" s="86" t="s">
        <v>5944</v>
      </c>
      <c r="J477" s="86" t="s">
        <v>5944</v>
      </c>
      <c r="K477" s="86" t="s">
        <v>5944</v>
      </c>
      <c r="L477" s="86" t="s">
        <v>5944</v>
      </c>
      <c r="M477" s="86" t="s">
        <v>5944</v>
      </c>
      <c r="N477" s="86" t="s">
        <v>5944</v>
      </c>
      <c r="O477"/>
    </row>
    <row r="478" spans="1:15" ht="16">
      <c r="A478" s="3" t="s">
        <v>948</v>
      </c>
      <c r="B478" s="66"/>
      <c r="C478" s="54" t="s">
        <v>4546</v>
      </c>
      <c r="D478" s="54"/>
      <c r="E478" s="86" t="s">
        <v>5944</v>
      </c>
      <c r="F478" s="86" t="s">
        <v>5944</v>
      </c>
      <c r="G478" s="86" t="s">
        <v>5944</v>
      </c>
      <c r="H478" s="86" t="s">
        <v>5944</v>
      </c>
      <c r="I478" s="86" t="s">
        <v>5944</v>
      </c>
      <c r="J478" s="86" t="s">
        <v>5944</v>
      </c>
      <c r="K478" s="86" t="s">
        <v>5944</v>
      </c>
      <c r="L478" s="86" t="s">
        <v>5944</v>
      </c>
      <c r="M478" s="86" t="s">
        <v>5944</v>
      </c>
      <c r="N478" s="86" t="s">
        <v>5944</v>
      </c>
      <c r="O478"/>
    </row>
    <row r="479" spans="1:15" ht="16">
      <c r="A479" s="3" t="s">
        <v>949</v>
      </c>
      <c r="B479" s="66"/>
      <c r="C479" s="54" t="s">
        <v>4547</v>
      </c>
      <c r="D479" s="54"/>
      <c r="E479" s="86" t="s">
        <v>5944</v>
      </c>
      <c r="F479" s="86" t="s">
        <v>5944</v>
      </c>
      <c r="G479" s="86" t="s">
        <v>5944</v>
      </c>
      <c r="H479" s="86" t="s">
        <v>5944</v>
      </c>
      <c r="I479" s="86" t="s">
        <v>5944</v>
      </c>
      <c r="J479" s="86" t="s">
        <v>5944</v>
      </c>
      <c r="K479" s="86" t="s">
        <v>5944</v>
      </c>
      <c r="L479" s="86" t="s">
        <v>5944</v>
      </c>
      <c r="M479" s="86" t="s">
        <v>5944</v>
      </c>
      <c r="N479" s="86" t="s">
        <v>5944</v>
      </c>
      <c r="O479"/>
    </row>
    <row r="480" spans="1:15" ht="42">
      <c r="A480" s="3" t="s">
        <v>950</v>
      </c>
      <c r="B480" s="66"/>
      <c r="C480" s="54" t="s">
        <v>4536</v>
      </c>
      <c r="D480" s="54" t="s">
        <v>5368</v>
      </c>
      <c r="E480" s="117">
        <v>14</v>
      </c>
      <c r="F480" s="117">
        <v>1.571</v>
      </c>
      <c r="G480" s="117">
        <v>0.51400000000000001</v>
      </c>
      <c r="H480" s="117">
        <v>1</v>
      </c>
      <c r="I480" s="117">
        <v>2</v>
      </c>
      <c r="J480" s="117">
        <v>1</v>
      </c>
      <c r="K480" s="117">
        <v>1</v>
      </c>
      <c r="L480" s="117">
        <v>2</v>
      </c>
      <c r="M480" s="117">
        <v>2</v>
      </c>
      <c r="N480" s="117">
        <v>2</v>
      </c>
      <c r="O480"/>
    </row>
    <row r="481" spans="1:15" ht="84">
      <c r="A481" s="3" t="s">
        <v>951</v>
      </c>
      <c r="B481" s="66"/>
      <c r="C481" s="54"/>
      <c r="D481" s="54" t="s">
        <v>126</v>
      </c>
      <c r="E481" s="117">
        <v>6</v>
      </c>
      <c r="F481" s="117">
        <v>4.3330000000000002</v>
      </c>
      <c r="G481" s="117">
        <v>1.633</v>
      </c>
      <c r="H481" s="117">
        <v>1</v>
      </c>
      <c r="I481" s="117">
        <v>5</v>
      </c>
      <c r="J481" s="117">
        <v>1</v>
      </c>
      <c r="K481" s="117">
        <v>5</v>
      </c>
      <c r="L481" s="117">
        <v>5</v>
      </c>
      <c r="M481" s="117">
        <v>5</v>
      </c>
      <c r="N481" s="117">
        <v>5</v>
      </c>
      <c r="O481"/>
    </row>
    <row r="482" spans="1:15" ht="16">
      <c r="A482" s="3" t="s">
        <v>952</v>
      </c>
      <c r="B482" s="66"/>
      <c r="C482" s="54"/>
      <c r="D482" s="54" t="s">
        <v>127</v>
      </c>
      <c r="E482" s="117">
        <v>6</v>
      </c>
      <c r="F482" s="117">
        <v>354.5</v>
      </c>
      <c r="G482" s="117">
        <v>810.5</v>
      </c>
      <c r="H482" s="117">
        <v>22</v>
      </c>
      <c r="I482" s="117">
        <v>2009</v>
      </c>
      <c r="J482" s="117">
        <v>22</v>
      </c>
      <c r="K482" s="117">
        <v>23</v>
      </c>
      <c r="L482" s="117">
        <v>23</v>
      </c>
      <c r="M482" s="117">
        <v>27</v>
      </c>
      <c r="N482" s="117">
        <v>2009</v>
      </c>
      <c r="O482"/>
    </row>
    <row r="483" spans="1:15" ht="16">
      <c r="A483" s="3" t="s">
        <v>953</v>
      </c>
      <c r="B483" s="66"/>
      <c r="C483" s="54"/>
      <c r="D483" s="54" t="s">
        <v>128</v>
      </c>
      <c r="E483" s="117">
        <v>6</v>
      </c>
      <c r="F483" s="117">
        <v>6</v>
      </c>
      <c r="G483" s="117">
        <v>3.464</v>
      </c>
      <c r="H483" s="117">
        <v>1</v>
      </c>
      <c r="I483" s="117">
        <v>11</v>
      </c>
      <c r="J483" s="117">
        <v>1</v>
      </c>
      <c r="K483" s="117">
        <v>4</v>
      </c>
      <c r="L483" s="117">
        <v>6</v>
      </c>
      <c r="M483" s="117">
        <v>8</v>
      </c>
      <c r="N483" s="117">
        <v>11</v>
      </c>
      <c r="O483"/>
    </row>
    <row r="484" spans="1:15" ht="42">
      <c r="A484" s="3" t="s">
        <v>954</v>
      </c>
      <c r="B484" s="66"/>
      <c r="C484" s="54" t="s">
        <v>4537</v>
      </c>
      <c r="D484" s="54" t="s">
        <v>5368</v>
      </c>
      <c r="E484" s="117">
        <v>10</v>
      </c>
      <c r="F484" s="117">
        <v>1.5</v>
      </c>
      <c r="G484" s="117">
        <v>0.52700000000000002</v>
      </c>
      <c r="H484" s="117">
        <v>1</v>
      </c>
      <c r="I484" s="117">
        <v>2</v>
      </c>
      <c r="J484" s="117">
        <v>1</v>
      </c>
      <c r="K484" s="117">
        <v>1</v>
      </c>
      <c r="L484" s="117">
        <v>1.5</v>
      </c>
      <c r="M484" s="117">
        <v>2</v>
      </c>
      <c r="N484" s="117">
        <v>2</v>
      </c>
      <c r="O484"/>
    </row>
    <row r="485" spans="1:15" ht="84">
      <c r="A485" s="3" t="s">
        <v>2795</v>
      </c>
      <c r="B485" s="66"/>
      <c r="C485" s="54"/>
      <c r="D485" s="54" t="s">
        <v>126</v>
      </c>
      <c r="E485" s="117">
        <v>3</v>
      </c>
      <c r="F485" s="117">
        <v>5.3330000000000002</v>
      </c>
      <c r="G485" s="117">
        <v>0.57699999999999996</v>
      </c>
      <c r="H485" s="117">
        <v>5</v>
      </c>
      <c r="I485" s="117">
        <v>6</v>
      </c>
      <c r="J485" s="117">
        <v>5</v>
      </c>
      <c r="K485" s="117">
        <v>5</v>
      </c>
      <c r="L485" s="117">
        <v>5</v>
      </c>
      <c r="M485" s="117">
        <v>6</v>
      </c>
      <c r="N485" s="117">
        <v>6</v>
      </c>
      <c r="O485"/>
    </row>
    <row r="486" spans="1:15" ht="16">
      <c r="A486" s="3" t="s">
        <v>2796</v>
      </c>
      <c r="B486" s="66"/>
      <c r="C486" s="54"/>
      <c r="D486" s="54" t="s">
        <v>127</v>
      </c>
      <c r="E486" s="117">
        <v>4</v>
      </c>
      <c r="F486" s="117">
        <v>520.20000000000005</v>
      </c>
      <c r="G486" s="117">
        <v>995.2</v>
      </c>
      <c r="H486" s="117">
        <v>22</v>
      </c>
      <c r="I486" s="117">
        <v>2013</v>
      </c>
      <c r="J486" s="117">
        <v>22</v>
      </c>
      <c r="K486" s="117">
        <v>22.5</v>
      </c>
      <c r="L486" s="117">
        <v>23</v>
      </c>
      <c r="M486" s="117">
        <v>1018</v>
      </c>
      <c r="N486" s="117">
        <v>2013</v>
      </c>
      <c r="O486"/>
    </row>
    <row r="487" spans="1:15" ht="16">
      <c r="A487" s="3" t="s">
        <v>2797</v>
      </c>
      <c r="B487" s="66"/>
      <c r="C487" s="54"/>
      <c r="D487" s="54" t="s">
        <v>128</v>
      </c>
      <c r="E487" s="117">
        <v>4</v>
      </c>
      <c r="F487" s="117">
        <v>7.5</v>
      </c>
      <c r="G487" s="117">
        <v>3.6970000000000001</v>
      </c>
      <c r="H487" s="117">
        <v>4</v>
      </c>
      <c r="I487" s="117">
        <v>12</v>
      </c>
      <c r="J487" s="117">
        <v>4</v>
      </c>
      <c r="K487" s="117">
        <v>4.5</v>
      </c>
      <c r="L487" s="117">
        <v>7</v>
      </c>
      <c r="M487" s="117">
        <v>10.5</v>
      </c>
      <c r="N487" s="117">
        <v>12</v>
      </c>
      <c r="O487"/>
    </row>
    <row r="488" spans="1:15" ht="42">
      <c r="A488" s="3" t="s">
        <v>2798</v>
      </c>
      <c r="B488" s="66"/>
      <c r="C488" s="54" t="s">
        <v>4538</v>
      </c>
      <c r="D488" s="54" t="s">
        <v>5368</v>
      </c>
      <c r="E488" s="86" t="s">
        <v>5944</v>
      </c>
      <c r="F488" s="86" t="s">
        <v>5944</v>
      </c>
      <c r="G488" s="86" t="s">
        <v>5944</v>
      </c>
      <c r="H488" s="86" t="s">
        <v>5944</v>
      </c>
      <c r="I488" s="86" t="s">
        <v>5944</v>
      </c>
      <c r="J488" s="86" t="s">
        <v>5944</v>
      </c>
      <c r="K488" s="86" t="s">
        <v>5944</v>
      </c>
      <c r="L488" s="86" t="s">
        <v>5944</v>
      </c>
      <c r="M488" s="86" t="s">
        <v>5944</v>
      </c>
      <c r="N488" s="86" t="s">
        <v>5944</v>
      </c>
      <c r="O488"/>
    </row>
    <row r="489" spans="1:15" ht="84">
      <c r="A489" s="3" t="s">
        <v>2799</v>
      </c>
      <c r="B489" s="66"/>
      <c r="C489" s="54"/>
      <c r="D489" s="54" t="s">
        <v>126</v>
      </c>
      <c r="E489" s="86" t="s">
        <v>5944</v>
      </c>
      <c r="F489" s="86" t="s">
        <v>5944</v>
      </c>
      <c r="G489" s="86" t="s">
        <v>5944</v>
      </c>
      <c r="H489" s="86" t="s">
        <v>5944</v>
      </c>
      <c r="I489" s="86" t="s">
        <v>5944</v>
      </c>
      <c r="J489" s="86" t="s">
        <v>5944</v>
      </c>
      <c r="K489" s="86" t="s">
        <v>5944</v>
      </c>
      <c r="L489" s="86" t="s">
        <v>5944</v>
      </c>
      <c r="M489" s="86" t="s">
        <v>5944</v>
      </c>
      <c r="N489" s="86" t="s">
        <v>5944</v>
      </c>
      <c r="O489"/>
    </row>
    <row r="490" spans="1:15" ht="16">
      <c r="A490" s="3" t="s">
        <v>2800</v>
      </c>
      <c r="B490" s="66"/>
      <c r="C490" s="54"/>
      <c r="D490" s="54" t="s">
        <v>127</v>
      </c>
      <c r="E490" s="86" t="s">
        <v>5944</v>
      </c>
      <c r="F490" s="86" t="s">
        <v>5944</v>
      </c>
      <c r="G490" s="86" t="s">
        <v>5944</v>
      </c>
      <c r="H490" s="86" t="s">
        <v>5944</v>
      </c>
      <c r="I490" s="86" t="s">
        <v>5944</v>
      </c>
      <c r="J490" s="86" t="s">
        <v>5944</v>
      </c>
      <c r="K490" s="86" t="s">
        <v>5944</v>
      </c>
      <c r="L490" s="86" t="s">
        <v>5944</v>
      </c>
      <c r="M490" s="86" t="s">
        <v>5944</v>
      </c>
      <c r="N490" s="86" t="s">
        <v>5944</v>
      </c>
      <c r="O490"/>
    </row>
    <row r="491" spans="1:15" ht="16">
      <c r="A491" s="3" t="s">
        <v>2801</v>
      </c>
      <c r="B491" s="66"/>
      <c r="C491" s="54"/>
      <c r="D491" s="54" t="s">
        <v>128</v>
      </c>
      <c r="E491" s="86" t="s">
        <v>5944</v>
      </c>
      <c r="F491" s="86" t="s">
        <v>5944</v>
      </c>
      <c r="G491" s="86" t="s">
        <v>5944</v>
      </c>
      <c r="H491" s="86" t="s">
        <v>5944</v>
      </c>
      <c r="I491" s="86" t="s">
        <v>5944</v>
      </c>
      <c r="J491" s="86" t="s">
        <v>5944</v>
      </c>
      <c r="K491" s="86" t="s">
        <v>5944</v>
      </c>
      <c r="L491" s="86" t="s">
        <v>5944</v>
      </c>
      <c r="M491" s="86" t="s">
        <v>5944</v>
      </c>
      <c r="N491" s="86" t="s">
        <v>5944</v>
      </c>
      <c r="O491"/>
    </row>
    <row r="492" spans="1:15" ht="42">
      <c r="A492" s="3" t="s">
        <v>2802</v>
      </c>
      <c r="B492" s="66"/>
      <c r="C492" s="54" t="s">
        <v>4539</v>
      </c>
      <c r="D492" s="54" t="s">
        <v>5368</v>
      </c>
      <c r="E492" s="117">
        <v>12</v>
      </c>
      <c r="F492" s="117">
        <v>1.75</v>
      </c>
      <c r="G492" s="117">
        <v>0.622</v>
      </c>
      <c r="H492" s="117">
        <v>1</v>
      </c>
      <c r="I492" s="117">
        <v>3</v>
      </c>
      <c r="J492" s="117">
        <v>1</v>
      </c>
      <c r="K492" s="117">
        <v>1</v>
      </c>
      <c r="L492" s="117">
        <v>2</v>
      </c>
      <c r="M492" s="117">
        <v>2</v>
      </c>
      <c r="N492" s="117">
        <v>2</v>
      </c>
      <c r="O492"/>
    </row>
    <row r="493" spans="1:15" ht="84">
      <c r="A493" s="3" t="s">
        <v>2803</v>
      </c>
      <c r="B493" s="66"/>
      <c r="C493" s="54"/>
      <c r="D493" s="54" t="s">
        <v>126</v>
      </c>
      <c r="E493" s="117">
        <v>2</v>
      </c>
      <c r="F493" s="117">
        <v>5</v>
      </c>
      <c r="G493" s="117">
        <v>0</v>
      </c>
      <c r="H493" s="117">
        <v>5</v>
      </c>
      <c r="I493" s="117">
        <v>5</v>
      </c>
      <c r="J493" s="117">
        <v>5</v>
      </c>
      <c r="K493" s="117">
        <v>5</v>
      </c>
      <c r="L493" s="117">
        <v>5</v>
      </c>
      <c r="M493" s="117">
        <v>5</v>
      </c>
      <c r="N493" s="117">
        <v>5</v>
      </c>
      <c r="O493"/>
    </row>
    <row r="494" spans="1:15" ht="16">
      <c r="A494" s="3" t="s">
        <v>2804</v>
      </c>
      <c r="B494" s="66"/>
      <c r="C494" s="54"/>
      <c r="D494" s="54" t="s">
        <v>127</v>
      </c>
      <c r="E494" s="117">
        <v>5</v>
      </c>
      <c r="F494" s="117">
        <v>25.4</v>
      </c>
      <c r="G494" s="117">
        <v>20.71</v>
      </c>
      <c r="H494" s="117">
        <v>4</v>
      </c>
      <c r="I494" s="117">
        <v>60</v>
      </c>
      <c r="J494" s="117">
        <v>4</v>
      </c>
      <c r="K494" s="117">
        <v>20</v>
      </c>
      <c r="L494" s="117">
        <v>21</v>
      </c>
      <c r="M494" s="117">
        <v>22</v>
      </c>
      <c r="N494" s="117">
        <v>60</v>
      </c>
      <c r="O494"/>
    </row>
    <row r="495" spans="1:15" ht="16">
      <c r="A495" s="3" t="s">
        <v>2805</v>
      </c>
      <c r="B495" s="66"/>
      <c r="C495" s="54"/>
      <c r="D495" s="54" t="s">
        <v>128</v>
      </c>
      <c r="E495" s="117">
        <v>3</v>
      </c>
      <c r="F495" s="117">
        <v>4.6669999999999998</v>
      </c>
      <c r="G495" s="117">
        <v>3.0550000000000002</v>
      </c>
      <c r="H495" s="117">
        <v>2</v>
      </c>
      <c r="I495" s="117">
        <v>8</v>
      </c>
      <c r="J495" s="117">
        <v>2</v>
      </c>
      <c r="K495" s="117">
        <v>2</v>
      </c>
      <c r="L495" s="117">
        <v>4</v>
      </c>
      <c r="M495" s="117">
        <v>8</v>
      </c>
      <c r="N495" s="117">
        <v>8</v>
      </c>
      <c r="O495"/>
    </row>
    <row r="496" spans="1:15" ht="42">
      <c r="A496" s="3" t="s">
        <v>2806</v>
      </c>
      <c r="B496" s="66"/>
      <c r="C496" s="54" t="s">
        <v>4540</v>
      </c>
      <c r="D496" s="54" t="s">
        <v>5368</v>
      </c>
      <c r="E496" s="117">
        <v>4</v>
      </c>
      <c r="F496" s="117">
        <v>1.5</v>
      </c>
      <c r="G496" s="117">
        <v>0.57699999999999996</v>
      </c>
      <c r="H496" s="117">
        <v>1</v>
      </c>
      <c r="I496" s="117">
        <v>2</v>
      </c>
      <c r="J496" s="117">
        <v>1</v>
      </c>
      <c r="K496" s="117">
        <v>1</v>
      </c>
      <c r="L496" s="117">
        <v>1.5</v>
      </c>
      <c r="M496" s="117">
        <v>2</v>
      </c>
      <c r="N496" s="117">
        <v>2</v>
      </c>
      <c r="O496"/>
    </row>
    <row r="497" spans="1:15" ht="84">
      <c r="A497" s="3" t="s">
        <v>2807</v>
      </c>
      <c r="B497" s="66"/>
      <c r="C497" s="54"/>
      <c r="D497" s="54" t="s">
        <v>126</v>
      </c>
      <c r="E497" s="117">
        <v>2</v>
      </c>
      <c r="F497" s="117">
        <v>5.5</v>
      </c>
      <c r="G497" s="117">
        <v>0.70699999999999996</v>
      </c>
      <c r="H497" s="117">
        <v>5</v>
      </c>
      <c r="I497" s="117">
        <v>6</v>
      </c>
      <c r="J497" s="117">
        <v>5</v>
      </c>
      <c r="K497" s="117">
        <v>5</v>
      </c>
      <c r="L497" s="117">
        <v>5.5</v>
      </c>
      <c r="M497" s="117">
        <v>6</v>
      </c>
      <c r="N497" s="117">
        <v>6</v>
      </c>
      <c r="O497"/>
    </row>
    <row r="498" spans="1:15" ht="16">
      <c r="A498" s="3" t="s">
        <v>2808</v>
      </c>
      <c r="B498" s="66"/>
      <c r="C498" s="54"/>
      <c r="D498" s="54" t="s">
        <v>127</v>
      </c>
      <c r="E498" s="117">
        <v>2</v>
      </c>
      <c r="F498" s="117">
        <v>41.5</v>
      </c>
      <c r="G498" s="117">
        <v>26.16</v>
      </c>
      <c r="H498" s="117">
        <v>23</v>
      </c>
      <c r="I498" s="117">
        <v>60</v>
      </c>
      <c r="J498" s="117">
        <v>23</v>
      </c>
      <c r="K498" s="117">
        <v>23</v>
      </c>
      <c r="L498" s="117">
        <v>41.5</v>
      </c>
      <c r="M498" s="117">
        <v>60</v>
      </c>
      <c r="N498" s="117">
        <v>60</v>
      </c>
      <c r="O498"/>
    </row>
    <row r="499" spans="1:15" ht="16">
      <c r="A499" s="3" t="s">
        <v>2809</v>
      </c>
      <c r="B499" s="66"/>
      <c r="C499" s="54"/>
      <c r="D499" s="54" t="s">
        <v>128</v>
      </c>
      <c r="E499" s="117">
        <v>2</v>
      </c>
      <c r="F499" s="117">
        <v>8.5</v>
      </c>
      <c r="G499" s="117">
        <v>3.536</v>
      </c>
      <c r="H499" s="117">
        <v>6</v>
      </c>
      <c r="I499" s="117">
        <v>11</v>
      </c>
      <c r="J499" s="117">
        <v>6</v>
      </c>
      <c r="K499" s="117">
        <v>6</v>
      </c>
      <c r="L499" s="117">
        <v>8.5</v>
      </c>
      <c r="M499" s="117">
        <v>11</v>
      </c>
      <c r="N499" s="117">
        <v>11</v>
      </c>
      <c r="O499"/>
    </row>
    <row r="500" spans="1:15" ht="42">
      <c r="A500" s="3" t="s">
        <v>2810</v>
      </c>
      <c r="B500" s="66"/>
      <c r="C500" s="54" t="s">
        <v>4541</v>
      </c>
      <c r="D500" s="54" t="s">
        <v>5368</v>
      </c>
      <c r="E500" s="86" t="s">
        <v>5944</v>
      </c>
      <c r="F500" s="86" t="s">
        <v>5944</v>
      </c>
      <c r="G500" s="86" t="s">
        <v>5944</v>
      </c>
      <c r="H500" s="86" t="s">
        <v>5944</v>
      </c>
      <c r="I500" s="86" t="s">
        <v>5944</v>
      </c>
      <c r="J500" s="86" t="s">
        <v>5944</v>
      </c>
      <c r="K500" s="86" t="s">
        <v>5944</v>
      </c>
      <c r="L500" s="86" t="s">
        <v>5944</v>
      </c>
      <c r="M500" s="86" t="s">
        <v>5944</v>
      </c>
      <c r="N500" s="86" t="s">
        <v>5944</v>
      </c>
      <c r="O500"/>
    </row>
    <row r="501" spans="1:15" ht="84">
      <c r="A501" s="3" t="s">
        <v>2811</v>
      </c>
      <c r="B501" s="66"/>
      <c r="C501" s="54"/>
      <c r="D501" s="54" t="s">
        <v>126</v>
      </c>
      <c r="E501" s="86" t="s">
        <v>5944</v>
      </c>
      <c r="F501" s="86" t="s">
        <v>5944</v>
      </c>
      <c r="G501" s="86" t="s">
        <v>5944</v>
      </c>
      <c r="H501" s="86" t="s">
        <v>5944</v>
      </c>
      <c r="I501" s="86" t="s">
        <v>5944</v>
      </c>
      <c r="J501" s="86" t="s">
        <v>5944</v>
      </c>
      <c r="K501" s="86" t="s">
        <v>5944</v>
      </c>
      <c r="L501" s="86" t="s">
        <v>5944</v>
      </c>
      <c r="M501" s="86" t="s">
        <v>5944</v>
      </c>
      <c r="N501" s="86" t="s">
        <v>5944</v>
      </c>
      <c r="O501"/>
    </row>
    <row r="502" spans="1:15" ht="16">
      <c r="A502" s="3" t="s">
        <v>2812</v>
      </c>
      <c r="B502" s="66"/>
      <c r="C502" s="54"/>
      <c r="D502" s="54" t="s">
        <v>127</v>
      </c>
      <c r="E502" s="86" t="s">
        <v>5944</v>
      </c>
      <c r="F502" s="86" t="s">
        <v>5944</v>
      </c>
      <c r="G502" s="86" t="s">
        <v>5944</v>
      </c>
      <c r="H502" s="86" t="s">
        <v>5944</v>
      </c>
      <c r="I502" s="86" t="s">
        <v>5944</v>
      </c>
      <c r="J502" s="86" t="s">
        <v>5944</v>
      </c>
      <c r="K502" s="86" t="s">
        <v>5944</v>
      </c>
      <c r="L502" s="86" t="s">
        <v>5944</v>
      </c>
      <c r="M502" s="86" t="s">
        <v>5944</v>
      </c>
      <c r="N502" s="86" t="s">
        <v>5944</v>
      </c>
      <c r="O502"/>
    </row>
    <row r="503" spans="1:15" ht="16">
      <c r="A503" s="3" t="s">
        <v>2813</v>
      </c>
      <c r="B503" s="66"/>
      <c r="C503" s="54"/>
      <c r="D503" s="54" t="s">
        <v>128</v>
      </c>
      <c r="E503" s="86" t="s">
        <v>5944</v>
      </c>
      <c r="F503" s="86" t="s">
        <v>5944</v>
      </c>
      <c r="G503" s="86" t="s">
        <v>5944</v>
      </c>
      <c r="H503" s="86" t="s">
        <v>5944</v>
      </c>
      <c r="I503" s="86" t="s">
        <v>5944</v>
      </c>
      <c r="J503" s="86" t="s">
        <v>5944</v>
      </c>
      <c r="K503" s="86" t="s">
        <v>5944</v>
      </c>
      <c r="L503" s="86" t="s">
        <v>5944</v>
      </c>
      <c r="M503" s="86" t="s">
        <v>5944</v>
      </c>
      <c r="N503" s="86" t="s">
        <v>5944</v>
      </c>
      <c r="O503"/>
    </row>
    <row r="504" spans="1:15" ht="42">
      <c r="A504" s="3" t="s">
        <v>2814</v>
      </c>
      <c r="B504" s="66"/>
      <c r="C504" s="54" t="s">
        <v>4542</v>
      </c>
      <c r="D504" s="54" t="s">
        <v>5368</v>
      </c>
      <c r="E504" s="86" t="s">
        <v>5944</v>
      </c>
      <c r="F504" s="86" t="s">
        <v>5944</v>
      </c>
      <c r="G504" s="86" t="s">
        <v>5944</v>
      </c>
      <c r="H504" s="86" t="s">
        <v>5944</v>
      </c>
      <c r="I504" s="86" t="s">
        <v>5944</v>
      </c>
      <c r="J504" s="86" t="s">
        <v>5944</v>
      </c>
      <c r="K504" s="86" t="s">
        <v>5944</v>
      </c>
      <c r="L504" s="86" t="s">
        <v>5944</v>
      </c>
      <c r="M504" s="86" t="s">
        <v>5944</v>
      </c>
      <c r="N504" s="86" t="s">
        <v>5944</v>
      </c>
      <c r="O504"/>
    </row>
    <row r="505" spans="1:15" ht="84">
      <c r="A505" s="3" t="s">
        <v>2815</v>
      </c>
      <c r="B505" s="66"/>
      <c r="C505" s="54"/>
      <c r="D505" s="54" t="s">
        <v>126</v>
      </c>
      <c r="E505" s="86" t="s">
        <v>5944</v>
      </c>
      <c r="F505" s="86" t="s">
        <v>5944</v>
      </c>
      <c r="G505" s="86" t="s">
        <v>5944</v>
      </c>
      <c r="H505" s="86" t="s">
        <v>5944</v>
      </c>
      <c r="I505" s="86" t="s">
        <v>5944</v>
      </c>
      <c r="J505" s="86" t="s">
        <v>5944</v>
      </c>
      <c r="K505" s="86" t="s">
        <v>5944</v>
      </c>
      <c r="L505" s="86" t="s">
        <v>5944</v>
      </c>
      <c r="M505" s="86" t="s">
        <v>5944</v>
      </c>
      <c r="N505" s="86" t="s">
        <v>5944</v>
      </c>
      <c r="O505"/>
    </row>
    <row r="506" spans="1:15" ht="16">
      <c r="A506" s="3" t="s">
        <v>2816</v>
      </c>
      <c r="B506" s="66"/>
      <c r="C506" s="54"/>
      <c r="D506" s="54" t="s">
        <v>127</v>
      </c>
      <c r="E506" s="86" t="s">
        <v>5944</v>
      </c>
      <c r="F506" s="86" t="s">
        <v>5944</v>
      </c>
      <c r="G506" s="86" t="s">
        <v>5944</v>
      </c>
      <c r="H506" s="86" t="s">
        <v>5944</v>
      </c>
      <c r="I506" s="86" t="s">
        <v>5944</v>
      </c>
      <c r="J506" s="86" t="s">
        <v>5944</v>
      </c>
      <c r="K506" s="86" t="s">
        <v>5944</v>
      </c>
      <c r="L506" s="86" t="s">
        <v>5944</v>
      </c>
      <c r="M506" s="86" t="s">
        <v>5944</v>
      </c>
      <c r="N506" s="86" t="s">
        <v>5944</v>
      </c>
      <c r="O506"/>
    </row>
    <row r="507" spans="1:15" ht="16">
      <c r="A507" s="3" t="s">
        <v>2817</v>
      </c>
      <c r="B507" s="66"/>
      <c r="C507" s="54"/>
      <c r="D507" s="54" t="s">
        <v>128</v>
      </c>
      <c r="E507" s="86" t="s">
        <v>5944</v>
      </c>
      <c r="F507" s="86" t="s">
        <v>5944</v>
      </c>
      <c r="G507" s="86" t="s">
        <v>5944</v>
      </c>
      <c r="H507" s="86" t="s">
        <v>5944</v>
      </c>
      <c r="I507" s="86" t="s">
        <v>5944</v>
      </c>
      <c r="J507" s="86" t="s">
        <v>5944</v>
      </c>
      <c r="K507" s="86" t="s">
        <v>5944</v>
      </c>
      <c r="L507" s="86" t="s">
        <v>5944</v>
      </c>
      <c r="M507" s="86" t="s">
        <v>5944</v>
      </c>
      <c r="N507" s="86" t="s">
        <v>5944</v>
      </c>
      <c r="O507"/>
    </row>
    <row r="508" spans="1:15" ht="42">
      <c r="A508" s="3" t="s">
        <v>2818</v>
      </c>
      <c r="B508" s="66"/>
      <c r="C508" s="54" t="s">
        <v>4543</v>
      </c>
      <c r="D508" s="54" t="s">
        <v>5368</v>
      </c>
      <c r="E508" s="86" t="s">
        <v>5944</v>
      </c>
      <c r="F508" s="86" t="s">
        <v>5944</v>
      </c>
      <c r="G508" s="86" t="s">
        <v>5944</v>
      </c>
      <c r="H508" s="86" t="s">
        <v>5944</v>
      </c>
      <c r="I508" s="86" t="s">
        <v>5944</v>
      </c>
      <c r="J508" s="86" t="s">
        <v>5944</v>
      </c>
      <c r="K508" s="86" t="s">
        <v>5944</v>
      </c>
      <c r="L508" s="86" t="s">
        <v>5944</v>
      </c>
      <c r="M508" s="86" t="s">
        <v>5944</v>
      </c>
      <c r="N508" s="86" t="s">
        <v>5944</v>
      </c>
      <c r="O508"/>
    </row>
    <row r="509" spans="1:15" ht="84">
      <c r="A509" s="3" t="s">
        <v>2819</v>
      </c>
      <c r="B509" s="66"/>
      <c r="C509" s="54"/>
      <c r="D509" s="54" t="s">
        <v>126</v>
      </c>
      <c r="E509" s="86" t="s">
        <v>5944</v>
      </c>
      <c r="F509" s="86" t="s">
        <v>5944</v>
      </c>
      <c r="G509" s="86" t="s">
        <v>5944</v>
      </c>
      <c r="H509" s="86" t="s">
        <v>5944</v>
      </c>
      <c r="I509" s="86" t="s">
        <v>5944</v>
      </c>
      <c r="J509" s="86" t="s">
        <v>5944</v>
      </c>
      <c r="K509" s="86" t="s">
        <v>5944</v>
      </c>
      <c r="L509" s="86" t="s">
        <v>5944</v>
      </c>
      <c r="M509" s="86" t="s">
        <v>5944</v>
      </c>
      <c r="N509" s="86" t="s">
        <v>5944</v>
      </c>
      <c r="O509"/>
    </row>
    <row r="510" spans="1:15" ht="16">
      <c r="A510" s="3" t="s">
        <v>2820</v>
      </c>
      <c r="B510" s="66"/>
      <c r="C510" s="54"/>
      <c r="D510" s="54" t="s">
        <v>127</v>
      </c>
      <c r="E510" s="86" t="s">
        <v>5944</v>
      </c>
      <c r="F510" s="86" t="s">
        <v>5944</v>
      </c>
      <c r="G510" s="86" t="s">
        <v>5944</v>
      </c>
      <c r="H510" s="86" t="s">
        <v>5944</v>
      </c>
      <c r="I510" s="86" t="s">
        <v>5944</v>
      </c>
      <c r="J510" s="86" t="s">
        <v>5944</v>
      </c>
      <c r="K510" s="86" t="s">
        <v>5944</v>
      </c>
      <c r="L510" s="86" t="s">
        <v>5944</v>
      </c>
      <c r="M510" s="86" t="s">
        <v>5944</v>
      </c>
      <c r="N510" s="86" t="s">
        <v>5944</v>
      </c>
      <c r="O510"/>
    </row>
    <row r="511" spans="1:15" ht="16">
      <c r="A511" s="3" t="s">
        <v>2821</v>
      </c>
      <c r="B511" s="66"/>
      <c r="C511" s="54"/>
      <c r="D511" s="54" t="s">
        <v>128</v>
      </c>
      <c r="E511" s="86" t="s">
        <v>5944</v>
      </c>
      <c r="F511" s="86" t="s">
        <v>5944</v>
      </c>
      <c r="G511" s="86" t="s">
        <v>5944</v>
      </c>
      <c r="H511" s="86" t="s">
        <v>5944</v>
      </c>
      <c r="I511" s="86" t="s">
        <v>5944</v>
      </c>
      <c r="J511" s="86" t="s">
        <v>5944</v>
      </c>
      <c r="K511" s="86" t="s">
        <v>5944</v>
      </c>
      <c r="L511" s="86" t="s">
        <v>5944</v>
      </c>
      <c r="M511" s="86" t="s">
        <v>5944</v>
      </c>
      <c r="N511" s="86" t="s">
        <v>5944</v>
      </c>
      <c r="O511"/>
    </row>
    <row r="512" spans="1:15" ht="42">
      <c r="A512" s="3" t="s">
        <v>2822</v>
      </c>
      <c r="B512" s="66"/>
      <c r="C512" s="54" t="s">
        <v>4544</v>
      </c>
      <c r="D512" s="54" t="s">
        <v>5368</v>
      </c>
      <c r="E512" s="117">
        <v>2</v>
      </c>
      <c r="F512" s="117">
        <v>2</v>
      </c>
      <c r="G512" s="117">
        <v>0</v>
      </c>
      <c r="H512" s="117">
        <v>2</v>
      </c>
      <c r="I512" s="117">
        <v>2</v>
      </c>
      <c r="J512" s="117">
        <v>2</v>
      </c>
      <c r="K512" s="117">
        <v>2</v>
      </c>
      <c r="L512" s="117">
        <v>2</v>
      </c>
      <c r="M512" s="117">
        <v>2</v>
      </c>
      <c r="N512" s="117">
        <v>2</v>
      </c>
      <c r="O512"/>
    </row>
    <row r="513" spans="1:15" ht="84">
      <c r="A513" s="3" t="s">
        <v>2823</v>
      </c>
      <c r="B513" s="66"/>
      <c r="C513" s="54"/>
      <c r="D513" s="54" t="s">
        <v>126</v>
      </c>
      <c r="E513" s="86" t="s">
        <v>5944</v>
      </c>
      <c r="F513" s="86" t="s">
        <v>5944</v>
      </c>
      <c r="G513" s="86" t="s">
        <v>5944</v>
      </c>
      <c r="H513" s="86" t="s">
        <v>5944</v>
      </c>
      <c r="I513" s="86" t="s">
        <v>5944</v>
      </c>
      <c r="J513" s="86" t="s">
        <v>5944</v>
      </c>
      <c r="K513" s="86" t="s">
        <v>5944</v>
      </c>
      <c r="L513" s="86" t="s">
        <v>5944</v>
      </c>
      <c r="M513" s="86" t="s">
        <v>5944</v>
      </c>
      <c r="N513" s="86" t="s">
        <v>5944</v>
      </c>
      <c r="O513"/>
    </row>
    <row r="514" spans="1:15" ht="16">
      <c r="A514" s="3" t="s">
        <v>2824</v>
      </c>
      <c r="B514" s="66"/>
      <c r="C514" s="54"/>
      <c r="D514" s="54" t="s">
        <v>127</v>
      </c>
      <c r="E514" s="86" t="s">
        <v>5944</v>
      </c>
      <c r="F514" s="86" t="s">
        <v>5944</v>
      </c>
      <c r="G514" s="86" t="s">
        <v>5944</v>
      </c>
      <c r="H514" s="86" t="s">
        <v>5944</v>
      </c>
      <c r="I514" s="86" t="s">
        <v>5944</v>
      </c>
      <c r="J514" s="86" t="s">
        <v>5944</v>
      </c>
      <c r="K514" s="86" t="s">
        <v>5944</v>
      </c>
      <c r="L514" s="86" t="s">
        <v>5944</v>
      </c>
      <c r="M514" s="86" t="s">
        <v>5944</v>
      </c>
      <c r="N514" s="86" t="s">
        <v>5944</v>
      </c>
      <c r="O514"/>
    </row>
    <row r="515" spans="1:15" ht="16">
      <c r="A515" s="3" t="s">
        <v>2825</v>
      </c>
      <c r="B515" s="66"/>
      <c r="C515" s="54"/>
      <c r="D515" s="54" t="s">
        <v>128</v>
      </c>
      <c r="E515" s="86" t="s">
        <v>5944</v>
      </c>
      <c r="F515" s="86" t="s">
        <v>5944</v>
      </c>
      <c r="G515" s="86" t="s">
        <v>5944</v>
      </c>
      <c r="H515" s="86" t="s">
        <v>5944</v>
      </c>
      <c r="I515" s="86" t="s">
        <v>5944</v>
      </c>
      <c r="J515" s="86" t="s">
        <v>5944</v>
      </c>
      <c r="K515" s="86" t="s">
        <v>5944</v>
      </c>
      <c r="L515" s="86" t="s">
        <v>5944</v>
      </c>
      <c r="M515" s="86" t="s">
        <v>5944</v>
      </c>
      <c r="N515" s="86" t="s">
        <v>5944</v>
      </c>
      <c r="O515"/>
    </row>
    <row r="516" spans="1:15" ht="42">
      <c r="A516" s="3" t="s">
        <v>2826</v>
      </c>
      <c r="B516" s="66"/>
      <c r="C516" s="54" t="s">
        <v>4545</v>
      </c>
      <c r="D516" s="54" t="s">
        <v>5368</v>
      </c>
      <c r="E516" s="86" t="s">
        <v>5944</v>
      </c>
      <c r="F516" s="86" t="s">
        <v>5944</v>
      </c>
      <c r="G516" s="86" t="s">
        <v>5944</v>
      </c>
      <c r="H516" s="86" t="s">
        <v>5944</v>
      </c>
      <c r="I516" s="86" t="s">
        <v>5944</v>
      </c>
      <c r="J516" s="86" t="s">
        <v>5944</v>
      </c>
      <c r="K516" s="86" t="s">
        <v>5944</v>
      </c>
      <c r="L516" s="86" t="s">
        <v>5944</v>
      </c>
      <c r="M516" s="86" t="s">
        <v>5944</v>
      </c>
      <c r="N516" s="86" t="s">
        <v>5944</v>
      </c>
      <c r="O516"/>
    </row>
    <row r="517" spans="1:15" ht="84">
      <c r="A517" s="3" t="s">
        <v>2827</v>
      </c>
      <c r="B517" s="66"/>
      <c r="C517" s="54"/>
      <c r="D517" s="54" t="s">
        <v>126</v>
      </c>
      <c r="E517" s="86" t="s">
        <v>5944</v>
      </c>
      <c r="F517" s="86" t="s">
        <v>5944</v>
      </c>
      <c r="G517" s="86" t="s">
        <v>5944</v>
      </c>
      <c r="H517" s="86" t="s">
        <v>5944</v>
      </c>
      <c r="I517" s="86" t="s">
        <v>5944</v>
      </c>
      <c r="J517" s="86" t="s">
        <v>5944</v>
      </c>
      <c r="K517" s="86" t="s">
        <v>5944</v>
      </c>
      <c r="L517" s="86" t="s">
        <v>5944</v>
      </c>
      <c r="M517" s="86" t="s">
        <v>5944</v>
      </c>
      <c r="N517" s="86" t="s">
        <v>5944</v>
      </c>
      <c r="O517"/>
    </row>
    <row r="518" spans="1:15" ht="16">
      <c r="A518" s="3" t="s">
        <v>2828</v>
      </c>
      <c r="B518" s="66"/>
      <c r="C518" s="54"/>
      <c r="D518" s="54" t="s">
        <v>127</v>
      </c>
      <c r="E518" s="86" t="s">
        <v>5944</v>
      </c>
      <c r="F518" s="86" t="s">
        <v>5944</v>
      </c>
      <c r="G518" s="86" t="s">
        <v>5944</v>
      </c>
      <c r="H518" s="86" t="s">
        <v>5944</v>
      </c>
      <c r="I518" s="86" t="s">
        <v>5944</v>
      </c>
      <c r="J518" s="86" t="s">
        <v>5944</v>
      </c>
      <c r="K518" s="86" t="s">
        <v>5944</v>
      </c>
      <c r="L518" s="86" t="s">
        <v>5944</v>
      </c>
      <c r="M518" s="86" t="s">
        <v>5944</v>
      </c>
      <c r="N518" s="86" t="s">
        <v>5944</v>
      </c>
      <c r="O518"/>
    </row>
    <row r="519" spans="1:15" ht="16">
      <c r="A519" s="3" t="s">
        <v>2829</v>
      </c>
      <c r="B519" s="66"/>
      <c r="C519" s="54"/>
      <c r="D519" s="54" t="s">
        <v>128</v>
      </c>
      <c r="E519" s="86" t="s">
        <v>5944</v>
      </c>
      <c r="F519" s="86" t="s">
        <v>5944</v>
      </c>
      <c r="G519" s="86" t="s">
        <v>5944</v>
      </c>
      <c r="H519" s="86" t="s">
        <v>5944</v>
      </c>
      <c r="I519" s="86" t="s">
        <v>5944</v>
      </c>
      <c r="J519" s="86" t="s">
        <v>5944</v>
      </c>
      <c r="K519" s="86" t="s">
        <v>5944</v>
      </c>
      <c r="L519" s="86" t="s">
        <v>5944</v>
      </c>
      <c r="M519" s="86" t="s">
        <v>5944</v>
      </c>
      <c r="N519" s="86" t="s">
        <v>5944</v>
      </c>
      <c r="O519"/>
    </row>
    <row r="520" spans="1:15" ht="42">
      <c r="A520" s="3" t="s">
        <v>2830</v>
      </c>
      <c r="B520" s="66" t="s">
        <v>2831</v>
      </c>
      <c r="C520" s="54" t="s">
        <v>601</v>
      </c>
      <c r="D520" s="54" t="s">
        <v>3690</v>
      </c>
      <c r="E520" s="117">
        <v>1781</v>
      </c>
      <c r="F520" s="117">
        <v>1.306</v>
      </c>
      <c r="G520" s="117">
        <v>0.55900000000000005</v>
      </c>
      <c r="H520" s="117">
        <v>1</v>
      </c>
      <c r="I520" s="117">
        <v>3</v>
      </c>
      <c r="J520" s="117">
        <v>1</v>
      </c>
      <c r="K520" s="117">
        <v>1</v>
      </c>
      <c r="L520" s="117">
        <v>1</v>
      </c>
      <c r="M520" s="117">
        <v>2</v>
      </c>
      <c r="N520" s="117">
        <v>2</v>
      </c>
      <c r="O520"/>
    </row>
    <row r="521" spans="1:15" ht="16">
      <c r="A521" s="3" t="s">
        <v>2832</v>
      </c>
      <c r="B521" s="66"/>
      <c r="C521" s="54"/>
      <c r="D521" s="55" t="s">
        <v>1649</v>
      </c>
      <c r="E521" s="117">
        <v>1325</v>
      </c>
      <c r="F521" s="117">
        <v>201796</v>
      </c>
      <c r="G521" s="117">
        <v>217308</v>
      </c>
      <c r="H521" s="117">
        <v>0</v>
      </c>
      <c r="I521" s="118">
        <v>3000000</v>
      </c>
      <c r="J521" s="117">
        <v>50000</v>
      </c>
      <c r="K521" s="117">
        <v>95000</v>
      </c>
      <c r="L521" s="117">
        <v>150000</v>
      </c>
      <c r="M521" s="117">
        <v>254000</v>
      </c>
      <c r="N521" s="117">
        <v>400000</v>
      </c>
      <c r="O521"/>
    </row>
    <row r="522" spans="1:15" ht="42">
      <c r="A522" s="3" t="s">
        <v>2833</v>
      </c>
      <c r="B522" s="66" t="s">
        <v>2834</v>
      </c>
      <c r="C522" s="54" t="s">
        <v>602</v>
      </c>
      <c r="D522" s="54" t="s">
        <v>79</v>
      </c>
      <c r="E522" s="117">
        <v>19</v>
      </c>
      <c r="F522" s="117">
        <v>1.1579999999999999</v>
      </c>
      <c r="G522" s="117">
        <v>0.375</v>
      </c>
      <c r="H522" s="117">
        <v>1</v>
      </c>
      <c r="I522" s="117">
        <v>2</v>
      </c>
      <c r="J522" s="117">
        <v>1</v>
      </c>
      <c r="K522" s="117">
        <v>1</v>
      </c>
      <c r="L522" s="117">
        <v>1</v>
      </c>
      <c r="M522" s="117">
        <v>1</v>
      </c>
      <c r="N522" s="117">
        <v>2</v>
      </c>
      <c r="O522"/>
    </row>
    <row r="523" spans="1:15" ht="16">
      <c r="A523" s="3" t="s">
        <v>2835</v>
      </c>
      <c r="B523" s="66"/>
      <c r="C523" s="54"/>
      <c r="D523" s="54" t="s">
        <v>80</v>
      </c>
      <c r="E523" s="117">
        <v>19</v>
      </c>
      <c r="F523" s="117">
        <v>1.3680000000000001</v>
      </c>
      <c r="G523" s="117">
        <v>0.59699999999999998</v>
      </c>
      <c r="H523" s="117">
        <v>1</v>
      </c>
      <c r="I523" s="117">
        <v>3</v>
      </c>
      <c r="J523" s="117">
        <v>1</v>
      </c>
      <c r="K523" s="117">
        <v>1</v>
      </c>
      <c r="L523" s="117">
        <v>1</v>
      </c>
      <c r="M523" s="117">
        <v>2</v>
      </c>
      <c r="N523" s="117">
        <v>2</v>
      </c>
      <c r="O523"/>
    </row>
    <row r="524" spans="1:15" ht="42">
      <c r="A524" s="3" t="s">
        <v>2836</v>
      </c>
      <c r="B524" s="66" t="s">
        <v>2837</v>
      </c>
      <c r="C524" s="54" t="s">
        <v>603</v>
      </c>
      <c r="D524" s="54" t="s">
        <v>6100</v>
      </c>
      <c r="E524" s="117">
        <v>1</v>
      </c>
      <c r="F524" s="117">
        <v>1</v>
      </c>
      <c r="G524" s="86" t="s">
        <v>71</v>
      </c>
      <c r="H524" s="117">
        <v>1</v>
      </c>
      <c r="I524" s="117">
        <v>1</v>
      </c>
      <c r="J524" s="117">
        <v>1</v>
      </c>
      <c r="K524" s="117">
        <v>1</v>
      </c>
      <c r="L524" s="117">
        <v>1</v>
      </c>
      <c r="M524" s="117">
        <v>1</v>
      </c>
      <c r="N524" s="117">
        <v>1</v>
      </c>
      <c r="O524"/>
    </row>
    <row r="525" spans="1:15" ht="42">
      <c r="A525" s="3" t="s">
        <v>4346</v>
      </c>
      <c r="B525" s="66" t="s">
        <v>4347</v>
      </c>
      <c r="C525" s="54" t="s">
        <v>604</v>
      </c>
      <c r="D525" s="54" t="s">
        <v>605</v>
      </c>
      <c r="E525" s="117">
        <v>116</v>
      </c>
      <c r="F525" s="117">
        <v>1.129</v>
      </c>
      <c r="G525" s="117">
        <v>0.38500000000000001</v>
      </c>
      <c r="H525" s="117">
        <v>1</v>
      </c>
      <c r="I525" s="117">
        <v>3</v>
      </c>
      <c r="J525" s="117">
        <v>1</v>
      </c>
      <c r="K525" s="117">
        <v>1</v>
      </c>
      <c r="L525" s="117">
        <v>1</v>
      </c>
      <c r="M525" s="117">
        <v>1</v>
      </c>
      <c r="N525" s="117">
        <v>2</v>
      </c>
      <c r="O525"/>
    </row>
    <row r="526" spans="1:15" ht="16">
      <c r="A526" s="3" t="s">
        <v>4348</v>
      </c>
      <c r="B526" s="66"/>
      <c r="C526" s="54"/>
      <c r="D526" s="54" t="s">
        <v>85</v>
      </c>
      <c r="E526" s="117">
        <v>103</v>
      </c>
      <c r="F526" s="117">
        <v>1.0780000000000001</v>
      </c>
      <c r="G526" s="117">
        <v>0.36199999999999999</v>
      </c>
      <c r="H526" s="117">
        <v>0</v>
      </c>
      <c r="I526" s="117">
        <v>3</v>
      </c>
      <c r="J526" s="117">
        <v>1</v>
      </c>
      <c r="K526" s="117">
        <v>1</v>
      </c>
      <c r="L526" s="117">
        <v>1</v>
      </c>
      <c r="M526" s="117">
        <v>1</v>
      </c>
      <c r="N526" s="117">
        <v>1</v>
      </c>
      <c r="O526"/>
    </row>
    <row r="527" spans="1:15" ht="42">
      <c r="A527" s="3" t="s">
        <v>4349</v>
      </c>
      <c r="B527" s="66" t="s">
        <v>4350</v>
      </c>
      <c r="C527" s="54" t="s">
        <v>606</v>
      </c>
      <c r="D527" s="54" t="s">
        <v>607</v>
      </c>
      <c r="E527" s="117">
        <v>101</v>
      </c>
      <c r="F527" s="117">
        <v>1.05</v>
      </c>
      <c r="G527" s="117">
        <v>0.218</v>
      </c>
      <c r="H527" s="117">
        <v>1</v>
      </c>
      <c r="I527" s="117">
        <v>2</v>
      </c>
      <c r="J527" s="117">
        <v>1</v>
      </c>
      <c r="K527" s="117">
        <v>1</v>
      </c>
      <c r="L527" s="117">
        <v>1</v>
      </c>
      <c r="M527" s="117">
        <v>1</v>
      </c>
      <c r="N527" s="117">
        <v>1</v>
      </c>
      <c r="O527"/>
    </row>
    <row r="528" spans="1:15" ht="16">
      <c r="A528" s="3" t="s">
        <v>4351</v>
      </c>
      <c r="B528" s="66"/>
      <c r="C528" s="54"/>
      <c r="D528" s="54" t="s">
        <v>80</v>
      </c>
      <c r="E528" s="117">
        <v>96</v>
      </c>
      <c r="F528" s="117">
        <v>5.8849999999999998</v>
      </c>
      <c r="G528" s="117">
        <v>0.72399999999999998</v>
      </c>
      <c r="H528" s="117">
        <v>1</v>
      </c>
      <c r="I528" s="117">
        <v>6</v>
      </c>
      <c r="J528" s="117">
        <v>6</v>
      </c>
      <c r="K528" s="117">
        <v>6</v>
      </c>
      <c r="L528" s="117">
        <v>6</v>
      </c>
      <c r="M528" s="117">
        <v>6</v>
      </c>
      <c r="N528" s="117">
        <v>6</v>
      </c>
      <c r="O528"/>
    </row>
    <row r="529" spans="1:15" ht="42">
      <c r="A529" s="3" t="s">
        <v>4352</v>
      </c>
      <c r="B529" s="66" t="s">
        <v>4353</v>
      </c>
      <c r="C529" s="54" t="s">
        <v>608</v>
      </c>
      <c r="D529" s="54" t="s">
        <v>605</v>
      </c>
      <c r="E529" s="117">
        <v>9</v>
      </c>
      <c r="F529" s="117">
        <v>1.222</v>
      </c>
      <c r="G529" s="117">
        <v>0.441</v>
      </c>
      <c r="H529" s="117">
        <v>1</v>
      </c>
      <c r="I529" s="117">
        <v>2</v>
      </c>
      <c r="J529" s="117">
        <v>1</v>
      </c>
      <c r="K529" s="117">
        <v>1</v>
      </c>
      <c r="L529" s="117">
        <v>1</v>
      </c>
      <c r="M529" s="117">
        <v>1</v>
      </c>
      <c r="N529" s="117">
        <v>2</v>
      </c>
      <c r="O529"/>
    </row>
    <row r="530" spans="1:15" ht="16">
      <c r="A530" s="3" t="s">
        <v>4354</v>
      </c>
      <c r="B530" s="66"/>
      <c r="C530" s="54"/>
      <c r="D530" s="54" t="s">
        <v>80</v>
      </c>
      <c r="E530" s="117">
        <v>7</v>
      </c>
      <c r="F530" s="117">
        <v>5.2859999999999996</v>
      </c>
      <c r="G530" s="117">
        <v>1.89</v>
      </c>
      <c r="H530" s="117">
        <v>1</v>
      </c>
      <c r="I530" s="117">
        <v>6</v>
      </c>
      <c r="J530" s="117">
        <v>1</v>
      </c>
      <c r="K530" s="117">
        <v>6</v>
      </c>
      <c r="L530" s="117">
        <v>6</v>
      </c>
      <c r="M530" s="117">
        <v>6</v>
      </c>
      <c r="N530" s="117">
        <v>6</v>
      </c>
      <c r="O530"/>
    </row>
    <row r="531" spans="1:15" ht="56">
      <c r="A531" s="3" t="s">
        <v>4355</v>
      </c>
      <c r="B531" s="66" t="s">
        <v>2526</v>
      </c>
      <c r="C531" s="54" t="s">
        <v>609</v>
      </c>
      <c r="D531" s="54" t="s">
        <v>6100</v>
      </c>
      <c r="E531" s="117">
        <v>101</v>
      </c>
      <c r="F531" s="117">
        <v>1.5049999999999999</v>
      </c>
      <c r="G531" s="117">
        <v>0.626</v>
      </c>
      <c r="H531" s="117">
        <v>1</v>
      </c>
      <c r="I531" s="117">
        <v>3</v>
      </c>
      <c r="J531" s="117">
        <v>1</v>
      </c>
      <c r="K531" s="117">
        <v>1</v>
      </c>
      <c r="L531" s="117">
        <v>1</v>
      </c>
      <c r="M531" s="117">
        <v>2</v>
      </c>
      <c r="N531" s="117">
        <v>2</v>
      </c>
      <c r="O531"/>
    </row>
    <row r="532" spans="1:15" ht="16">
      <c r="A532" s="3" t="s">
        <v>610</v>
      </c>
      <c r="B532" s="66"/>
      <c r="C532" s="54"/>
      <c r="D532" s="54" t="s">
        <v>1649</v>
      </c>
      <c r="E532" s="117">
        <v>57</v>
      </c>
      <c r="F532" s="117">
        <v>333947</v>
      </c>
      <c r="G532" s="117">
        <v>315140</v>
      </c>
      <c r="H532" s="117">
        <v>0</v>
      </c>
      <c r="I532" s="118">
        <v>2439000</v>
      </c>
      <c r="J532" s="117">
        <v>100000</v>
      </c>
      <c r="K532" s="117">
        <v>200000</v>
      </c>
      <c r="L532" s="117">
        <v>300000</v>
      </c>
      <c r="M532" s="117">
        <v>400000</v>
      </c>
      <c r="N532" s="117">
        <v>480000</v>
      </c>
      <c r="O532"/>
    </row>
    <row r="533" spans="1:15" ht="56">
      <c r="A533" s="3" t="s">
        <v>2527</v>
      </c>
      <c r="B533" s="66" t="s">
        <v>2528</v>
      </c>
      <c r="C533" s="54" t="s">
        <v>611</v>
      </c>
      <c r="D533" s="54" t="s">
        <v>6100</v>
      </c>
      <c r="E533" s="117">
        <v>9</v>
      </c>
      <c r="F533" s="117">
        <v>1.556</v>
      </c>
      <c r="G533" s="117">
        <v>0.72599999999999998</v>
      </c>
      <c r="H533" s="117">
        <v>1</v>
      </c>
      <c r="I533" s="117">
        <v>3</v>
      </c>
      <c r="J533" s="117">
        <v>1</v>
      </c>
      <c r="K533" s="117">
        <v>1</v>
      </c>
      <c r="L533" s="117">
        <v>1</v>
      </c>
      <c r="M533" s="117">
        <v>2</v>
      </c>
      <c r="N533" s="117">
        <v>3</v>
      </c>
      <c r="O533"/>
    </row>
    <row r="534" spans="1:15" ht="16">
      <c r="A534" s="3" t="s">
        <v>612</v>
      </c>
      <c r="B534" s="66"/>
      <c r="C534" s="54"/>
      <c r="D534" s="54" t="s">
        <v>1649</v>
      </c>
      <c r="E534" s="117">
        <v>5</v>
      </c>
      <c r="F534" s="117">
        <v>246000</v>
      </c>
      <c r="G534" s="117">
        <v>215476</v>
      </c>
      <c r="H534" s="117">
        <v>70000</v>
      </c>
      <c r="I534" s="117">
        <v>600000</v>
      </c>
      <c r="J534" s="117">
        <v>70000</v>
      </c>
      <c r="K534" s="117">
        <v>80000</v>
      </c>
      <c r="L534" s="117">
        <v>210000</v>
      </c>
      <c r="M534" s="117">
        <v>270000</v>
      </c>
      <c r="N534" s="117">
        <v>600000</v>
      </c>
      <c r="O534"/>
    </row>
    <row r="535" spans="1:15" ht="42">
      <c r="A535" s="3" t="s">
        <v>2529</v>
      </c>
      <c r="B535" s="66" t="s">
        <v>2530</v>
      </c>
      <c r="C535" s="54" t="s">
        <v>613</v>
      </c>
      <c r="D535" s="54" t="s">
        <v>614</v>
      </c>
      <c r="E535" s="117">
        <v>102</v>
      </c>
      <c r="F535" s="117">
        <v>1.1180000000000001</v>
      </c>
      <c r="G535" s="117">
        <v>0.32400000000000001</v>
      </c>
      <c r="H535" s="117">
        <v>1</v>
      </c>
      <c r="I535" s="117">
        <v>2</v>
      </c>
      <c r="J535" s="117">
        <v>1</v>
      </c>
      <c r="K535" s="117">
        <v>1</v>
      </c>
      <c r="L535" s="117">
        <v>1</v>
      </c>
      <c r="M535" s="117">
        <v>1</v>
      </c>
      <c r="N535" s="117">
        <v>2</v>
      </c>
      <c r="O535"/>
    </row>
    <row r="536" spans="1:15" ht="16">
      <c r="A536" s="3" t="s">
        <v>2531</v>
      </c>
      <c r="B536" s="66"/>
      <c r="C536" s="54"/>
      <c r="D536" s="54" t="s">
        <v>85</v>
      </c>
      <c r="E536" s="117">
        <v>90</v>
      </c>
      <c r="F536" s="117">
        <v>1.0329999999999999</v>
      </c>
      <c r="G536" s="117">
        <v>0.27800000000000002</v>
      </c>
      <c r="H536" s="117">
        <v>0</v>
      </c>
      <c r="I536" s="117">
        <v>2</v>
      </c>
      <c r="J536" s="117">
        <v>1</v>
      </c>
      <c r="K536" s="117">
        <v>1</v>
      </c>
      <c r="L536" s="117">
        <v>1</v>
      </c>
      <c r="M536" s="117">
        <v>1</v>
      </c>
      <c r="N536" s="117">
        <v>1</v>
      </c>
      <c r="O536"/>
    </row>
    <row r="537" spans="1:15" ht="42">
      <c r="A537" s="3" t="s">
        <v>2532</v>
      </c>
      <c r="B537" s="66" t="s">
        <v>2533</v>
      </c>
      <c r="C537" s="54" t="s">
        <v>606</v>
      </c>
      <c r="D537" s="54" t="s">
        <v>607</v>
      </c>
      <c r="E537" s="117">
        <v>88</v>
      </c>
      <c r="F537" s="117">
        <v>1.034</v>
      </c>
      <c r="G537" s="117">
        <v>0.183</v>
      </c>
      <c r="H537" s="117">
        <v>1</v>
      </c>
      <c r="I537" s="117">
        <v>2</v>
      </c>
      <c r="J537" s="117">
        <v>1</v>
      </c>
      <c r="K537" s="117">
        <v>1</v>
      </c>
      <c r="L537" s="117">
        <v>1</v>
      </c>
      <c r="M537" s="117">
        <v>1</v>
      </c>
      <c r="N537" s="117">
        <v>1</v>
      </c>
      <c r="O537"/>
    </row>
    <row r="538" spans="1:15" ht="16">
      <c r="A538" s="3" t="s">
        <v>2340</v>
      </c>
      <c r="B538" s="66"/>
      <c r="C538" s="54"/>
      <c r="D538" s="54" t="s">
        <v>80</v>
      </c>
      <c r="E538" s="117">
        <v>84</v>
      </c>
      <c r="F538" s="117">
        <v>5.524</v>
      </c>
      <c r="G538" s="117">
        <v>1.6539999999999999</v>
      </c>
      <c r="H538" s="117">
        <v>1</v>
      </c>
      <c r="I538" s="117">
        <v>12</v>
      </c>
      <c r="J538" s="117">
        <v>4</v>
      </c>
      <c r="K538" s="117">
        <v>6</v>
      </c>
      <c r="L538" s="117">
        <v>6</v>
      </c>
      <c r="M538" s="117">
        <v>6</v>
      </c>
      <c r="N538" s="117">
        <v>6</v>
      </c>
      <c r="O538"/>
    </row>
    <row r="539" spans="1:15" ht="42">
      <c r="A539" s="3" t="s">
        <v>2341</v>
      </c>
      <c r="B539" s="66" t="s">
        <v>2342</v>
      </c>
      <c r="C539" s="54" t="s">
        <v>608</v>
      </c>
      <c r="D539" s="54" t="s">
        <v>605</v>
      </c>
      <c r="E539" s="117">
        <v>5</v>
      </c>
      <c r="F539" s="117">
        <v>1</v>
      </c>
      <c r="G539" s="117">
        <v>0</v>
      </c>
      <c r="H539" s="117">
        <v>1</v>
      </c>
      <c r="I539" s="117">
        <v>1</v>
      </c>
      <c r="J539" s="117">
        <v>1</v>
      </c>
      <c r="K539" s="117">
        <v>1</v>
      </c>
      <c r="L539" s="117">
        <v>1</v>
      </c>
      <c r="M539" s="117">
        <v>1</v>
      </c>
      <c r="N539" s="117">
        <v>1</v>
      </c>
      <c r="O539"/>
    </row>
    <row r="540" spans="1:15" ht="16">
      <c r="A540" s="3" t="s">
        <v>2343</v>
      </c>
      <c r="B540" s="66"/>
      <c r="C540" s="54"/>
      <c r="D540" s="54" t="s">
        <v>80</v>
      </c>
      <c r="E540" s="117">
        <v>5</v>
      </c>
      <c r="F540" s="117">
        <v>6</v>
      </c>
      <c r="G540" s="117">
        <v>0</v>
      </c>
      <c r="H540" s="117">
        <v>6</v>
      </c>
      <c r="I540" s="117">
        <v>6</v>
      </c>
      <c r="J540" s="117">
        <v>6</v>
      </c>
      <c r="K540" s="117">
        <v>6</v>
      </c>
      <c r="L540" s="117">
        <v>6</v>
      </c>
      <c r="M540" s="117">
        <v>6</v>
      </c>
      <c r="N540" s="117">
        <v>6</v>
      </c>
      <c r="O540"/>
    </row>
    <row r="541" spans="1:15" ht="56">
      <c r="A541" s="3" t="s">
        <v>2344</v>
      </c>
      <c r="B541" s="66" t="s">
        <v>2345</v>
      </c>
      <c r="C541" s="54" t="s">
        <v>609</v>
      </c>
      <c r="D541" s="54" t="s">
        <v>6100</v>
      </c>
      <c r="E541" s="117">
        <v>88</v>
      </c>
      <c r="F541" s="117">
        <v>1.341</v>
      </c>
      <c r="G541" s="117">
        <v>0.54400000000000004</v>
      </c>
      <c r="H541" s="117">
        <v>1</v>
      </c>
      <c r="I541" s="117">
        <v>3</v>
      </c>
      <c r="J541" s="117">
        <v>1</v>
      </c>
      <c r="K541" s="117">
        <v>1</v>
      </c>
      <c r="L541" s="117">
        <v>1</v>
      </c>
      <c r="M541" s="117">
        <v>2</v>
      </c>
      <c r="N541" s="117">
        <v>2</v>
      </c>
      <c r="O541"/>
    </row>
    <row r="542" spans="1:15" ht="16">
      <c r="A542" s="3" t="s">
        <v>615</v>
      </c>
      <c r="B542" s="66"/>
      <c r="C542" s="54"/>
      <c r="D542" s="54" t="s">
        <v>1649</v>
      </c>
      <c r="E542" s="117">
        <v>61</v>
      </c>
      <c r="F542" s="117">
        <v>136098</v>
      </c>
      <c r="G542" s="117">
        <v>120842</v>
      </c>
      <c r="H542" s="117">
        <v>3000</v>
      </c>
      <c r="I542" s="117">
        <v>700000</v>
      </c>
      <c r="J542" s="117">
        <v>30000</v>
      </c>
      <c r="K542" s="117">
        <v>60000</v>
      </c>
      <c r="L542" s="117">
        <v>98000</v>
      </c>
      <c r="M542" s="117">
        <v>180000</v>
      </c>
      <c r="N542" s="117">
        <v>300000</v>
      </c>
      <c r="O542"/>
    </row>
    <row r="543" spans="1:15" ht="56">
      <c r="A543" s="3" t="s">
        <v>2346</v>
      </c>
      <c r="B543" s="66" t="s">
        <v>2347</v>
      </c>
      <c r="C543" s="54" t="s">
        <v>611</v>
      </c>
      <c r="D543" s="54" t="s">
        <v>6100</v>
      </c>
      <c r="E543" s="117">
        <v>5</v>
      </c>
      <c r="F543" s="117">
        <v>1.4</v>
      </c>
      <c r="G543" s="117">
        <v>0.54800000000000004</v>
      </c>
      <c r="H543" s="117">
        <v>1</v>
      </c>
      <c r="I543" s="117">
        <v>2</v>
      </c>
      <c r="J543" s="117">
        <v>1</v>
      </c>
      <c r="K543" s="117">
        <v>1</v>
      </c>
      <c r="L543" s="117">
        <v>1</v>
      </c>
      <c r="M543" s="117">
        <v>2</v>
      </c>
      <c r="N543" s="117">
        <v>2</v>
      </c>
      <c r="O543"/>
    </row>
    <row r="544" spans="1:15" ht="16">
      <c r="A544" s="3" t="s">
        <v>616</v>
      </c>
      <c r="B544" s="66"/>
      <c r="C544" s="54"/>
      <c r="D544" s="54" t="s">
        <v>1649</v>
      </c>
      <c r="E544" s="117">
        <v>3</v>
      </c>
      <c r="F544" s="117">
        <v>133333</v>
      </c>
      <c r="G544" s="117">
        <v>47258</v>
      </c>
      <c r="H544" s="117">
        <v>80000</v>
      </c>
      <c r="I544" s="117">
        <v>170000</v>
      </c>
      <c r="J544" s="117">
        <v>80000</v>
      </c>
      <c r="K544" s="117">
        <v>80000</v>
      </c>
      <c r="L544" s="117">
        <v>150000</v>
      </c>
      <c r="M544" s="117">
        <v>170000</v>
      </c>
      <c r="N544" s="117">
        <v>170000</v>
      </c>
      <c r="O544"/>
    </row>
    <row r="545" spans="1:15" ht="42">
      <c r="A545" s="3" t="s">
        <v>2348</v>
      </c>
      <c r="B545" s="66" t="s">
        <v>2349</v>
      </c>
      <c r="C545" s="54" t="s">
        <v>617</v>
      </c>
      <c r="D545" s="54" t="s">
        <v>614</v>
      </c>
      <c r="E545" s="117">
        <v>48</v>
      </c>
      <c r="F545" s="117">
        <v>1.0620000000000001</v>
      </c>
      <c r="G545" s="117">
        <v>0.32</v>
      </c>
      <c r="H545" s="117">
        <v>1</v>
      </c>
      <c r="I545" s="117">
        <v>3</v>
      </c>
      <c r="J545" s="117">
        <v>1</v>
      </c>
      <c r="K545" s="117">
        <v>1</v>
      </c>
      <c r="L545" s="117">
        <v>1</v>
      </c>
      <c r="M545" s="117">
        <v>1</v>
      </c>
      <c r="N545" s="117">
        <v>1</v>
      </c>
      <c r="O545"/>
    </row>
    <row r="546" spans="1:15" ht="16">
      <c r="A546" s="3" t="s">
        <v>2350</v>
      </c>
      <c r="B546" s="66"/>
      <c r="C546" s="54"/>
      <c r="D546" s="54" t="s">
        <v>85</v>
      </c>
      <c r="E546" s="117">
        <v>46</v>
      </c>
      <c r="F546" s="117">
        <v>1.2390000000000001</v>
      </c>
      <c r="G546" s="117">
        <v>0.43099999999999999</v>
      </c>
      <c r="H546" s="117">
        <v>1</v>
      </c>
      <c r="I546" s="117">
        <v>2</v>
      </c>
      <c r="J546" s="117">
        <v>1</v>
      </c>
      <c r="K546" s="117">
        <v>1</v>
      </c>
      <c r="L546" s="117">
        <v>1</v>
      </c>
      <c r="M546" s="117">
        <v>1</v>
      </c>
      <c r="N546" s="117">
        <v>2</v>
      </c>
      <c r="O546"/>
    </row>
    <row r="547" spans="1:15" ht="42">
      <c r="A547" s="3" t="s">
        <v>2351</v>
      </c>
      <c r="B547" s="66" t="s">
        <v>2352</v>
      </c>
      <c r="C547" s="54" t="s">
        <v>606</v>
      </c>
      <c r="D547" s="54" t="s">
        <v>607</v>
      </c>
      <c r="E547" s="117">
        <v>46</v>
      </c>
      <c r="F547" s="117">
        <v>1.2170000000000001</v>
      </c>
      <c r="G547" s="117">
        <v>0.59299999999999997</v>
      </c>
      <c r="H547" s="117">
        <v>1</v>
      </c>
      <c r="I547" s="117">
        <v>3</v>
      </c>
      <c r="J547" s="117">
        <v>1</v>
      </c>
      <c r="K547" s="117">
        <v>1</v>
      </c>
      <c r="L547" s="117">
        <v>1</v>
      </c>
      <c r="M547" s="117">
        <v>1</v>
      </c>
      <c r="N547" s="117">
        <v>2</v>
      </c>
      <c r="O547"/>
    </row>
    <row r="548" spans="1:15" ht="16">
      <c r="A548" s="3" t="s">
        <v>2353</v>
      </c>
      <c r="B548" s="66"/>
      <c r="C548" s="54"/>
      <c r="D548" s="54" t="s">
        <v>80</v>
      </c>
      <c r="E548" s="117">
        <v>39</v>
      </c>
      <c r="F548" s="117">
        <v>3.2559999999999998</v>
      </c>
      <c r="G548" s="117">
        <v>2.3250000000000002</v>
      </c>
      <c r="H548" s="117">
        <v>1</v>
      </c>
      <c r="I548" s="117">
        <v>6</v>
      </c>
      <c r="J548" s="117">
        <v>1</v>
      </c>
      <c r="K548" s="117">
        <v>1</v>
      </c>
      <c r="L548" s="117">
        <v>4</v>
      </c>
      <c r="M548" s="117">
        <v>6</v>
      </c>
      <c r="N548" s="117">
        <v>6</v>
      </c>
      <c r="O548"/>
    </row>
    <row r="549" spans="1:15" ht="42">
      <c r="A549" s="3" t="s">
        <v>2354</v>
      </c>
      <c r="B549" s="66" t="s">
        <v>2355</v>
      </c>
      <c r="C549" s="54" t="s">
        <v>608</v>
      </c>
      <c r="D549" s="54" t="s">
        <v>605</v>
      </c>
      <c r="E549" s="117">
        <v>11</v>
      </c>
      <c r="F549" s="117">
        <v>1.8180000000000001</v>
      </c>
      <c r="G549" s="117">
        <v>0.98199999999999998</v>
      </c>
      <c r="H549" s="117">
        <v>1</v>
      </c>
      <c r="I549" s="117">
        <v>3</v>
      </c>
      <c r="J549" s="117">
        <v>1</v>
      </c>
      <c r="K549" s="117">
        <v>1</v>
      </c>
      <c r="L549" s="117">
        <v>1</v>
      </c>
      <c r="M549" s="117">
        <v>3</v>
      </c>
      <c r="N549" s="117">
        <v>3</v>
      </c>
      <c r="O549"/>
    </row>
    <row r="550" spans="1:15" ht="16">
      <c r="A550" s="3" t="s">
        <v>2356</v>
      </c>
      <c r="B550" s="66"/>
      <c r="C550" s="54"/>
      <c r="D550" s="54" t="s">
        <v>80</v>
      </c>
      <c r="E550" s="117">
        <v>6</v>
      </c>
      <c r="F550" s="117">
        <v>4.3330000000000002</v>
      </c>
      <c r="G550" s="117">
        <v>2.5819999999999999</v>
      </c>
      <c r="H550" s="117">
        <v>1</v>
      </c>
      <c r="I550" s="117">
        <v>6</v>
      </c>
      <c r="J550" s="117">
        <v>1</v>
      </c>
      <c r="K550" s="117">
        <v>1</v>
      </c>
      <c r="L550" s="117">
        <v>6</v>
      </c>
      <c r="M550" s="117">
        <v>6</v>
      </c>
      <c r="N550" s="117">
        <v>6</v>
      </c>
      <c r="O550"/>
    </row>
    <row r="551" spans="1:15" ht="56">
      <c r="A551" s="3" t="s">
        <v>2357</v>
      </c>
      <c r="B551" s="66" t="s">
        <v>2358</v>
      </c>
      <c r="C551" s="54" t="s">
        <v>609</v>
      </c>
      <c r="D551" s="54" t="s">
        <v>6100</v>
      </c>
      <c r="E551" s="117">
        <v>46</v>
      </c>
      <c r="F551" s="117">
        <v>1.1739999999999999</v>
      </c>
      <c r="G551" s="117">
        <v>0.48599999999999999</v>
      </c>
      <c r="H551" s="117">
        <v>1</v>
      </c>
      <c r="I551" s="117">
        <v>3</v>
      </c>
      <c r="J551" s="117">
        <v>1</v>
      </c>
      <c r="K551" s="117">
        <v>1</v>
      </c>
      <c r="L551" s="117">
        <v>1</v>
      </c>
      <c r="M551" s="117">
        <v>1</v>
      </c>
      <c r="N551" s="117">
        <v>2</v>
      </c>
      <c r="O551"/>
    </row>
    <row r="552" spans="1:15" ht="16">
      <c r="A552" s="3" t="s">
        <v>618</v>
      </c>
      <c r="B552" s="66"/>
      <c r="C552" s="54"/>
      <c r="D552" s="54" t="s">
        <v>1649</v>
      </c>
      <c r="E552" s="117">
        <v>40</v>
      </c>
      <c r="F552" s="117">
        <v>257275</v>
      </c>
      <c r="G552" s="117">
        <v>231591</v>
      </c>
      <c r="H552" s="117">
        <v>30000</v>
      </c>
      <c r="I552" s="117">
        <v>1000000</v>
      </c>
      <c r="J552" s="117">
        <v>36500</v>
      </c>
      <c r="K552" s="117">
        <v>76000</v>
      </c>
      <c r="L552" s="117">
        <v>154500</v>
      </c>
      <c r="M552" s="117">
        <v>415000</v>
      </c>
      <c r="N552" s="117">
        <v>600000</v>
      </c>
      <c r="O552"/>
    </row>
    <row r="553" spans="1:15" ht="56">
      <c r="A553" s="3" t="s">
        <v>2359</v>
      </c>
      <c r="B553" s="66" t="s">
        <v>2360</v>
      </c>
      <c r="C553" s="54" t="s">
        <v>611</v>
      </c>
      <c r="D553" s="54" t="s">
        <v>6100</v>
      </c>
      <c r="E553" s="117">
        <v>11</v>
      </c>
      <c r="F553" s="117">
        <v>1.3640000000000001</v>
      </c>
      <c r="G553" s="117">
        <v>0.505</v>
      </c>
      <c r="H553" s="117">
        <v>1</v>
      </c>
      <c r="I553" s="117">
        <v>2</v>
      </c>
      <c r="J553" s="117">
        <v>1</v>
      </c>
      <c r="K553" s="117">
        <v>1</v>
      </c>
      <c r="L553" s="117">
        <v>1</v>
      </c>
      <c r="M553" s="117">
        <v>2</v>
      </c>
      <c r="N553" s="117">
        <v>2</v>
      </c>
      <c r="O553"/>
    </row>
    <row r="554" spans="1:15" ht="16">
      <c r="A554" s="3" t="s">
        <v>619</v>
      </c>
      <c r="B554" s="66"/>
      <c r="C554" s="54"/>
      <c r="D554" s="54" t="s">
        <v>1649</v>
      </c>
      <c r="E554" s="117">
        <v>7</v>
      </c>
      <c r="F554" s="117">
        <v>245714</v>
      </c>
      <c r="G554" s="117">
        <v>230134</v>
      </c>
      <c r="H554" s="117">
        <v>20000</v>
      </c>
      <c r="I554" s="117">
        <v>600000</v>
      </c>
      <c r="J554" s="117">
        <v>20000</v>
      </c>
      <c r="K554" s="117">
        <v>60000</v>
      </c>
      <c r="L554" s="117">
        <v>150000</v>
      </c>
      <c r="M554" s="117">
        <v>490000</v>
      </c>
      <c r="N554" s="117">
        <v>600000</v>
      </c>
      <c r="O554"/>
    </row>
    <row r="555" spans="1:15" ht="42">
      <c r="A555" s="3" t="s">
        <v>2361</v>
      </c>
      <c r="B555" s="66" t="s">
        <v>2362</v>
      </c>
      <c r="C555" s="54" t="s">
        <v>620</v>
      </c>
      <c r="D555" s="54" t="s">
        <v>614</v>
      </c>
      <c r="E555" s="117">
        <v>28</v>
      </c>
      <c r="F555" s="117">
        <v>1.107</v>
      </c>
      <c r="G555" s="117">
        <v>0.41599999999999998</v>
      </c>
      <c r="H555" s="117">
        <v>1</v>
      </c>
      <c r="I555" s="117">
        <v>3</v>
      </c>
      <c r="J555" s="117">
        <v>1</v>
      </c>
      <c r="K555" s="117">
        <v>1</v>
      </c>
      <c r="L555" s="117">
        <v>1</v>
      </c>
      <c r="M555" s="117">
        <v>1</v>
      </c>
      <c r="N555" s="117">
        <v>1</v>
      </c>
      <c r="O555"/>
    </row>
    <row r="556" spans="1:15" ht="16">
      <c r="A556" s="3" t="s">
        <v>2363</v>
      </c>
      <c r="B556" s="66"/>
      <c r="C556" s="54"/>
      <c r="D556" s="54" t="s">
        <v>85</v>
      </c>
      <c r="E556" s="117">
        <v>26</v>
      </c>
      <c r="F556" s="117">
        <v>1.1539999999999999</v>
      </c>
      <c r="G556" s="117">
        <v>0.67500000000000004</v>
      </c>
      <c r="H556" s="117">
        <v>0</v>
      </c>
      <c r="I556" s="117">
        <v>3</v>
      </c>
      <c r="J556" s="117">
        <v>0</v>
      </c>
      <c r="K556" s="117">
        <v>1</v>
      </c>
      <c r="L556" s="117">
        <v>1</v>
      </c>
      <c r="M556" s="117">
        <v>1</v>
      </c>
      <c r="N556" s="117">
        <v>2</v>
      </c>
      <c r="O556"/>
    </row>
    <row r="557" spans="1:15" ht="42">
      <c r="A557" s="3" t="s">
        <v>2364</v>
      </c>
      <c r="B557" s="66" t="s">
        <v>2365</v>
      </c>
      <c r="C557" s="54" t="s">
        <v>606</v>
      </c>
      <c r="D557" s="54" t="s">
        <v>607</v>
      </c>
      <c r="E557" s="117">
        <v>23</v>
      </c>
      <c r="F557" s="117">
        <v>1.1739999999999999</v>
      </c>
      <c r="G557" s="117">
        <v>0.57599999999999996</v>
      </c>
      <c r="H557" s="117">
        <v>1</v>
      </c>
      <c r="I557" s="117">
        <v>3</v>
      </c>
      <c r="J557" s="117">
        <v>1</v>
      </c>
      <c r="K557" s="117">
        <v>1</v>
      </c>
      <c r="L557" s="117">
        <v>1</v>
      </c>
      <c r="M557" s="117">
        <v>1</v>
      </c>
      <c r="N557" s="117">
        <v>1</v>
      </c>
      <c r="O557"/>
    </row>
    <row r="558" spans="1:15" ht="16">
      <c r="A558" s="3" t="s">
        <v>2366</v>
      </c>
      <c r="B558" s="66"/>
      <c r="C558" s="54"/>
      <c r="D558" s="54" t="s">
        <v>80</v>
      </c>
      <c r="E558" s="117">
        <v>21</v>
      </c>
      <c r="F558" s="117">
        <v>4.2859999999999996</v>
      </c>
      <c r="G558" s="117">
        <v>2.4729999999999999</v>
      </c>
      <c r="H558" s="117">
        <v>1</v>
      </c>
      <c r="I558" s="117">
        <v>12</v>
      </c>
      <c r="J558" s="117">
        <v>1</v>
      </c>
      <c r="K558" s="117">
        <v>3</v>
      </c>
      <c r="L558" s="117">
        <v>4</v>
      </c>
      <c r="M558" s="117">
        <v>6</v>
      </c>
      <c r="N558" s="117">
        <v>6</v>
      </c>
      <c r="O558"/>
    </row>
    <row r="559" spans="1:15" ht="42">
      <c r="A559" s="3" t="s">
        <v>4090</v>
      </c>
      <c r="B559" s="66" t="s">
        <v>4091</v>
      </c>
      <c r="C559" s="54" t="s">
        <v>608</v>
      </c>
      <c r="D559" s="54" t="s">
        <v>605</v>
      </c>
      <c r="E559" s="117">
        <v>6</v>
      </c>
      <c r="F559" s="117">
        <v>1.333</v>
      </c>
      <c r="G559" s="117">
        <v>0.81599999999999995</v>
      </c>
      <c r="H559" s="117">
        <v>1</v>
      </c>
      <c r="I559" s="117">
        <v>3</v>
      </c>
      <c r="J559" s="117">
        <v>1</v>
      </c>
      <c r="K559" s="117">
        <v>1</v>
      </c>
      <c r="L559" s="117">
        <v>1</v>
      </c>
      <c r="M559" s="117">
        <v>1</v>
      </c>
      <c r="N559" s="117">
        <v>3</v>
      </c>
      <c r="O559"/>
    </row>
    <row r="560" spans="1:15" ht="16">
      <c r="A560" s="3" t="s">
        <v>4092</v>
      </c>
      <c r="B560" s="66"/>
      <c r="C560" s="54"/>
      <c r="D560" s="54" t="s">
        <v>80</v>
      </c>
      <c r="E560" s="117">
        <v>5</v>
      </c>
      <c r="F560" s="117">
        <v>6.8</v>
      </c>
      <c r="G560" s="117">
        <v>3.0329999999999999</v>
      </c>
      <c r="H560" s="117">
        <v>4</v>
      </c>
      <c r="I560" s="117">
        <v>12</v>
      </c>
      <c r="J560" s="117">
        <v>4</v>
      </c>
      <c r="K560" s="117">
        <v>6</v>
      </c>
      <c r="L560" s="117">
        <v>6</v>
      </c>
      <c r="M560" s="117">
        <v>6</v>
      </c>
      <c r="N560" s="117">
        <v>12</v>
      </c>
      <c r="O560"/>
    </row>
    <row r="561" spans="1:15" ht="56">
      <c r="A561" s="3" t="s">
        <v>4093</v>
      </c>
      <c r="B561" s="66" t="s">
        <v>4094</v>
      </c>
      <c r="C561" s="54" t="s">
        <v>609</v>
      </c>
      <c r="D561" s="54" t="s">
        <v>6100</v>
      </c>
      <c r="E561" s="117">
        <v>23</v>
      </c>
      <c r="F561" s="117">
        <v>1.478</v>
      </c>
      <c r="G561" s="117">
        <v>0.51100000000000001</v>
      </c>
      <c r="H561" s="117">
        <v>1</v>
      </c>
      <c r="I561" s="117">
        <v>2</v>
      </c>
      <c r="J561" s="117">
        <v>1</v>
      </c>
      <c r="K561" s="117">
        <v>1</v>
      </c>
      <c r="L561" s="117">
        <v>1</v>
      </c>
      <c r="M561" s="117">
        <v>2</v>
      </c>
      <c r="N561" s="117">
        <v>2</v>
      </c>
      <c r="O561"/>
    </row>
    <row r="562" spans="1:15" ht="16">
      <c r="A562" s="3" t="s">
        <v>621</v>
      </c>
      <c r="B562" s="66"/>
      <c r="C562" s="54"/>
      <c r="D562" s="54" t="s">
        <v>1649</v>
      </c>
      <c r="E562" s="117">
        <v>12</v>
      </c>
      <c r="F562" s="117">
        <v>120167</v>
      </c>
      <c r="G562" s="117">
        <v>129232</v>
      </c>
      <c r="H562" s="117">
        <v>30000</v>
      </c>
      <c r="I562" s="117">
        <v>500000</v>
      </c>
      <c r="J562" s="117">
        <v>30000</v>
      </c>
      <c r="K562" s="117">
        <v>42500</v>
      </c>
      <c r="L562" s="117">
        <v>84000</v>
      </c>
      <c r="M562" s="117">
        <v>139500</v>
      </c>
      <c r="N562" s="117">
        <v>180000</v>
      </c>
      <c r="O562"/>
    </row>
    <row r="563" spans="1:15" ht="56">
      <c r="A563" s="3" t="s">
        <v>4095</v>
      </c>
      <c r="B563" s="66" t="s">
        <v>4096</v>
      </c>
      <c r="C563" s="54" t="s">
        <v>611</v>
      </c>
      <c r="D563" s="54" t="s">
        <v>6100</v>
      </c>
      <c r="E563" s="117">
        <v>6</v>
      </c>
      <c r="F563" s="117">
        <v>2</v>
      </c>
      <c r="G563" s="117">
        <v>0.63200000000000001</v>
      </c>
      <c r="H563" s="117">
        <v>1</v>
      </c>
      <c r="I563" s="117">
        <v>3</v>
      </c>
      <c r="J563" s="117">
        <v>1</v>
      </c>
      <c r="K563" s="117">
        <v>2</v>
      </c>
      <c r="L563" s="117">
        <v>2</v>
      </c>
      <c r="M563" s="117">
        <v>2</v>
      </c>
      <c r="N563" s="117">
        <v>3</v>
      </c>
      <c r="O563"/>
    </row>
    <row r="564" spans="1:15" ht="16">
      <c r="A564" s="3" t="s">
        <v>622</v>
      </c>
      <c r="B564" s="66"/>
      <c r="C564" s="54"/>
      <c r="D564" s="54" t="s">
        <v>1649</v>
      </c>
      <c r="E564" s="117">
        <v>1</v>
      </c>
      <c r="F564" s="117">
        <v>164000</v>
      </c>
      <c r="G564" s="86" t="s">
        <v>71</v>
      </c>
      <c r="H564" s="117">
        <v>164000</v>
      </c>
      <c r="I564" s="117">
        <v>164000</v>
      </c>
      <c r="J564" s="117">
        <v>164000</v>
      </c>
      <c r="K564" s="117">
        <v>164000</v>
      </c>
      <c r="L564" s="117">
        <v>164000</v>
      </c>
      <c r="M564" s="117">
        <v>164000</v>
      </c>
      <c r="N564" s="117">
        <v>164000</v>
      </c>
      <c r="O564"/>
    </row>
    <row r="565" spans="1:15" ht="56">
      <c r="A565" s="3" t="s">
        <v>6491</v>
      </c>
      <c r="B565" s="66" t="s">
        <v>6492</v>
      </c>
      <c r="C565" s="54" t="s">
        <v>623</v>
      </c>
      <c r="D565" s="54" t="s">
        <v>104</v>
      </c>
      <c r="E565" s="117">
        <v>1781</v>
      </c>
      <c r="F565" s="117">
        <v>2.2130000000000001</v>
      </c>
      <c r="G565" s="117">
        <v>0.93100000000000005</v>
      </c>
      <c r="H565" s="117">
        <v>1</v>
      </c>
      <c r="I565" s="117">
        <v>4</v>
      </c>
      <c r="J565" s="117">
        <v>1</v>
      </c>
      <c r="K565" s="117">
        <v>1</v>
      </c>
      <c r="L565" s="117">
        <v>3</v>
      </c>
      <c r="M565" s="117">
        <v>3</v>
      </c>
      <c r="N565" s="117">
        <v>3</v>
      </c>
      <c r="O565"/>
    </row>
    <row r="566" spans="1:15" ht="16">
      <c r="A566" s="3" t="s">
        <v>6493</v>
      </c>
      <c r="B566" s="66"/>
      <c r="C566" s="54"/>
      <c r="D566" s="54" t="s">
        <v>105</v>
      </c>
      <c r="E566" s="117">
        <v>589</v>
      </c>
      <c r="F566" s="117">
        <v>4.6760000000000002</v>
      </c>
      <c r="G566" s="117">
        <v>2.2330000000000001</v>
      </c>
      <c r="H566" s="117">
        <v>0</v>
      </c>
      <c r="I566" s="117">
        <v>10</v>
      </c>
      <c r="J566" s="117">
        <v>2</v>
      </c>
      <c r="K566" s="117">
        <v>3</v>
      </c>
      <c r="L566" s="117">
        <v>5</v>
      </c>
      <c r="M566" s="117">
        <v>5</v>
      </c>
      <c r="N566" s="117">
        <v>8</v>
      </c>
      <c r="O566"/>
    </row>
    <row r="567" spans="1:15" ht="56">
      <c r="A567" s="3" t="s">
        <v>6494</v>
      </c>
      <c r="B567" s="66" t="s">
        <v>6495</v>
      </c>
      <c r="C567" s="54" t="s">
        <v>624</v>
      </c>
      <c r="D567" s="54" t="s">
        <v>107</v>
      </c>
      <c r="E567" s="117">
        <v>1016</v>
      </c>
      <c r="F567" s="117">
        <v>1.78</v>
      </c>
      <c r="G567" s="117">
        <v>0.47699999999999998</v>
      </c>
      <c r="H567" s="117">
        <v>1</v>
      </c>
      <c r="I567" s="117">
        <v>3</v>
      </c>
      <c r="J567" s="117">
        <v>1</v>
      </c>
      <c r="K567" s="117">
        <v>2</v>
      </c>
      <c r="L567" s="117">
        <v>2</v>
      </c>
      <c r="M567" s="117">
        <v>2</v>
      </c>
      <c r="N567" s="117">
        <v>2</v>
      </c>
      <c r="O567"/>
    </row>
    <row r="568" spans="1:15" ht="16">
      <c r="A568" s="3" t="s">
        <v>6496</v>
      </c>
      <c r="B568" s="66"/>
      <c r="C568" s="54"/>
      <c r="D568" s="54" t="s">
        <v>1649</v>
      </c>
      <c r="E568" s="117">
        <v>252</v>
      </c>
      <c r="F568" s="117">
        <v>746194</v>
      </c>
      <c r="G568" s="117">
        <v>618956</v>
      </c>
      <c r="H568" s="117">
        <v>0</v>
      </c>
      <c r="I568" s="118">
        <v>3000000</v>
      </c>
      <c r="J568" s="117">
        <v>60000</v>
      </c>
      <c r="K568" s="117">
        <v>240000</v>
      </c>
      <c r="L568" s="117">
        <v>700000</v>
      </c>
      <c r="M568" s="117">
        <v>900000</v>
      </c>
      <c r="N568" s="118">
        <v>1800000</v>
      </c>
      <c r="O568"/>
    </row>
    <row r="569" spans="1:15" ht="56">
      <c r="A569" s="3" t="s">
        <v>6497</v>
      </c>
      <c r="B569" s="66" t="s">
        <v>6498</v>
      </c>
      <c r="C569" s="54" t="s">
        <v>625</v>
      </c>
      <c r="D569" s="54" t="s">
        <v>104</v>
      </c>
      <c r="E569" s="117">
        <v>252</v>
      </c>
      <c r="F569" s="117">
        <v>1.913</v>
      </c>
      <c r="G569" s="117">
        <v>0.89700000000000002</v>
      </c>
      <c r="H569" s="117">
        <v>1</v>
      </c>
      <c r="I569" s="117">
        <v>3</v>
      </c>
      <c r="J569" s="117">
        <v>1</v>
      </c>
      <c r="K569" s="117">
        <v>1</v>
      </c>
      <c r="L569" s="117">
        <v>2</v>
      </c>
      <c r="M569" s="117">
        <v>3</v>
      </c>
      <c r="N569" s="117">
        <v>3</v>
      </c>
      <c r="O569"/>
    </row>
    <row r="570" spans="1:15" ht="16">
      <c r="A570" s="3" t="s">
        <v>6499</v>
      </c>
      <c r="B570" s="66"/>
      <c r="C570" s="54"/>
      <c r="D570" s="54" t="s">
        <v>105</v>
      </c>
      <c r="E570" s="117">
        <v>113</v>
      </c>
      <c r="F570" s="117">
        <v>4.4249999999999998</v>
      </c>
      <c r="G570" s="117">
        <v>2.4409999999999998</v>
      </c>
      <c r="H570" s="117">
        <v>0</v>
      </c>
      <c r="I570" s="117">
        <v>10</v>
      </c>
      <c r="J570" s="117">
        <v>2</v>
      </c>
      <c r="K570" s="117">
        <v>3</v>
      </c>
      <c r="L570" s="117">
        <v>4</v>
      </c>
      <c r="M570" s="117">
        <v>5</v>
      </c>
      <c r="N570" s="117">
        <v>8</v>
      </c>
      <c r="O570"/>
    </row>
    <row r="571" spans="1:15" ht="56">
      <c r="A571" s="3"/>
      <c r="B571" s="66" t="s">
        <v>6500</v>
      </c>
      <c r="C571" s="54" t="s">
        <v>626</v>
      </c>
      <c r="D571" s="54"/>
      <c r="E571" s="86" t="s">
        <v>5944</v>
      </c>
      <c r="F571" s="86" t="s">
        <v>5944</v>
      </c>
      <c r="G571" s="86" t="s">
        <v>5944</v>
      </c>
      <c r="H571" s="86" t="s">
        <v>5944</v>
      </c>
      <c r="I571" s="86" t="s">
        <v>5944</v>
      </c>
      <c r="J571" s="86" t="s">
        <v>5944</v>
      </c>
      <c r="K571" s="86" t="s">
        <v>5944</v>
      </c>
      <c r="L571" s="86" t="s">
        <v>5944</v>
      </c>
      <c r="M571" s="86" t="s">
        <v>5944</v>
      </c>
      <c r="N571" s="86" t="s">
        <v>5944</v>
      </c>
      <c r="O571"/>
    </row>
    <row r="572" spans="1:15" ht="16">
      <c r="A572" s="3" t="s">
        <v>627</v>
      </c>
      <c r="B572" s="66"/>
      <c r="C572" s="54" t="s">
        <v>6269</v>
      </c>
      <c r="D572" s="54"/>
      <c r="E572" s="117">
        <v>317</v>
      </c>
      <c r="F572" s="117">
        <v>1</v>
      </c>
      <c r="G572" s="117">
        <v>0</v>
      </c>
      <c r="H572" s="117">
        <v>1</v>
      </c>
      <c r="I572" s="117">
        <v>1</v>
      </c>
      <c r="J572" s="117">
        <v>1</v>
      </c>
      <c r="K572" s="117">
        <v>1</v>
      </c>
      <c r="L572" s="117">
        <v>1</v>
      </c>
      <c r="M572" s="117">
        <v>1</v>
      </c>
      <c r="N572" s="117">
        <v>1</v>
      </c>
      <c r="O572"/>
    </row>
    <row r="573" spans="1:15" ht="16">
      <c r="A573" s="3" t="s">
        <v>6501</v>
      </c>
      <c r="B573" s="66"/>
      <c r="C573" s="54" t="s">
        <v>6270</v>
      </c>
      <c r="D573" s="54"/>
      <c r="E573" s="117">
        <v>198</v>
      </c>
      <c r="F573" s="117">
        <v>1</v>
      </c>
      <c r="G573" s="117">
        <v>0</v>
      </c>
      <c r="H573" s="117">
        <v>1</v>
      </c>
      <c r="I573" s="117">
        <v>1</v>
      </c>
      <c r="J573" s="117">
        <v>1</v>
      </c>
      <c r="K573" s="117">
        <v>1</v>
      </c>
      <c r="L573" s="117">
        <v>1</v>
      </c>
      <c r="M573" s="117">
        <v>1</v>
      </c>
      <c r="N573" s="117">
        <v>1</v>
      </c>
      <c r="O573"/>
    </row>
    <row r="574" spans="1:15" ht="16">
      <c r="A574" s="3" t="s">
        <v>6502</v>
      </c>
      <c r="B574" s="66"/>
      <c r="C574" s="54" t="s">
        <v>6271</v>
      </c>
      <c r="D574" s="54"/>
      <c r="E574" s="117">
        <v>171</v>
      </c>
      <c r="F574" s="117">
        <v>1</v>
      </c>
      <c r="G574" s="117">
        <v>0</v>
      </c>
      <c r="H574" s="117">
        <v>1</v>
      </c>
      <c r="I574" s="117">
        <v>1</v>
      </c>
      <c r="J574" s="117">
        <v>1</v>
      </c>
      <c r="K574" s="117">
        <v>1</v>
      </c>
      <c r="L574" s="117">
        <v>1</v>
      </c>
      <c r="M574" s="117">
        <v>1</v>
      </c>
      <c r="N574" s="117">
        <v>1</v>
      </c>
      <c r="O574"/>
    </row>
    <row r="575" spans="1:15" ht="16">
      <c r="A575" s="3" t="s">
        <v>6503</v>
      </c>
      <c r="B575" s="66"/>
      <c r="C575" s="54" t="s">
        <v>6272</v>
      </c>
      <c r="D575" s="54"/>
      <c r="E575" s="117">
        <v>228</v>
      </c>
      <c r="F575" s="117">
        <v>1</v>
      </c>
      <c r="G575" s="117">
        <v>0</v>
      </c>
      <c r="H575" s="117">
        <v>1</v>
      </c>
      <c r="I575" s="117">
        <v>1</v>
      </c>
      <c r="J575" s="117">
        <v>1</v>
      </c>
      <c r="K575" s="117">
        <v>1</v>
      </c>
      <c r="L575" s="117">
        <v>1</v>
      </c>
      <c r="M575" s="117">
        <v>1</v>
      </c>
      <c r="N575" s="117">
        <v>1</v>
      </c>
      <c r="O575"/>
    </row>
    <row r="576" spans="1:15" ht="28">
      <c r="A576" s="3" t="s">
        <v>6504</v>
      </c>
      <c r="B576" s="66"/>
      <c r="C576" s="54" t="s">
        <v>6273</v>
      </c>
      <c r="D576" s="54"/>
      <c r="E576" s="117">
        <v>67</v>
      </c>
      <c r="F576" s="117">
        <v>1</v>
      </c>
      <c r="G576" s="117">
        <v>0</v>
      </c>
      <c r="H576" s="117">
        <v>1</v>
      </c>
      <c r="I576" s="117">
        <v>1</v>
      </c>
      <c r="J576" s="117">
        <v>1</v>
      </c>
      <c r="K576" s="117">
        <v>1</v>
      </c>
      <c r="L576" s="117">
        <v>1</v>
      </c>
      <c r="M576" s="117">
        <v>1</v>
      </c>
      <c r="N576" s="117">
        <v>1</v>
      </c>
      <c r="O576"/>
    </row>
    <row r="577" spans="1:15" ht="16">
      <c r="A577" s="3" t="s">
        <v>6505</v>
      </c>
      <c r="B577" s="66"/>
      <c r="C577" s="54" t="s">
        <v>6274</v>
      </c>
      <c r="D577" s="54"/>
      <c r="E577" s="117">
        <v>746</v>
      </c>
      <c r="F577" s="117">
        <v>1</v>
      </c>
      <c r="G577" s="117">
        <v>0</v>
      </c>
      <c r="H577" s="117">
        <v>1</v>
      </c>
      <c r="I577" s="117">
        <v>1</v>
      </c>
      <c r="J577" s="117">
        <v>1</v>
      </c>
      <c r="K577" s="117">
        <v>1</v>
      </c>
      <c r="L577" s="117">
        <v>1</v>
      </c>
      <c r="M577" s="117">
        <v>1</v>
      </c>
      <c r="N577" s="117">
        <v>1</v>
      </c>
      <c r="O577"/>
    </row>
    <row r="578" spans="1:15" ht="16">
      <c r="A578" s="3" t="s">
        <v>6506</v>
      </c>
      <c r="B578" s="66"/>
      <c r="C578" s="54" t="s">
        <v>6275</v>
      </c>
      <c r="D578" s="54"/>
      <c r="E578" s="117">
        <v>127</v>
      </c>
      <c r="F578" s="117">
        <v>1</v>
      </c>
      <c r="G578" s="117">
        <v>0</v>
      </c>
      <c r="H578" s="117">
        <v>1</v>
      </c>
      <c r="I578" s="117">
        <v>1</v>
      </c>
      <c r="J578" s="117">
        <v>1</v>
      </c>
      <c r="K578" s="117">
        <v>1</v>
      </c>
      <c r="L578" s="117">
        <v>1</v>
      </c>
      <c r="M578" s="117">
        <v>1</v>
      </c>
      <c r="N578" s="117">
        <v>1</v>
      </c>
      <c r="O578"/>
    </row>
    <row r="579" spans="1:15" ht="16">
      <c r="A579" s="3" t="s">
        <v>6507</v>
      </c>
      <c r="B579" s="66"/>
      <c r="C579" s="54" t="s">
        <v>4080</v>
      </c>
      <c r="D579" s="54"/>
      <c r="E579" s="117">
        <v>170</v>
      </c>
      <c r="F579" s="117">
        <v>1</v>
      </c>
      <c r="G579" s="117">
        <v>0</v>
      </c>
      <c r="H579" s="117">
        <v>1</v>
      </c>
      <c r="I579" s="117">
        <v>1</v>
      </c>
      <c r="J579" s="117">
        <v>1</v>
      </c>
      <c r="K579" s="117">
        <v>1</v>
      </c>
      <c r="L579" s="117">
        <v>1</v>
      </c>
      <c r="M579" s="117">
        <v>1</v>
      </c>
      <c r="N579" s="117">
        <v>1</v>
      </c>
      <c r="O579"/>
    </row>
    <row r="580" spans="1:15" ht="16">
      <c r="A580" s="3" t="s">
        <v>6508</v>
      </c>
      <c r="B580" s="66"/>
      <c r="C580" s="54" t="s">
        <v>6276</v>
      </c>
      <c r="D580" s="54"/>
      <c r="E580" s="117">
        <v>944</v>
      </c>
      <c r="F580" s="117">
        <v>1</v>
      </c>
      <c r="G580" s="117">
        <v>0</v>
      </c>
      <c r="H580" s="117">
        <v>1</v>
      </c>
      <c r="I580" s="117">
        <v>1</v>
      </c>
      <c r="J580" s="117">
        <v>1</v>
      </c>
      <c r="K580" s="117">
        <v>1</v>
      </c>
      <c r="L580" s="117">
        <v>1</v>
      </c>
      <c r="M580" s="117">
        <v>1</v>
      </c>
      <c r="N580" s="117">
        <v>1</v>
      </c>
      <c r="O580"/>
    </row>
    <row r="581" spans="1:15" ht="16">
      <c r="A581" s="3" t="s">
        <v>6509</v>
      </c>
      <c r="B581" s="66"/>
      <c r="C581" s="54" t="s">
        <v>6277</v>
      </c>
      <c r="D581" s="54"/>
      <c r="E581" s="117">
        <v>1119</v>
      </c>
      <c r="F581" s="117">
        <v>1</v>
      </c>
      <c r="G581" s="117">
        <v>0</v>
      </c>
      <c r="H581" s="117">
        <v>1</v>
      </c>
      <c r="I581" s="117">
        <v>1</v>
      </c>
      <c r="J581" s="117">
        <v>1</v>
      </c>
      <c r="K581" s="117">
        <v>1</v>
      </c>
      <c r="L581" s="117">
        <v>1</v>
      </c>
      <c r="M581" s="117">
        <v>1</v>
      </c>
      <c r="N581" s="117">
        <v>1</v>
      </c>
      <c r="O581"/>
    </row>
    <row r="582" spans="1:15" ht="16">
      <c r="A582" s="3" t="s">
        <v>6510</v>
      </c>
      <c r="B582" s="66"/>
      <c r="C582" s="54" t="s">
        <v>6278</v>
      </c>
      <c r="D582" s="54"/>
      <c r="E582" s="117">
        <v>1</v>
      </c>
      <c r="F582" s="117">
        <v>1</v>
      </c>
      <c r="G582" s="86" t="s">
        <v>71</v>
      </c>
      <c r="H582" s="117">
        <v>1</v>
      </c>
      <c r="I582" s="117">
        <v>1</v>
      </c>
      <c r="J582" s="117">
        <v>1</v>
      </c>
      <c r="K582" s="117">
        <v>1</v>
      </c>
      <c r="L582" s="117">
        <v>1</v>
      </c>
      <c r="M582" s="117">
        <v>1</v>
      </c>
      <c r="N582" s="117">
        <v>1</v>
      </c>
      <c r="O582"/>
    </row>
    <row r="583" spans="1:15" ht="16">
      <c r="A583" s="3" t="s">
        <v>6511</v>
      </c>
      <c r="B583" s="66"/>
      <c r="C583" s="54" t="s">
        <v>4547</v>
      </c>
      <c r="D583" s="54"/>
      <c r="E583" s="86" t="s">
        <v>5944</v>
      </c>
      <c r="F583" s="86" t="s">
        <v>5944</v>
      </c>
      <c r="G583" s="86" t="s">
        <v>5944</v>
      </c>
      <c r="H583" s="86" t="s">
        <v>5944</v>
      </c>
      <c r="I583" s="86" t="s">
        <v>5944</v>
      </c>
      <c r="J583" s="86" t="s">
        <v>5944</v>
      </c>
      <c r="K583" s="86" t="s">
        <v>5944</v>
      </c>
      <c r="L583" s="86" t="s">
        <v>5944</v>
      </c>
      <c r="M583" s="86" t="s">
        <v>5944</v>
      </c>
      <c r="N583" s="86" t="s">
        <v>5944</v>
      </c>
      <c r="O583"/>
    </row>
    <row r="584" spans="1:15" ht="16">
      <c r="A584" s="3" t="s">
        <v>6512</v>
      </c>
      <c r="B584" s="66"/>
      <c r="C584" s="54"/>
      <c r="D584" s="54" t="s">
        <v>1333</v>
      </c>
      <c r="E584" s="86"/>
      <c r="F584" s="86"/>
      <c r="G584" s="86"/>
      <c r="H584" s="86"/>
      <c r="I584" s="86"/>
      <c r="J584" s="86"/>
      <c r="K584" s="86"/>
      <c r="L584" s="86"/>
      <c r="M584" s="86"/>
      <c r="N584" s="86"/>
      <c r="O584"/>
    </row>
    <row r="585" spans="1:15" ht="16">
      <c r="A585" s="3"/>
      <c r="B585" s="66" t="s">
        <v>6513</v>
      </c>
      <c r="C585" s="54" t="s">
        <v>628</v>
      </c>
      <c r="D585" s="54"/>
      <c r="E585" s="86" t="s">
        <v>5944</v>
      </c>
      <c r="F585" s="86" t="s">
        <v>5944</v>
      </c>
      <c r="G585" s="86" t="s">
        <v>5944</v>
      </c>
      <c r="H585" s="86" t="s">
        <v>5944</v>
      </c>
      <c r="I585" s="86" t="s">
        <v>5944</v>
      </c>
      <c r="J585" s="86" t="s">
        <v>5944</v>
      </c>
      <c r="K585" s="86" t="s">
        <v>5944</v>
      </c>
      <c r="L585" s="86" t="s">
        <v>5944</v>
      </c>
      <c r="M585" s="86" t="s">
        <v>5944</v>
      </c>
      <c r="N585" s="86" t="s">
        <v>5944</v>
      </c>
      <c r="O585"/>
    </row>
    <row r="586" spans="1:15" ht="16">
      <c r="A586" s="3" t="s">
        <v>6514</v>
      </c>
      <c r="B586" s="66"/>
      <c r="C586" s="54" t="s">
        <v>6269</v>
      </c>
      <c r="D586" s="54"/>
      <c r="E586" s="117">
        <v>189</v>
      </c>
      <c r="F586" s="117">
        <v>1</v>
      </c>
      <c r="G586" s="117">
        <v>0</v>
      </c>
      <c r="H586" s="117">
        <v>1</v>
      </c>
      <c r="I586" s="117">
        <v>1</v>
      </c>
      <c r="J586" s="117">
        <v>1</v>
      </c>
      <c r="K586" s="117">
        <v>1</v>
      </c>
      <c r="L586" s="117">
        <v>1</v>
      </c>
      <c r="M586" s="117">
        <v>1</v>
      </c>
      <c r="N586" s="117">
        <v>1</v>
      </c>
      <c r="O586"/>
    </row>
    <row r="587" spans="1:15" ht="16">
      <c r="A587" s="3" t="s">
        <v>6515</v>
      </c>
      <c r="B587" s="66"/>
      <c r="C587" s="54" t="s">
        <v>6270</v>
      </c>
      <c r="D587" s="54"/>
      <c r="E587" s="117">
        <v>123</v>
      </c>
      <c r="F587" s="117">
        <v>1</v>
      </c>
      <c r="G587" s="117">
        <v>0</v>
      </c>
      <c r="H587" s="117">
        <v>1</v>
      </c>
      <c r="I587" s="117">
        <v>1</v>
      </c>
      <c r="J587" s="117">
        <v>1</v>
      </c>
      <c r="K587" s="117">
        <v>1</v>
      </c>
      <c r="L587" s="117">
        <v>1</v>
      </c>
      <c r="M587" s="117">
        <v>1</v>
      </c>
      <c r="N587" s="117">
        <v>1</v>
      </c>
      <c r="O587"/>
    </row>
    <row r="588" spans="1:15" ht="16">
      <c r="A588" s="3" t="s">
        <v>6516</v>
      </c>
      <c r="B588" s="66"/>
      <c r="C588" s="54" t="s">
        <v>6271</v>
      </c>
      <c r="D588" s="54"/>
      <c r="E588" s="117">
        <v>90</v>
      </c>
      <c r="F588" s="117">
        <v>1</v>
      </c>
      <c r="G588" s="117">
        <v>0</v>
      </c>
      <c r="H588" s="117">
        <v>1</v>
      </c>
      <c r="I588" s="117">
        <v>1</v>
      </c>
      <c r="J588" s="117">
        <v>1</v>
      </c>
      <c r="K588" s="117">
        <v>1</v>
      </c>
      <c r="L588" s="117">
        <v>1</v>
      </c>
      <c r="M588" s="117">
        <v>1</v>
      </c>
      <c r="N588" s="117">
        <v>1</v>
      </c>
      <c r="O588"/>
    </row>
    <row r="589" spans="1:15" ht="16">
      <c r="A589" s="3" t="s">
        <v>6517</v>
      </c>
      <c r="B589" s="66"/>
      <c r="C589" s="54" t="s">
        <v>6272</v>
      </c>
      <c r="D589" s="54"/>
      <c r="E589" s="117">
        <v>130</v>
      </c>
      <c r="F589" s="117">
        <v>1</v>
      </c>
      <c r="G589" s="117">
        <v>0</v>
      </c>
      <c r="H589" s="117">
        <v>1</v>
      </c>
      <c r="I589" s="117">
        <v>1</v>
      </c>
      <c r="J589" s="117">
        <v>1</v>
      </c>
      <c r="K589" s="117">
        <v>1</v>
      </c>
      <c r="L589" s="117">
        <v>1</v>
      </c>
      <c r="M589" s="117">
        <v>1</v>
      </c>
      <c r="N589" s="117">
        <v>1</v>
      </c>
      <c r="O589"/>
    </row>
    <row r="590" spans="1:15" ht="28">
      <c r="A590" s="3" t="s">
        <v>6518</v>
      </c>
      <c r="B590" s="66"/>
      <c r="C590" s="54" t="s">
        <v>6273</v>
      </c>
      <c r="D590" s="54"/>
      <c r="E590" s="117">
        <v>39</v>
      </c>
      <c r="F590" s="117">
        <v>1</v>
      </c>
      <c r="G590" s="117">
        <v>0</v>
      </c>
      <c r="H590" s="117">
        <v>1</v>
      </c>
      <c r="I590" s="117">
        <v>1</v>
      </c>
      <c r="J590" s="117">
        <v>1</v>
      </c>
      <c r="K590" s="117">
        <v>1</v>
      </c>
      <c r="L590" s="117">
        <v>1</v>
      </c>
      <c r="M590" s="117">
        <v>1</v>
      </c>
      <c r="N590" s="117">
        <v>1</v>
      </c>
      <c r="O590"/>
    </row>
    <row r="591" spans="1:15" ht="16">
      <c r="A591" s="3" t="s">
        <v>6519</v>
      </c>
      <c r="B591" s="66"/>
      <c r="C591" s="54" t="s">
        <v>6274</v>
      </c>
      <c r="D591" s="54"/>
      <c r="E591" s="117">
        <v>402</v>
      </c>
      <c r="F591" s="117">
        <v>1</v>
      </c>
      <c r="G591" s="117">
        <v>0</v>
      </c>
      <c r="H591" s="117">
        <v>1</v>
      </c>
      <c r="I591" s="117">
        <v>1</v>
      </c>
      <c r="J591" s="117">
        <v>1</v>
      </c>
      <c r="K591" s="117">
        <v>1</v>
      </c>
      <c r="L591" s="117">
        <v>1</v>
      </c>
      <c r="M591" s="117">
        <v>1</v>
      </c>
      <c r="N591" s="117">
        <v>1</v>
      </c>
      <c r="O591"/>
    </row>
    <row r="592" spans="1:15" ht="16">
      <c r="A592" s="3" t="s">
        <v>6520</v>
      </c>
      <c r="B592" s="66"/>
      <c r="C592" s="54" t="s">
        <v>6275</v>
      </c>
      <c r="D592" s="54"/>
      <c r="E592" s="117">
        <v>69</v>
      </c>
      <c r="F592" s="117">
        <v>1</v>
      </c>
      <c r="G592" s="117">
        <v>0</v>
      </c>
      <c r="H592" s="117">
        <v>1</v>
      </c>
      <c r="I592" s="117">
        <v>1</v>
      </c>
      <c r="J592" s="117">
        <v>1</v>
      </c>
      <c r="K592" s="117">
        <v>1</v>
      </c>
      <c r="L592" s="117">
        <v>1</v>
      </c>
      <c r="M592" s="117">
        <v>1</v>
      </c>
      <c r="N592" s="117">
        <v>1</v>
      </c>
      <c r="O592"/>
    </row>
    <row r="593" spans="1:15" ht="16">
      <c r="A593" s="3" t="s">
        <v>6521</v>
      </c>
      <c r="B593" s="66"/>
      <c r="C593" s="54" t="s">
        <v>4080</v>
      </c>
      <c r="D593" s="54"/>
      <c r="E593" s="117">
        <v>108</v>
      </c>
      <c r="F593" s="117">
        <v>1</v>
      </c>
      <c r="G593" s="117">
        <v>0</v>
      </c>
      <c r="H593" s="117">
        <v>1</v>
      </c>
      <c r="I593" s="117">
        <v>1</v>
      </c>
      <c r="J593" s="117">
        <v>1</v>
      </c>
      <c r="K593" s="117">
        <v>1</v>
      </c>
      <c r="L593" s="117">
        <v>1</v>
      </c>
      <c r="M593" s="117">
        <v>1</v>
      </c>
      <c r="N593" s="117">
        <v>1</v>
      </c>
      <c r="O593"/>
    </row>
    <row r="594" spans="1:15" ht="16">
      <c r="A594" s="3" t="s">
        <v>6522</v>
      </c>
      <c r="B594" s="66"/>
      <c r="C594" s="54" t="s">
        <v>6276</v>
      </c>
      <c r="D594" s="54"/>
      <c r="E594" s="117">
        <v>749</v>
      </c>
      <c r="F594" s="117">
        <v>1</v>
      </c>
      <c r="G594" s="117">
        <v>0</v>
      </c>
      <c r="H594" s="117">
        <v>1</v>
      </c>
      <c r="I594" s="117">
        <v>1</v>
      </c>
      <c r="J594" s="117">
        <v>1</v>
      </c>
      <c r="K594" s="117">
        <v>1</v>
      </c>
      <c r="L594" s="117">
        <v>1</v>
      </c>
      <c r="M594" s="117">
        <v>1</v>
      </c>
      <c r="N594" s="117">
        <v>1</v>
      </c>
      <c r="O594"/>
    </row>
    <row r="595" spans="1:15" ht="16">
      <c r="A595" s="3" t="s">
        <v>6523</v>
      </c>
      <c r="B595" s="66"/>
      <c r="C595" s="54" t="s">
        <v>6277</v>
      </c>
      <c r="D595" s="54"/>
      <c r="E595" s="117">
        <v>1122</v>
      </c>
      <c r="F595" s="117">
        <v>1</v>
      </c>
      <c r="G595" s="117">
        <v>0</v>
      </c>
      <c r="H595" s="117">
        <v>1</v>
      </c>
      <c r="I595" s="117">
        <v>1</v>
      </c>
      <c r="J595" s="117">
        <v>1</v>
      </c>
      <c r="K595" s="117">
        <v>1</v>
      </c>
      <c r="L595" s="117">
        <v>1</v>
      </c>
      <c r="M595" s="117">
        <v>1</v>
      </c>
      <c r="N595" s="117">
        <v>1</v>
      </c>
      <c r="O595"/>
    </row>
    <row r="596" spans="1:15" ht="16">
      <c r="A596" s="3" t="s">
        <v>6524</v>
      </c>
      <c r="B596" s="66"/>
      <c r="C596" s="54" t="s">
        <v>6278</v>
      </c>
      <c r="D596" s="54"/>
      <c r="E596" s="86" t="s">
        <v>5944</v>
      </c>
      <c r="F596" s="86" t="s">
        <v>5944</v>
      </c>
      <c r="G596" s="86" t="s">
        <v>5944</v>
      </c>
      <c r="H596" s="86" t="s">
        <v>5944</v>
      </c>
      <c r="I596" s="86" t="s">
        <v>5944</v>
      </c>
      <c r="J596" s="86" t="s">
        <v>5944</v>
      </c>
      <c r="K596" s="86" t="s">
        <v>5944</v>
      </c>
      <c r="L596" s="86" t="s">
        <v>5944</v>
      </c>
      <c r="M596" s="86" t="s">
        <v>5944</v>
      </c>
      <c r="N596" s="86" t="s">
        <v>5944</v>
      </c>
      <c r="O596"/>
    </row>
    <row r="597" spans="1:15" ht="16">
      <c r="A597" s="3" t="s">
        <v>6525</v>
      </c>
      <c r="B597" s="66"/>
      <c r="C597" s="54" t="s">
        <v>4547</v>
      </c>
      <c r="D597" s="54"/>
      <c r="E597" s="86" t="s">
        <v>5944</v>
      </c>
      <c r="F597" s="86" t="s">
        <v>5944</v>
      </c>
      <c r="G597" s="86" t="s">
        <v>5944</v>
      </c>
      <c r="H597" s="86" t="s">
        <v>5944</v>
      </c>
      <c r="I597" s="86" t="s">
        <v>5944</v>
      </c>
      <c r="J597" s="86" t="s">
        <v>5944</v>
      </c>
      <c r="K597" s="86" t="s">
        <v>5944</v>
      </c>
      <c r="L597" s="86" t="s">
        <v>5944</v>
      </c>
      <c r="M597" s="86" t="s">
        <v>5944</v>
      </c>
      <c r="N597" s="86" t="s">
        <v>5944</v>
      </c>
      <c r="O597"/>
    </row>
    <row r="598" spans="1:15" ht="16">
      <c r="A598" s="3" t="s">
        <v>6526</v>
      </c>
      <c r="B598" s="66"/>
      <c r="C598" s="54"/>
      <c r="D598" s="54" t="s">
        <v>1333</v>
      </c>
      <c r="E598" s="86"/>
      <c r="F598" s="86"/>
      <c r="G598" s="86"/>
      <c r="H598" s="86"/>
      <c r="I598" s="86"/>
      <c r="J598" s="86"/>
      <c r="K598" s="86"/>
      <c r="L598" s="86"/>
      <c r="M598" s="86"/>
      <c r="N598" s="86"/>
      <c r="O598"/>
    </row>
    <row r="599" spans="1:15" ht="56">
      <c r="A599" s="3" t="s">
        <v>6527</v>
      </c>
      <c r="B599" s="66" t="s">
        <v>6528</v>
      </c>
      <c r="C599" s="54" t="s">
        <v>153</v>
      </c>
      <c r="D599" s="54" t="s">
        <v>154</v>
      </c>
      <c r="E599" s="117">
        <v>1321</v>
      </c>
      <c r="F599" s="117">
        <v>1.9530000000000001</v>
      </c>
      <c r="G599" s="117">
        <v>0.308</v>
      </c>
      <c r="H599" s="117">
        <v>1</v>
      </c>
      <c r="I599" s="117">
        <v>4</v>
      </c>
      <c r="J599" s="117">
        <v>2</v>
      </c>
      <c r="K599" s="117">
        <v>2</v>
      </c>
      <c r="L599" s="117">
        <v>2</v>
      </c>
      <c r="M599" s="117">
        <v>2</v>
      </c>
      <c r="N599" s="117">
        <v>2</v>
      </c>
      <c r="O599"/>
    </row>
    <row r="600" spans="1:15" ht="16">
      <c r="A600" s="3" t="s">
        <v>6529</v>
      </c>
      <c r="B600" s="66"/>
      <c r="C600" s="54"/>
      <c r="D600" s="54" t="s">
        <v>1333</v>
      </c>
      <c r="E600" s="117">
        <v>8</v>
      </c>
      <c r="F600" s="117">
        <v>791</v>
      </c>
      <c r="G600" s="117">
        <v>321.60000000000002</v>
      </c>
      <c r="H600" s="117">
        <v>1</v>
      </c>
      <c r="I600" s="117">
        <v>999</v>
      </c>
      <c r="J600" s="117">
        <v>1</v>
      </c>
      <c r="K600" s="117">
        <v>888</v>
      </c>
      <c r="L600" s="117">
        <v>888</v>
      </c>
      <c r="M600" s="117">
        <v>888</v>
      </c>
      <c r="N600" s="117">
        <v>999</v>
      </c>
      <c r="O600"/>
    </row>
    <row r="601" spans="1:15" ht="56">
      <c r="A601" s="3" t="s">
        <v>6530</v>
      </c>
      <c r="B601" s="66" t="s">
        <v>6531</v>
      </c>
      <c r="C601" s="54" t="s">
        <v>155</v>
      </c>
      <c r="D601" s="54" t="s">
        <v>154</v>
      </c>
      <c r="E601" s="117">
        <v>1060</v>
      </c>
      <c r="F601" s="117">
        <v>2.0289999999999999</v>
      </c>
      <c r="G601" s="117">
        <v>0.47</v>
      </c>
      <c r="H601" s="117">
        <v>1</v>
      </c>
      <c r="I601" s="117">
        <v>4</v>
      </c>
      <c r="J601" s="117">
        <v>2</v>
      </c>
      <c r="K601" s="117">
        <v>2</v>
      </c>
      <c r="L601" s="117">
        <v>2</v>
      </c>
      <c r="M601" s="117">
        <v>2</v>
      </c>
      <c r="N601" s="117">
        <v>2</v>
      </c>
      <c r="O601"/>
    </row>
    <row r="602" spans="1:15" ht="16">
      <c r="A602" s="3" t="s">
        <v>6532</v>
      </c>
      <c r="B602" s="66"/>
      <c r="C602" s="54"/>
      <c r="D602" s="54" t="s">
        <v>1333</v>
      </c>
      <c r="E602" s="117">
        <v>3</v>
      </c>
      <c r="F602" s="117">
        <v>925</v>
      </c>
      <c r="G602" s="117">
        <v>64.09</v>
      </c>
      <c r="H602" s="117">
        <v>888</v>
      </c>
      <c r="I602" s="117">
        <v>999</v>
      </c>
      <c r="J602" s="117">
        <v>888</v>
      </c>
      <c r="K602" s="117">
        <v>888</v>
      </c>
      <c r="L602" s="117">
        <v>888</v>
      </c>
      <c r="M602" s="117">
        <v>999</v>
      </c>
      <c r="N602" s="117">
        <v>999</v>
      </c>
      <c r="O602"/>
    </row>
    <row r="603" spans="1:15" ht="84">
      <c r="A603" s="3" t="s">
        <v>6533</v>
      </c>
      <c r="B603" s="66" t="s">
        <v>156</v>
      </c>
      <c r="C603" s="54" t="s">
        <v>157</v>
      </c>
      <c r="D603" s="54" t="s">
        <v>543</v>
      </c>
      <c r="E603" s="117">
        <v>1387</v>
      </c>
      <c r="F603" s="117">
        <v>1.456</v>
      </c>
      <c r="G603" s="117">
        <v>0.68899999999999995</v>
      </c>
      <c r="H603" s="117">
        <v>1</v>
      </c>
      <c r="I603" s="117">
        <v>3</v>
      </c>
      <c r="J603" s="117">
        <v>1</v>
      </c>
      <c r="K603" s="117">
        <v>1</v>
      </c>
      <c r="L603" s="117">
        <v>1</v>
      </c>
      <c r="M603" s="117">
        <v>2</v>
      </c>
      <c r="N603" s="117">
        <v>3</v>
      </c>
      <c r="O603"/>
    </row>
    <row r="604" spans="1:15" ht="28">
      <c r="A604" s="3" t="s">
        <v>6534</v>
      </c>
      <c r="B604" s="66" t="s">
        <v>544</v>
      </c>
      <c r="C604" s="54" t="s">
        <v>545</v>
      </c>
      <c r="D604" s="54" t="s">
        <v>654</v>
      </c>
      <c r="E604" s="117">
        <v>112</v>
      </c>
      <c r="F604" s="117">
        <v>1</v>
      </c>
      <c r="G604" s="117">
        <v>0</v>
      </c>
      <c r="H604" s="117">
        <v>1</v>
      </c>
      <c r="I604" s="117">
        <v>1</v>
      </c>
      <c r="J604" s="117">
        <v>1</v>
      </c>
      <c r="K604" s="117">
        <v>1</v>
      </c>
      <c r="L604" s="117">
        <v>1</v>
      </c>
      <c r="M604" s="117">
        <v>1</v>
      </c>
      <c r="N604" s="117">
        <v>1</v>
      </c>
      <c r="O604" s="42"/>
    </row>
    <row r="605" spans="1:15" ht="42">
      <c r="A605" s="3" t="s">
        <v>6535</v>
      </c>
      <c r="B605" s="111">
        <v>1.1E-46</v>
      </c>
      <c r="C605" s="54" t="s">
        <v>546</v>
      </c>
      <c r="D605" s="54" t="s">
        <v>3690</v>
      </c>
      <c r="E605" s="117">
        <v>3467</v>
      </c>
      <c r="F605" s="117">
        <v>1.2629999999999999</v>
      </c>
      <c r="G605" s="117">
        <v>0.45200000000000001</v>
      </c>
      <c r="H605" s="117">
        <v>1</v>
      </c>
      <c r="I605" s="117">
        <v>3</v>
      </c>
      <c r="J605" s="117">
        <v>1</v>
      </c>
      <c r="K605" s="117">
        <v>1</v>
      </c>
      <c r="L605" s="117">
        <v>1</v>
      </c>
      <c r="M605" s="117">
        <v>2</v>
      </c>
      <c r="N605" s="117">
        <v>2</v>
      </c>
      <c r="O605"/>
    </row>
    <row r="606" spans="1:15" ht="16">
      <c r="A606" s="3" t="s">
        <v>6536</v>
      </c>
      <c r="B606" s="66"/>
      <c r="C606" s="54"/>
      <c r="D606" s="54" t="s">
        <v>1649</v>
      </c>
      <c r="E606" s="117">
        <v>2582</v>
      </c>
      <c r="F606" s="117">
        <v>60670</v>
      </c>
      <c r="G606" s="117">
        <v>37420</v>
      </c>
      <c r="H606" s="117">
        <v>0</v>
      </c>
      <c r="I606" s="117">
        <v>600000</v>
      </c>
      <c r="J606" s="117">
        <v>30000</v>
      </c>
      <c r="K606" s="117">
        <v>40000</v>
      </c>
      <c r="L606" s="117">
        <v>50000</v>
      </c>
      <c r="M606" s="117">
        <v>70000</v>
      </c>
      <c r="N606" s="117">
        <v>100000</v>
      </c>
      <c r="O606"/>
    </row>
    <row r="607" spans="1:15" ht="28">
      <c r="A607" s="3" t="s">
        <v>6537</v>
      </c>
      <c r="B607" s="66" t="s">
        <v>6538</v>
      </c>
      <c r="C607" s="54" t="s">
        <v>547</v>
      </c>
      <c r="D607" s="54" t="s">
        <v>548</v>
      </c>
      <c r="E607" s="86"/>
      <c r="F607" s="86"/>
      <c r="G607" s="86"/>
      <c r="H607" s="86"/>
      <c r="I607" s="86"/>
      <c r="J607" s="86"/>
      <c r="K607" s="86"/>
      <c r="L607" s="86"/>
      <c r="M607" s="86"/>
      <c r="N607" s="86"/>
      <c r="O607"/>
    </row>
    <row r="608" spans="1:15" ht="56">
      <c r="A608" s="3" t="s">
        <v>6539</v>
      </c>
      <c r="B608" s="111">
        <v>1.1000000000000001E-47</v>
      </c>
      <c r="C608" s="54" t="s">
        <v>549</v>
      </c>
      <c r="D608" s="54" t="s">
        <v>6102</v>
      </c>
      <c r="E608" s="117">
        <v>3467</v>
      </c>
      <c r="F608" s="117">
        <v>1.5169999999999999</v>
      </c>
      <c r="G608" s="117">
        <v>0.626</v>
      </c>
      <c r="H608" s="117">
        <v>1</v>
      </c>
      <c r="I608" s="117">
        <v>4</v>
      </c>
      <c r="J608" s="117">
        <v>1</v>
      </c>
      <c r="K608" s="117">
        <v>1</v>
      </c>
      <c r="L608" s="117">
        <v>1</v>
      </c>
      <c r="M608" s="117">
        <v>2</v>
      </c>
      <c r="N608" s="117">
        <v>2</v>
      </c>
      <c r="O608"/>
    </row>
    <row r="609" spans="1:15" ht="16">
      <c r="A609" s="3" t="s">
        <v>6540</v>
      </c>
      <c r="B609" s="66"/>
      <c r="C609" s="54"/>
      <c r="D609" s="54" t="s">
        <v>1649</v>
      </c>
      <c r="E609" s="117">
        <v>1909</v>
      </c>
      <c r="F609" s="117">
        <v>14900</v>
      </c>
      <c r="G609" s="117">
        <v>22490</v>
      </c>
      <c r="H609" s="117">
        <v>0</v>
      </c>
      <c r="I609" s="117">
        <v>500000</v>
      </c>
      <c r="J609" s="117">
        <v>2000</v>
      </c>
      <c r="K609" s="117">
        <v>5000</v>
      </c>
      <c r="L609" s="117">
        <v>10000</v>
      </c>
      <c r="M609" s="117">
        <v>20000</v>
      </c>
      <c r="N609" s="117">
        <v>30000</v>
      </c>
      <c r="O609"/>
    </row>
    <row r="610" spans="1:15" ht="28">
      <c r="A610" s="3" t="s">
        <v>6541</v>
      </c>
      <c r="B610" s="66" t="s">
        <v>6542</v>
      </c>
      <c r="C610" s="54" t="s">
        <v>550</v>
      </c>
      <c r="D610" s="54" t="s">
        <v>548</v>
      </c>
      <c r="E610" s="86"/>
      <c r="F610" s="86"/>
      <c r="G610" s="86"/>
      <c r="H610" s="86"/>
      <c r="I610" s="86"/>
      <c r="J610" s="86"/>
      <c r="K610" s="86"/>
      <c r="L610" s="86"/>
      <c r="M610" s="86"/>
      <c r="N610" s="86"/>
      <c r="O610"/>
    </row>
    <row r="611" spans="1:15" ht="42">
      <c r="A611" s="3" t="s">
        <v>6543</v>
      </c>
      <c r="B611" s="111">
        <v>1.1000000000000001E-48</v>
      </c>
      <c r="C611" s="54" t="s">
        <v>551</v>
      </c>
      <c r="D611" s="54" t="s">
        <v>3690</v>
      </c>
      <c r="E611" s="117">
        <v>3467</v>
      </c>
      <c r="F611" s="117">
        <v>1.274</v>
      </c>
      <c r="G611" s="117">
        <v>0.47399999999999998</v>
      </c>
      <c r="H611" s="117">
        <v>1</v>
      </c>
      <c r="I611" s="117">
        <v>3</v>
      </c>
      <c r="J611" s="117">
        <v>1</v>
      </c>
      <c r="K611" s="117">
        <v>1</v>
      </c>
      <c r="L611" s="117">
        <v>1</v>
      </c>
      <c r="M611" s="117">
        <v>2</v>
      </c>
      <c r="N611" s="117">
        <v>2</v>
      </c>
      <c r="O611"/>
    </row>
    <row r="612" spans="1:15" ht="16">
      <c r="A612" s="3" t="s">
        <v>6544</v>
      </c>
      <c r="B612" s="66"/>
      <c r="C612" s="54"/>
      <c r="D612" s="54" t="s">
        <v>1649</v>
      </c>
      <c r="E612" s="117">
        <v>2562</v>
      </c>
      <c r="F612" s="117">
        <v>170990</v>
      </c>
      <c r="G612" s="117">
        <v>120666</v>
      </c>
      <c r="H612" s="117">
        <v>0</v>
      </c>
      <c r="I612" s="118">
        <v>3000000</v>
      </c>
      <c r="J612" s="117">
        <v>60000</v>
      </c>
      <c r="K612" s="117">
        <v>100000</v>
      </c>
      <c r="L612" s="117">
        <v>150000</v>
      </c>
      <c r="M612" s="117">
        <v>220000</v>
      </c>
      <c r="N612" s="117">
        <v>300000</v>
      </c>
      <c r="O612"/>
    </row>
    <row r="613" spans="1:15" ht="42">
      <c r="A613" s="3" t="s">
        <v>6545</v>
      </c>
      <c r="B613" s="66" t="s">
        <v>6546</v>
      </c>
      <c r="C613" s="54" t="s">
        <v>552</v>
      </c>
      <c r="D613" s="54" t="s">
        <v>548</v>
      </c>
      <c r="E613" s="86"/>
      <c r="F613" s="86"/>
      <c r="G613" s="86"/>
      <c r="H613" s="86"/>
      <c r="I613" s="86"/>
      <c r="J613" s="86"/>
      <c r="K613" s="86"/>
      <c r="L613" s="86"/>
      <c r="M613" s="86"/>
      <c r="N613" s="86"/>
      <c r="O613"/>
    </row>
    <row r="614" spans="1:15" ht="70">
      <c r="A614" s="3" t="s">
        <v>553</v>
      </c>
      <c r="B614" s="66" t="s">
        <v>6803</v>
      </c>
      <c r="C614" s="54" t="s">
        <v>554</v>
      </c>
      <c r="D614" s="54" t="s">
        <v>555</v>
      </c>
      <c r="E614" s="117">
        <v>3104</v>
      </c>
      <c r="F614" s="117">
        <v>2.9689999999999999</v>
      </c>
      <c r="G614" s="117">
        <v>0.623</v>
      </c>
      <c r="H614" s="117">
        <v>1</v>
      </c>
      <c r="I614" s="117">
        <v>5</v>
      </c>
      <c r="J614" s="117">
        <v>3</v>
      </c>
      <c r="K614" s="117">
        <v>3</v>
      </c>
      <c r="L614" s="117">
        <v>3</v>
      </c>
      <c r="M614" s="117">
        <v>3</v>
      </c>
      <c r="N614" s="117">
        <v>4</v>
      </c>
      <c r="O614"/>
    </row>
    <row r="615" spans="1:15" ht="16">
      <c r="A615" s="3" t="s">
        <v>6547</v>
      </c>
      <c r="B615" s="66"/>
      <c r="C615" s="54"/>
      <c r="D615" s="54" t="s">
        <v>1644</v>
      </c>
      <c r="E615" s="117">
        <v>210</v>
      </c>
      <c r="F615" s="117">
        <v>58924</v>
      </c>
      <c r="G615" s="117">
        <v>147144</v>
      </c>
      <c r="H615" s="117">
        <v>0</v>
      </c>
      <c r="I615" s="118">
        <v>2000000</v>
      </c>
      <c r="J615" s="117">
        <v>10000</v>
      </c>
      <c r="K615" s="117">
        <v>20000</v>
      </c>
      <c r="L615" s="117">
        <v>30000</v>
      </c>
      <c r="M615" s="117">
        <v>50000</v>
      </c>
      <c r="N615" s="117">
        <v>100000</v>
      </c>
      <c r="O615"/>
    </row>
    <row r="616" spans="1:15" ht="16">
      <c r="A616" s="3" t="s">
        <v>6548</v>
      </c>
      <c r="B616" s="66"/>
      <c r="C616" s="54"/>
      <c r="D616" s="54" t="s">
        <v>1644</v>
      </c>
      <c r="E616" s="117">
        <v>18</v>
      </c>
      <c r="F616" s="117">
        <v>37667</v>
      </c>
      <c r="G616" s="117">
        <v>39292</v>
      </c>
      <c r="H616" s="117">
        <v>3000</v>
      </c>
      <c r="I616" s="117">
        <v>150000</v>
      </c>
      <c r="J616" s="117">
        <v>5000</v>
      </c>
      <c r="K616" s="117">
        <v>10000</v>
      </c>
      <c r="L616" s="117">
        <v>20000</v>
      </c>
      <c r="M616" s="117">
        <v>60000</v>
      </c>
      <c r="N616" s="117">
        <v>100000</v>
      </c>
      <c r="O616"/>
    </row>
    <row r="617" spans="1:15" ht="56">
      <c r="A617" s="3" t="s">
        <v>6549</v>
      </c>
      <c r="B617" s="111">
        <v>1.0999999999999999E-49</v>
      </c>
      <c r="C617" s="54" t="s">
        <v>556</v>
      </c>
      <c r="D617" s="54" t="s">
        <v>3690</v>
      </c>
      <c r="E617" s="117">
        <v>3467</v>
      </c>
      <c r="F617" s="117">
        <v>1.077</v>
      </c>
      <c r="G617" s="117">
        <v>0.28999999999999998</v>
      </c>
      <c r="H617" s="117">
        <v>1</v>
      </c>
      <c r="I617" s="117">
        <v>3</v>
      </c>
      <c r="J617" s="117">
        <v>1</v>
      </c>
      <c r="K617" s="117">
        <v>1</v>
      </c>
      <c r="L617" s="117">
        <v>1</v>
      </c>
      <c r="M617" s="117">
        <v>1</v>
      </c>
      <c r="N617" s="117">
        <v>1</v>
      </c>
      <c r="O617"/>
    </row>
    <row r="618" spans="1:15" ht="16">
      <c r="A618" s="3" t="s">
        <v>6550</v>
      </c>
      <c r="B618" s="66"/>
      <c r="C618" s="54"/>
      <c r="D618" s="54" t="s">
        <v>1649</v>
      </c>
      <c r="E618" s="117">
        <v>3224</v>
      </c>
      <c r="F618" s="117">
        <v>132424</v>
      </c>
      <c r="G618" s="117">
        <v>253209</v>
      </c>
      <c r="H618" s="117">
        <v>0</v>
      </c>
      <c r="I618" s="118">
        <v>4000000</v>
      </c>
      <c r="J618" s="117">
        <v>0</v>
      </c>
      <c r="K618" s="117">
        <v>0</v>
      </c>
      <c r="L618" s="117">
        <v>65000</v>
      </c>
      <c r="M618" s="117">
        <v>190000</v>
      </c>
      <c r="N618" s="117">
        <v>300000</v>
      </c>
      <c r="O618"/>
    </row>
    <row r="619" spans="1:15" ht="42">
      <c r="A619" s="3" t="s">
        <v>557</v>
      </c>
      <c r="B619" s="66" t="s">
        <v>6551</v>
      </c>
      <c r="C619" s="54" t="s">
        <v>558</v>
      </c>
      <c r="D619" s="54" t="s">
        <v>548</v>
      </c>
      <c r="E619" s="86"/>
      <c r="F619" s="86"/>
      <c r="G619" s="86"/>
      <c r="H619" s="86"/>
      <c r="I619" s="86"/>
      <c r="J619" s="86"/>
      <c r="K619" s="86"/>
      <c r="L619" s="86"/>
      <c r="M619" s="86"/>
      <c r="N619" s="86"/>
      <c r="O619"/>
    </row>
    <row r="620" spans="1:15" ht="56">
      <c r="A620" s="3" t="s">
        <v>1097</v>
      </c>
      <c r="B620" s="66" t="s">
        <v>6804</v>
      </c>
      <c r="C620" s="54" t="s">
        <v>559</v>
      </c>
      <c r="D620" s="54" t="s">
        <v>6103</v>
      </c>
      <c r="E620" s="117">
        <v>3467</v>
      </c>
      <c r="F620" s="117">
        <v>1.212</v>
      </c>
      <c r="G620" s="117">
        <v>0.42099999999999999</v>
      </c>
      <c r="H620" s="117">
        <v>1</v>
      </c>
      <c r="I620" s="117">
        <v>4</v>
      </c>
      <c r="J620" s="117">
        <v>1</v>
      </c>
      <c r="K620" s="117">
        <v>1</v>
      </c>
      <c r="L620" s="117">
        <v>1</v>
      </c>
      <c r="M620" s="117">
        <v>1</v>
      </c>
      <c r="N620" s="117">
        <v>2</v>
      </c>
      <c r="O620"/>
    </row>
    <row r="621" spans="1:15" ht="16">
      <c r="A621" s="3" t="s">
        <v>1098</v>
      </c>
      <c r="B621" s="66"/>
      <c r="C621" s="54"/>
      <c r="D621" s="54" t="s">
        <v>560</v>
      </c>
      <c r="E621" s="117">
        <v>2747</v>
      </c>
      <c r="F621" s="117">
        <v>1.7829999999999999</v>
      </c>
      <c r="G621" s="117">
        <v>1.0249999999999999</v>
      </c>
      <c r="H621" s="117">
        <v>0</v>
      </c>
      <c r="I621" s="117">
        <v>10</v>
      </c>
      <c r="J621" s="117">
        <v>1</v>
      </c>
      <c r="K621" s="117">
        <v>1</v>
      </c>
      <c r="L621" s="117">
        <v>1</v>
      </c>
      <c r="M621" s="117">
        <v>2</v>
      </c>
      <c r="N621" s="117">
        <v>3</v>
      </c>
      <c r="O621"/>
    </row>
    <row r="622" spans="1:15" ht="42">
      <c r="A622" s="3" t="s">
        <v>1099</v>
      </c>
      <c r="B622" s="66" t="s">
        <v>6805</v>
      </c>
      <c r="C622" s="54" t="s">
        <v>561</v>
      </c>
      <c r="D622" s="54" t="s">
        <v>562</v>
      </c>
      <c r="E622" s="117">
        <v>2745</v>
      </c>
      <c r="F622" s="117">
        <v>1.226</v>
      </c>
      <c r="G622" s="117">
        <v>0.42299999999999999</v>
      </c>
      <c r="H622" s="117">
        <v>1</v>
      </c>
      <c r="I622" s="117">
        <v>3</v>
      </c>
      <c r="J622" s="117">
        <v>1</v>
      </c>
      <c r="K622" s="117">
        <v>1</v>
      </c>
      <c r="L622" s="117">
        <v>1</v>
      </c>
      <c r="M622" s="117">
        <v>1</v>
      </c>
      <c r="N622" s="117">
        <v>2</v>
      </c>
      <c r="O622"/>
    </row>
    <row r="623" spans="1:15" ht="16">
      <c r="A623" s="3" t="s">
        <v>1100</v>
      </c>
      <c r="B623" s="66"/>
      <c r="C623" s="54"/>
      <c r="D623" s="54" t="s">
        <v>563</v>
      </c>
      <c r="E623" s="117">
        <v>2131</v>
      </c>
      <c r="F623" s="117">
        <v>9.1579999999999995</v>
      </c>
      <c r="G623" s="117">
        <v>2.7370000000000001</v>
      </c>
      <c r="H623" s="117">
        <v>0</v>
      </c>
      <c r="I623" s="117">
        <v>26</v>
      </c>
      <c r="J623" s="117">
        <v>5</v>
      </c>
      <c r="K623" s="117">
        <v>8</v>
      </c>
      <c r="L623" s="117">
        <v>10</v>
      </c>
      <c r="M623" s="117">
        <v>10</v>
      </c>
      <c r="N623" s="117">
        <v>11</v>
      </c>
      <c r="O623"/>
    </row>
    <row r="624" spans="1:15" ht="42">
      <c r="A624" s="3" t="s">
        <v>1101</v>
      </c>
      <c r="B624" s="66" t="s">
        <v>6806</v>
      </c>
      <c r="C624" s="54" t="s">
        <v>564</v>
      </c>
      <c r="D624" s="54" t="s">
        <v>3690</v>
      </c>
      <c r="E624" s="117">
        <v>2745</v>
      </c>
      <c r="F624" s="117">
        <v>1.1870000000000001</v>
      </c>
      <c r="G624" s="117">
        <v>0.39900000000000002</v>
      </c>
      <c r="H624" s="117">
        <v>1</v>
      </c>
      <c r="I624" s="117">
        <v>3</v>
      </c>
      <c r="J624" s="117">
        <v>1</v>
      </c>
      <c r="K624" s="117">
        <v>1</v>
      </c>
      <c r="L624" s="117">
        <v>1</v>
      </c>
      <c r="M624" s="117">
        <v>1</v>
      </c>
      <c r="N624" s="117">
        <v>2</v>
      </c>
      <c r="O624"/>
    </row>
    <row r="625" spans="1:15" ht="16">
      <c r="A625" s="3" t="s">
        <v>1102</v>
      </c>
      <c r="B625" s="66"/>
      <c r="C625" s="54"/>
      <c r="D625" s="54" t="s">
        <v>565</v>
      </c>
      <c r="E625" s="117">
        <v>2242</v>
      </c>
      <c r="F625" s="117">
        <v>164.3</v>
      </c>
      <c r="G625" s="117">
        <v>92.89</v>
      </c>
      <c r="H625" s="117">
        <v>0</v>
      </c>
      <c r="I625" s="117">
        <v>1000</v>
      </c>
      <c r="J625" s="117">
        <v>60</v>
      </c>
      <c r="K625" s="117">
        <v>100</v>
      </c>
      <c r="L625" s="117">
        <v>150</v>
      </c>
      <c r="M625" s="117">
        <v>200</v>
      </c>
      <c r="N625" s="117">
        <v>300</v>
      </c>
      <c r="O625"/>
    </row>
    <row r="626" spans="1:15" ht="28">
      <c r="A626" s="3"/>
      <c r="B626" s="66" t="s">
        <v>1103</v>
      </c>
      <c r="C626" s="54" t="s">
        <v>566</v>
      </c>
      <c r="D626" s="54"/>
      <c r="E626" s="86" t="s">
        <v>5944</v>
      </c>
      <c r="F626" s="86" t="s">
        <v>5944</v>
      </c>
      <c r="G626" s="86" t="s">
        <v>5944</v>
      </c>
      <c r="H626" s="86" t="s">
        <v>5944</v>
      </c>
      <c r="I626" s="86" t="s">
        <v>5944</v>
      </c>
      <c r="J626" s="86" t="s">
        <v>5944</v>
      </c>
      <c r="K626" s="86" t="s">
        <v>5944</v>
      </c>
      <c r="L626" s="86" t="s">
        <v>5944</v>
      </c>
      <c r="M626" s="86" t="s">
        <v>5944</v>
      </c>
      <c r="N626" s="86" t="s">
        <v>5944</v>
      </c>
      <c r="O626"/>
    </row>
    <row r="627" spans="1:15" ht="56">
      <c r="A627" s="3" t="s">
        <v>1104</v>
      </c>
      <c r="B627" s="66"/>
      <c r="C627" s="54" t="s">
        <v>567</v>
      </c>
      <c r="D627" s="54" t="s">
        <v>568</v>
      </c>
      <c r="E627" s="117">
        <v>1133</v>
      </c>
      <c r="F627" s="117">
        <v>2.2650000000000001</v>
      </c>
      <c r="G627" s="117">
        <v>0.90600000000000003</v>
      </c>
      <c r="H627" s="117">
        <v>0</v>
      </c>
      <c r="I627" s="117">
        <v>3</v>
      </c>
      <c r="J627" s="117">
        <v>1</v>
      </c>
      <c r="K627" s="117">
        <v>1</v>
      </c>
      <c r="L627" s="117">
        <v>3</v>
      </c>
      <c r="M627" s="117">
        <v>3</v>
      </c>
      <c r="N627" s="117">
        <v>3</v>
      </c>
      <c r="O627"/>
    </row>
    <row r="628" spans="1:15" ht="16">
      <c r="A628" s="3" t="s">
        <v>1105</v>
      </c>
      <c r="B628" s="66"/>
      <c r="C628" s="54"/>
      <c r="D628" s="54" t="s">
        <v>1649</v>
      </c>
      <c r="E628" s="117">
        <v>1133</v>
      </c>
      <c r="F628" s="117">
        <v>291001</v>
      </c>
      <c r="G628" s="117">
        <v>868029</v>
      </c>
      <c r="H628" s="117">
        <v>0</v>
      </c>
      <c r="I628" s="118">
        <v>10500000</v>
      </c>
      <c r="J628" s="117">
        <v>750</v>
      </c>
      <c r="K628" s="117">
        <v>1100</v>
      </c>
      <c r="L628" s="117">
        <v>130000</v>
      </c>
      <c r="M628" s="117">
        <v>300000</v>
      </c>
      <c r="N628" s="117">
        <v>500000</v>
      </c>
      <c r="O628"/>
    </row>
    <row r="629" spans="1:15" ht="56">
      <c r="A629" s="3" t="s">
        <v>1106</v>
      </c>
      <c r="B629" s="66"/>
      <c r="C629" s="54" t="s">
        <v>569</v>
      </c>
      <c r="D629" s="54" t="s">
        <v>568</v>
      </c>
      <c r="E629" s="117">
        <v>902</v>
      </c>
      <c r="F629" s="117">
        <v>1.462</v>
      </c>
      <c r="G629" s="117">
        <v>1.1459999999999999</v>
      </c>
      <c r="H629" s="117">
        <v>0</v>
      </c>
      <c r="I629" s="117">
        <v>4</v>
      </c>
      <c r="J629" s="117">
        <v>0</v>
      </c>
      <c r="K629" s="117">
        <v>1</v>
      </c>
      <c r="L629" s="117">
        <v>1</v>
      </c>
      <c r="M629" s="117">
        <v>3</v>
      </c>
      <c r="N629" s="117">
        <v>3</v>
      </c>
      <c r="O629"/>
    </row>
    <row r="630" spans="1:15" ht="16">
      <c r="A630" s="3" t="s">
        <v>1107</v>
      </c>
      <c r="B630" s="66"/>
      <c r="C630" s="54"/>
      <c r="D630" s="54" t="s">
        <v>1649</v>
      </c>
      <c r="E630" s="117">
        <v>901</v>
      </c>
      <c r="F630" s="118">
        <v>3129000</v>
      </c>
      <c r="G630" s="118">
        <v>19900000</v>
      </c>
      <c r="H630" s="117">
        <v>0</v>
      </c>
      <c r="I630" s="118">
        <v>267000000</v>
      </c>
      <c r="J630" s="117">
        <v>0</v>
      </c>
      <c r="K630" s="117">
        <v>0</v>
      </c>
      <c r="L630" s="117">
        <v>10000</v>
      </c>
      <c r="M630" s="117">
        <v>800000</v>
      </c>
      <c r="N630" s="118">
        <v>1700000</v>
      </c>
      <c r="O630"/>
    </row>
    <row r="631" spans="1:15" ht="16">
      <c r="A631" s="3" t="s">
        <v>570</v>
      </c>
      <c r="B631" s="66"/>
      <c r="C631" s="54" t="s">
        <v>571</v>
      </c>
      <c r="D631" s="54" t="s">
        <v>1649</v>
      </c>
      <c r="E631" s="117">
        <v>1222</v>
      </c>
      <c r="F631" s="118">
        <v>7086000</v>
      </c>
      <c r="G631" s="118">
        <v>184000000</v>
      </c>
      <c r="H631" s="117">
        <v>0</v>
      </c>
      <c r="I631" s="118">
        <v>6100000000</v>
      </c>
      <c r="J631" s="117">
        <v>0</v>
      </c>
      <c r="K631" s="117">
        <v>0</v>
      </c>
      <c r="L631" s="117">
        <v>0</v>
      </c>
      <c r="M631" s="117">
        <v>500000</v>
      </c>
      <c r="N631" s="118">
        <v>1500000</v>
      </c>
      <c r="O631"/>
    </row>
    <row r="632" spans="1:15" ht="16">
      <c r="A632" s="3" t="s">
        <v>572</v>
      </c>
      <c r="B632" s="66"/>
      <c r="C632" s="54" t="s">
        <v>573</v>
      </c>
      <c r="D632" s="54" t="s">
        <v>1649</v>
      </c>
      <c r="E632" s="117">
        <v>319</v>
      </c>
      <c r="F632" s="117">
        <v>752489</v>
      </c>
      <c r="G632" s="118">
        <v>2181000</v>
      </c>
      <c r="H632" s="117">
        <v>0</v>
      </c>
      <c r="I632" s="118">
        <v>35000000</v>
      </c>
      <c r="J632" s="117">
        <v>0</v>
      </c>
      <c r="K632" s="117">
        <v>30000</v>
      </c>
      <c r="L632" s="117">
        <v>200000</v>
      </c>
      <c r="M632" s="117">
        <v>900000</v>
      </c>
      <c r="N632" s="118">
        <v>2000000</v>
      </c>
      <c r="O632"/>
    </row>
    <row r="633" spans="1:15" ht="56">
      <c r="A633" s="3" t="s">
        <v>1517</v>
      </c>
      <c r="B633" s="66"/>
      <c r="C633" s="54" t="s">
        <v>574</v>
      </c>
      <c r="D633" s="54" t="s">
        <v>568</v>
      </c>
      <c r="E633" s="117">
        <v>425</v>
      </c>
      <c r="F633" s="117">
        <v>2.2309999999999999</v>
      </c>
      <c r="G633" s="117">
        <v>0.91800000000000004</v>
      </c>
      <c r="H633" s="117">
        <v>0</v>
      </c>
      <c r="I633" s="117">
        <v>3</v>
      </c>
      <c r="J633" s="117">
        <v>1</v>
      </c>
      <c r="K633" s="117">
        <v>1</v>
      </c>
      <c r="L633" s="117">
        <v>3</v>
      </c>
      <c r="M633" s="117">
        <v>3</v>
      </c>
      <c r="N633" s="117">
        <v>3</v>
      </c>
      <c r="O633"/>
    </row>
    <row r="634" spans="1:15" ht="16">
      <c r="A634" s="3" t="s">
        <v>1016</v>
      </c>
      <c r="B634" s="66"/>
      <c r="C634" s="54"/>
      <c r="D634" s="54" t="s">
        <v>1649</v>
      </c>
      <c r="E634" s="117">
        <v>425</v>
      </c>
      <c r="F634" s="117">
        <v>325160</v>
      </c>
      <c r="G634" s="117">
        <v>963111</v>
      </c>
      <c r="H634" s="117">
        <v>0</v>
      </c>
      <c r="I634" s="118">
        <v>12000000</v>
      </c>
      <c r="J634" s="117">
        <v>750</v>
      </c>
      <c r="K634" s="117">
        <v>1000</v>
      </c>
      <c r="L634" s="117">
        <v>100000</v>
      </c>
      <c r="M634" s="117">
        <v>300000</v>
      </c>
      <c r="N634" s="117">
        <v>500000</v>
      </c>
      <c r="O634"/>
    </row>
    <row r="635" spans="1:15" ht="56">
      <c r="A635" s="3" t="s">
        <v>2157</v>
      </c>
      <c r="B635" s="66"/>
      <c r="C635" s="54" t="s">
        <v>575</v>
      </c>
      <c r="D635" s="54" t="s">
        <v>568</v>
      </c>
      <c r="E635" s="117">
        <v>552</v>
      </c>
      <c r="F635" s="117">
        <v>1.4710000000000001</v>
      </c>
      <c r="G635" s="117">
        <v>1.2110000000000001</v>
      </c>
      <c r="H635" s="117">
        <v>0</v>
      </c>
      <c r="I635" s="117">
        <v>4</v>
      </c>
      <c r="J635" s="117">
        <v>0</v>
      </c>
      <c r="K635" s="117">
        <v>0</v>
      </c>
      <c r="L635" s="117">
        <v>1</v>
      </c>
      <c r="M635" s="117">
        <v>3</v>
      </c>
      <c r="N635" s="117">
        <v>3</v>
      </c>
      <c r="O635"/>
    </row>
    <row r="636" spans="1:15" ht="16">
      <c r="A636" s="3" t="s">
        <v>2158</v>
      </c>
      <c r="B636" s="66"/>
      <c r="C636" s="54" t="s">
        <v>576</v>
      </c>
      <c r="D636" s="54" t="s">
        <v>1649</v>
      </c>
      <c r="E636" s="117">
        <v>551</v>
      </c>
      <c r="F636" s="118">
        <v>3346000</v>
      </c>
      <c r="G636" s="118">
        <v>24700000</v>
      </c>
      <c r="H636" s="117">
        <v>0</v>
      </c>
      <c r="I636" s="118">
        <v>385000000</v>
      </c>
      <c r="J636" s="117">
        <v>0</v>
      </c>
      <c r="K636" s="117">
        <v>0</v>
      </c>
      <c r="L636" s="117">
        <v>5</v>
      </c>
      <c r="M636" s="117">
        <v>670000</v>
      </c>
      <c r="N636" s="117">
        <v>900000</v>
      </c>
      <c r="O636"/>
    </row>
    <row r="637" spans="1:15" ht="16">
      <c r="A637" s="3" t="s">
        <v>2159</v>
      </c>
      <c r="B637" s="66"/>
      <c r="C637" s="54" t="s">
        <v>577</v>
      </c>
      <c r="D637" s="54" t="s">
        <v>1649</v>
      </c>
      <c r="E637" s="117">
        <v>497</v>
      </c>
      <c r="F637" s="117">
        <v>425885</v>
      </c>
      <c r="G637" s="118">
        <v>1022000</v>
      </c>
      <c r="H637" s="117">
        <v>0</v>
      </c>
      <c r="I637" s="118">
        <v>8000000</v>
      </c>
      <c r="J637" s="117">
        <v>0</v>
      </c>
      <c r="K637" s="117">
        <v>0</v>
      </c>
      <c r="L637" s="117">
        <v>0</v>
      </c>
      <c r="M637" s="117">
        <v>300000</v>
      </c>
      <c r="N637" s="118">
        <v>1500000</v>
      </c>
      <c r="O637"/>
    </row>
    <row r="638" spans="1:15" ht="16">
      <c r="A638" s="3" t="s">
        <v>2160</v>
      </c>
      <c r="B638" s="66"/>
      <c r="C638" s="54" t="s">
        <v>578</v>
      </c>
      <c r="D638" s="54" t="s">
        <v>1649</v>
      </c>
      <c r="E638" s="117">
        <v>143</v>
      </c>
      <c r="F638" s="117">
        <v>546273</v>
      </c>
      <c r="G638" s="118">
        <v>1778000</v>
      </c>
      <c r="H638" s="117">
        <v>0</v>
      </c>
      <c r="I638" s="118">
        <v>20100000</v>
      </c>
      <c r="J638" s="117">
        <v>0</v>
      </c>
      <c r="K638" s="117">
        <v>0</v>
      </c>
      <c r="L638" s="117">
        <v>130000</v>
      </c>
      <c r="M638" s="117">
        <v>500000</v>
      </c>
      <c r="N638" s="118">
        <v>1300000</v>
      </c>
      <c r="O638"/>
    </row>
    <row r="639" spans="1:15" ht="16">
      <c r="A639" s="3" t="s">
        <v>2161</v>
      </c>
      <c r="B639" s="66"/>
      <c r="C639" s="54" t="s">
        <v>579</v>
      </c>
      <c r="D639" s="54" t="s">
        <v>1649</v>
      </c>
      <c r="E639" s="117">
        <v>195</v>
      </c>
      <c r="F639" s="118">
        <v>2492000</v>
      </c>
      <c r="G639" s="118">
        <v>3063000</v>
      </c>
      <c r="H639" s="117">
        <v>0</v>
      </c>
      <c r="I639" s="118">
        <v>24000000</v>
      </c>
      <c r="J639" s="117">
        <v>0</v>
      </c>
      <c r="K639" s="117">
        <v>200000</v>
      </c>
      <c r="L639" s="118">
        <v>1800000</v>
      </c>
      <c r="M639" s="118">
        <v>3700000</v>
      </c>
      <c r="N639" s="118">
        <v>6000000</v>
      </c>
      <c r="O639"/>
    </row>
    <row r="640" spans="1:15" ht="16">
      <c r="A640" s="3" t="s">
        <v>2162</v>
      </c>
      <c r="B640" s="66"/>
      <c r="C640" s="54" t="s">
        <v>580</v>
      </c>
      <c r="D640" s="54" t="s">
        <v>1649</v>
      </c>
      <c r="E640" s="117">
        <v>86</v>
      </c>
      <c r="F640" s="117">
        <v>383583</v>
      </c>
      <c r="G640" s="117">
        <v>976852</v>
      </c>
      <c r="H640" s="117">
        <v>0</v>
      </c>
      <c r="I640" s="118">
        <v>6500000</v>
      </c>
      <c r="J640" s="117">
        <v>0</v>
      </c>
      <c r="K640" s="117">
        <v>0</v>
      </c>
      <c r="L640" s="117">
        <v>65000</v>
      </c>
      <c r="M640" s="117">
        <v>300000</v>
      </c>
      <c r="N640" s="117">
        <v>950000</v>
      </c>
      <c r="O640"/>
    </row>
    <row r="641" spans="1:15" ht="16">
      <c r="A641" s="3" t="s">
        <v>2163</v>
      </c>
      <c r="B641" s="66"/>
      <c r="C641" s="54" t="s">
        <v>6712</v>
      </c>
      <c r="D641" s="54" t="s">
        <v>1649</v>
      </c>
      <c r="E641" s="117">
        <v>53</v>
      </c>
      <c r="F641" s="118">
        <v>2627000</v>
      </c>
      <c r="G641" s="118">
        <v>4578000</v>
      </c>
      <c r="H641" s="117">
        <v>0</v>
      </c>
      <c r="I641" s="118">
        <v>28000000</v>
      </c>
      <c r="J641" s="117">
        <v>0</v>
      </c>
      <c r="K641" s="117">
        <v>0</v>
      </c>
      <c r="L641" s="117">
        <v>1000000</v>
      </c>
      <c r="M641" s="118">
        <v>3200000</v>
      </c>
      <c r="N641" s="118">
        <v>6500000</v>
      </c>
      <c r="O641"/>
    </row>
    <row r="642" spans="1:15" ht="16">
      <c r="A642" s="3" t="s">
        <v>2164</v>
      </c>
      <c r="B642" s="66"/>
      <c r="C642" s="54" t="s">
        <v>6713</v>
      </c>
      <c r="D642" s="54" t="s">
        <v>1649</v>
      </c>
      <c r="E642" s="117">
        <v>62</v>
      </c>
      <c r="F642" s="117">
        <v>317905</v>
      </c>
      <c r="G642" s="118">
        <v>1174000</v>
      </c>
      <c r="H642" s="117">
        <v>0</v>
      </c>
      <c r="I642" s="118">
        <v>6600000</v>
      </c>
      <c r="J642" s="117">
        <v>0</v>
      </c>
      <c r="K642" s="117">
        <v>0</v>
      </c>
      <c r="L642" s="117">
        <v>1000</v>
      </c>
      <c r="M642" s="117">
        <v>140000</v>
      </c>
      <c r="N642" s="117">
        <v>400000</v>
      </c>
      <c r="O642"/>
    </row>
    <row r="643" spans="1:15" ht="16">
      <c r="A643" s="3" t="s">
        <v>2165</v>
      </c>
      <c r="B643" s="66"/>
      <c r="C643" s="54" t="s">
        <v>6714</v>
      </c>
      <c r="D643" s="54" t="s">
        <v>1649</v>
      </c>
      <c r="E643" s="117">
        <v>911</v>
      </c>
      <c r="F643" s="118">
        <v>60700000</v>
      </c>
      <c r="G643" s="118">
        <v>1130000000</v>
      </c>
      <c r="H643" s="117">
        <v>0</v>
      </c>
      <c r="I643" s="118">
        <v>31300000000</v>
      </c>
      <c r="J643" s="117">
        <v>200000</v>
      </c>
      <c r="K643" s="117">
        <v>600000</v>
      </c>
      <c r="L643" s="117">
        <v>1000000</v>
      </c>
      <c r="M643" s="118">
        <v>1900000</v>
      </c>
      <c r="N643" s="118">
        <v>2760000</v>
      </c>
      <c r="O643"/>
    </row>
    <row r="644" spans="1:15" ht="16">
      <c r="A644" s="3" t="s">
        <v>2166</v>
      </c>
      <c r="B644" s="66"/>
      <c r="C644" s="54" t="s">
        <v>6715</v>
      </c>
      <c r="D644" s="54" t="s">
        <v>1649</v>
      </c>
      <c r="E644" s="117">
        <v>2278</v>
      </c>
      <c r="F644" s="117">
        <v>232860</v>
      </c>
      <c r="G644" s="117">
        <v>315958</v>
      </c>
      <c r="H644" s="117">
        <v>0</v>
      </c>
      <c r="I644" s="118">
        <v>5330000</v>
      </c>
      <c r="J644" s="117">
        <v>60000</v>
      </c>
      <c r="K644" s="117">
        <v>110000</v>
      </c>
      <c r="L644" s="117">
        <v>160000</v>
      </c>
      <c r="M644" s="117">
        <v>290000</v>
      </c>
      <c r="N644" s="117">
        <v>400000</v>
      </c>
      <c r="O644"/>
    </row>
    <row r="645" spans="1:15" ht="16">
      <c r="A645" s="3" t="s">
        <v>2167</v>
      </c>
      <c r="B645" s="66"/>
      <c r="C645" s="54" t="s">
        <v>6716</v>
      </c>
      <c r="D645" s="54" t="s">
        <v>1649</v>
      </c>
      <c r="E645" s="117">
        <v>568</v>
      </c>
      <c r="F645" s="118">
        <v>22700000</v>
      </c>
      <c r="G645" s="118">
        <v>512000000</v>
      </c>
      <c r="H645" s="117">
        <v>4000</v>
      </c>
      <c r="I645" s="118">
        <v>12200000000</v>
      </c>
      <c r="J645" s="117">
        <v>200000</v>
      </c>
      <c r="K645" s="117">
        <v>540000</v>
      </c>
      <c r="L645" s="117">
        <v>900000</v>
      </c>
      <c r="M645" s="118">
        <v>1800000</v>
      </c>
      <c r="N645" s="118">
        <v>2500000</v>
      </c>
      <c r="O645"/>
    </row>
    <row r="646" spans="1:15" ht="16">
      <c r="A646" s="3" t="s">
        <v>2168</v>
      </c>
      <c r="B646" s="66"/>
      <c r="C646" s="54" t="s">
        <v>6717</v>
      </c>
      <c r="D646" s="54" t="s">
        <v>1649</v>
      </c>
      <c r="E646" s="117">
        <v>64</v>
      </c>
      <c r="F646" s="117">
        <v>605670</v>
      </c>
      <c r="G646" s="117">
        <v>716572</v>
      </c>
      <c r="H646" s="117">
        <v>0</v>
      </c>
      <c r="I646" s="118">
        <v>3000000</v>
      </c>
      <c r="J646" s="117">
        <v>0</v>
      </c>
      <c r="K646" s="117">
        <v>65000</v>
      </c>
      <c r="L646" s="117">
        <v>385000</v>
      </c>
      <c r="M646" s="117">
        <v>900000</v>
      </c>
      <c r="N646" s="118">
        <v>1600000</v>
      </c>
      <c r="O646"/>
    </row>
    <row r="647" spans="1:15" ht="16">
      <c r="A647" s="3" t="s">
        <v>2169</v>
      </c>
      <c r="B647" s="66"/>
      <c r="C647" s="54" t="s">
        <v>6718</v>
      </c>
      <c r="D647" s="54" t="s">
        <v>1649</v>
      </c>
      <c r="E647" s="117">
        <v>2626</v>
      </c>
      <c r="F647" s="118">
        <v>3058000</v>
      </c>
      <c r="G647" s="118">
        <v>35200000</v>
      </c>
      <c r="H647" s="117">
        <v>0</v>
      </c>
      <c r="I647" s="118">
        <v>1790000000</v>
      </c>
      <c r="J647" s="117">
        <v>100000</v>
      </c>
      <c r="K647" s="117">
        <v>800000</v>
      </c>
      <c r="L647" s="118">
        <v>1800000</v>
      </c>
      <c r="M647" s="118">
        <v>3000000</v>
      </c>
      <c r="N647" s="118">
        <v>5000000</v>
      </c>
      <c r="O647"/>
    </row>
    <row r="648" spans="1:15" ht="16">
      <c r="A648" s="3" t="s">
        <v>2170</v>
      </c>
      <c r="B648" s="66"/>
      <c r="C648" s="54" t="s">
        <v>6719</v>
      </c>
      <c r="D648" s="54" t="s">
        <v>1649</v>
      </c>
      <c r="E648" s="117">
        <v>495</v>
      </c>
      <c r="F648" s="117">
        <v>471114</v>
      </c>
      <c r="G648" s="118">
        <v>1208000</v>
      </c>
      <c r="H648" s="117">
        <v>0</v>
      </c>
      <c r="I648" s="118">
        <v>11000000</v>
      </c>
      <c r="J648" s="117">
        <v>1000</v>
      </c>
      <c r="K648" s="117">
        <v>50000</v>
      </c>
      <c r="L648" s="117">
        <v>115000</v>
      </c>
      <c r="M648" s="117">
        <v>270000</v>
      </c>
      <c r="N648" s="117">
        <v>1000000</v>
      </c>
      <c r="O648"/>
    </row>
    <row r="649" spans="1:15" ht="16">
      <c r="A649" s="3" t="s">
        <v>2171</v>
      </c>
      <c r="B649" s="66"/>
      <c r="C649" s="54" t="s">
        <v>6720</v>
      </c>
      <c r="D649" s="54" t="s">
        <v>1649</v>
      </c>
      <c r="E649" s="117">
        <v>1662</v>
      </c>
      <c r="F649" s="118">
        <v>8457000</v>
      </c>
      <c r="G649" s="118">
        <v>194000000</v>
      </c>
      <c r="H649" s="117">
        <v>0</v>
      </c>
      <c r="I649" s="118">
        <v>6200000000</v>
      </c>
      <c r="J649" s="117">
        <v>0</v>
      </c>
      <c r="K649" s="117">
        <v>540000</v>
      </c>
      <c r="L649" s="118">
        <v>1200000</v>
      </c>
      <c r="M649" s="118">
        <v>2500000</v>
      </c>
      <c r="N649" s="118">
        <v>4000000</v>
      </c>
      <c r="O649"/>
    </row>
    <row r="650" spans="1:15" ht="16">
      <c r="A650" s="3" t="s">
        <v>2172</v>
      </c>
      <c r="B650" s="66"/>
      <c r="C650" s="54" t="s">
        <v>6721</v>
      </c>
      <c r="D650" s="54" t="s">
        <v>1649</v>
      </c>
      <c r="E650" s="117">
        <v>481</v>
      </c>
      <c r="F650" s="117">
        <v>404541</v>
      </c>
      <c r="G650" s="118">
        <v>1998000</v>
      </c>
      <c r="H650" s="117">
        <v>0</v>
      </c>
      <c r="I650" s="118">
        <v>40000000</v>
      </c>
      <c r="J650" s="117">
        <v>1000</v>
      </c>
      <c r="K650" s="117">
        <v>50000</v>
      </c>
      <c r="L650" s="117">
        <v>100000</v>
      </c>
      <c r="M650" s="117">
        <v>240000</v>
      </c>
      <c r="N650" s="117">
        <v>500000</v>
      </c>
      <c r="O650"/>
    </row>
    <row r="651" spans="1:15" ht="16">
      <c r="A651" s="3" t="s">
        <v>2173</v>
      </c>
      <c r="B651" s="66"/>
      <c r="C651" s="54" t="s">
        <v>581</v>
      </c>
      <c r="D651" s="54" t="s">
        <v>1649</v>
      </c>
      <c r="E651" s="117">
        <v>1326</v>
      </c>
      <c r="F651" s="118">
        <v>32800000</v>
      </c>
      <c r="G651" s="118">
        <v>588000000</v>
      </c>
      <c r="H651" s="117">
        <v>0</v>
      </c>
      <c r="I651" s="118">
        <v>16300000000</v>
      </c>
      <c r="J651" s="117">
        <v>0</v>
      </c>
      <c r="K651" s="117">
        <v>100000</v>
      </c>
      <c r="L651" s="117">
        <v>300000</v>
      </c>
      <c r="M651" s="117">
        <v>700000</v>
      </c>
      <c r="N651" s="118">
        <v>1500000</v>
      </c>
      <c r="O651"/>
    </row>
    <row r="652" spans="1:15" ht="16">
      <c r="A652" s="3" t="s">
        <v>2174</v>
      </c>
      <c r="B652" s="66"/>
      <c r="C652" s="54" t="s">
        <v>582</v>
      </c>
      <c r="D652" s="54" t="s">
        <v>1649</v>
      </c>
      <c r="E652" s="117">
        <v>77</v>
      </c>
      <c r="F652" s="117">
        <v>241981</v>
      </c>
      <c r="G652" s="117">
        <v>429307</v>
      </c>
      <c r="H652" s="117">
        <v>0</v>
      </c>
      <c r="I652" s="118">
        <v>2150000</v>
      </c>
      <c r="J652" s="117">
        <v>0</v>
      </c>
      <c r="K652" s="117">
        <v>1000</v>
      </c>
      <c r="L652" s="117">
        <v>61400</v>
      </c>
      <c r="M652" s="117">
        <v>300000</v>
      </c>
      <c r="N652" s="117">
        <v>600000</v>
      </c>
      <c r="O652"/>
    </row>
    <row r="653" spans="1:15" ht="16">
      <c r="A653" s="3" t="s">
        <v>2175</v>
      </c>
      <c r="B653" s="66"/>
      <c r="C653" s="54" t="s">
        <v>6722</v>
      </c>
      <c r="D653" s="54" t="s">
        <v>1649</v>
      </c>
      <c r="E653" s="117">
        <v>778</v>
      </c>
      <c r="F653" s="118">
        <v>27000000</v>
      </c>
      <c r="G653" s="118">
        <v>586000000</v>
      </c>
      <c r="H653" s="117">
        <v>0</v>
      </c>
      <c r="I653" s="118">
        <v>15500000000</v>
      </c>
      <c r="J653" s="117">
        <v>0</v>
      </c>
      <c r="K653" s="117">
        <v>0</v>
      </c>
      <c r="L653" s="117">
        <v>120000</v>
      </c>
      <c r="M653" s="117">
        <v>500000</v>
      </c>
      <c r="N653" s="117">
        <v>935000</v>
      </c>
      <c r="O653"/>
    </row>
    <row r="654" spans="1:15" ht="16">
      <c r="A654" s="3" t="s">
        <v>2176</v>
      </c>
      <c r="B654" s="66"/>
      <c r="C654" s="54" t="s">
        <v>6723</v>
      </c>
      <c r="D654" s="54" t="s">
        <v>1649</v>
      </c>
      <c r="E654" s="117">
        <v>59</v>
      </c>
      <c r="F654" s="117">
        <v>159129</v>
      </c>
      <c r="G654" s="117">
        <v>321666</v>
      </c>
      <c r="H654" s="117">
        <v>0</v>
      </c>
      <c r="I654" s="118">
        <v>1500000</v>
      </c>
      <c r="J654" s="117">
        <v>0</v>
      </c>
      <c r="K654" s="117">
        <v>1000</v>
      </c>
      <c r="L654" s="117">
        <v>20000</v>
      </c>
      <c r="M654" s="117">
        <v>130000</v>
      </c>
      <c r="N654" s="117">
        <v>520000</v>
      </c>
      <c r="O654"/>
    </row>
    <row r="655" spans="1:15" ht="16">
      <c r="A655" s="3" t="s">
        <v>2177</v>
      </c>
      <c r="B655" s="66"/>
      <c r="C655" s="54" t="s">
        <v>583</v>
      </c>
      <c r="D655" s="54" t="s">
        <v>1649</v>
      </c>
      <c r="E655" s="117">
        <v>2409</v>
      </c>
      <c r="F655" s="117">
        <v>62553</v>
      </c>
      <c r="G655" s="117">
        <v>64747</v>
      </c>
      <c r="H655" s="117">
        <v>0</v>
      </c>
      <c r="I655" s="118">
        <v>2500000</v>
      </c>
      <c r="J655" s="117">
        <v>30000</v>
      </c>
      <c r="K655" s="117">
        <v>40000</v>
      </c>
      <c r="L655" s="117">
        <v>50000</v>
      </c>
      <c r="M655" s="117">
        <v>80000</v>
      </c>
      <c r="N655" s="117">
        <v>100000</v>
      </c>
      <c r="O655"/>
    </row>
    <row r="656" spans="1:15" ht="16">
      <c r="A656" s="3" t="s">
        <v>2178</v>
      </c>
      <c r="B656" s="66"/>
      <c r="C656" s="54" t="s">
        <v>584</v>
      </c>
      <c r="D656" s="54" t="s">
        <v>1649</v>
      </c>
      <c r="E656" s="117">
        <v>2582</v>
      </c>
      <c r="F656" s="117">
        <v>60685</v>
      </c>
      <c r="G656" s="117">
        <v>37405</v>
      </c>
      <c r="H656" s="117">
        <v>0</v>
      </c>
      <c r="I656" s="117">
        <v>600000</v>
      </c>
      <c r="J656" s="117">
        <v>30000</v>
      </c>
      <c r="K656" s="117">
        <v>40000</v>
      </c>
      <c r="L656" s="117">
        <v>50000</v>
      </c>
      <c r="M656" s="117">
        <v>70000</v>
      </c>
      <c r="N656" s="117">
        <v>100000</v>
      </c>
      <c r="O656"/>
    </row>
    <row r="657" spans="1:15" ht="16">
      <c r="A657" s="3" t="s">
        <v>2556</v>
      </c>
      <c r="B657" s="66"/>
      <c r="C657" s="54" t="s">
        <v>585</v>
      </c>
      <c r="D657" s="54" t="s">
        <v>1649</v>
      </c>
      <c r="E657" s="86" t="s">
        <v>5944</v>
      </c>
      <c r="F657" s="86" t="s">
        <v>5944</v>
      </c>
      <c r="G657" s="86" t="s">
        <v>5944</v>
      </c>
      <c r="H657" s="86" t="s">
        <v>5944</v>
      </c>
      <c r="I657" s="86" t="s">
        <v>5944</v>
      </c>
      <c r="J657" s="86" t="s">
        <v>5944</v>
      </c>
      <c r="K657" s="86" t="s">
        <v>5944</v>
      </c>
      <c r="L657" s="86" t="s">
        <v>5944</v>
      </c>
      <c r="M657" s="86" t="s">
        <v>5944</v>
      </c>
      <c r="N657" s="86" t="s">
        <v>5944</v>
      </c>
      <c r="O657"/>
    </row>
    <row r="658" spans="1:15" ht="16">
      <c r="A658" s="3" t="s">
        <v>2557</v>
      </c>
      <c r="B658" s="66"/>
      <c r="C658" s="54" t="s">
        <v>586</v>
      </c>
      <c r="D658" s="54" t="s">
        <v>1649</v>
      </c>
      <c r="E658" s="86" t="s">
        <v>5944</v>
      </c>
      <c r="F658" s="86" t="s">
        <v>5944</v>
      </c>
      <c r="G658" s="86" t="s">
        <v>5944</v>
      </c>
      <c r="H658" s="86" t="s">
        <v>5944</v>
      </c>
      <c r="I658" s="86" t="s">
        <v>5944</v>
      </c>
      <c r="J658" s="86" t="s">
        <v>5944</v>
      </c>
      <c r="K658" s="86" t="s">
        <v>5944</v>
      </c>
      <c r="L658" s="86" t="s">
        <v>5944</v>
      </c>
      <c r="M658" s="86" t="s">
        <v>5944</v>
      </c>
      <c r="N658" s="86" t="s">
        <v>5944</v>
      </c>
      <c r="O658"/>
    </row>
    <row r="659" spans="1:15" ht="16">
      <c r="A659" s="3" t="s">
        <v>2558</v>
      </c>
      <c r="B659" s="66"/>
      <c r="C659" s="54" t="s">
        <v>587</v>
      </c>
      <c r="D659" s="54" t="s">
        <v>1649</v>
      </c>
      <c r="E659" s="86" t="s">
        <v>5944</v>
      </c>
      <c r="F659" s="86" t="s">
        <v>5944</v>
      </c>
      <c r="G659" s="86" t="s">
        <v>5944</v>
      </c>
      <c r="H659" s="86" t="s">
        <v>5944</v>
      </c>
      <c r="I659" s="86" t="s">
        <v>5944</v>
      </c>
      <c r="J659" s="86" t="s">
        <v>5944</v>
      </c>
      <c r="K659" s="86" t="s">
        <v>5944</v>
      </c>
      <c r="L659" s="86" t="s">
        <v>5944</v>
      </c>
      <c r="M659" s="86" t="s">
        <v>5944</v>
      </c>
      <c r="N659" s="86" t="s">
        <v>5944</v>
      </c>
      <c r="O659"/>
    </row>
    <row r="660" spans="1:15" ht="16">
      <c r="A660" s="3" t="s">
        <v>2559</v>
      </c>
      <c r="B660" s="66"/>
      <c r="C660" s="54" t="s">
        <v>588</v>
      </c>
      <c r="D660" s="54" t="s">
        <v>1649</v>
      </c>
      <c r="E660" s="86" t="s">
        <v>5944</v>
      </c>
      <c r="F660" s="86" t="s">
        <v>5944</v>
      </c>
      <c r="G660" s="86" t="s">
        <v>5944</v>
      </c>
      <c r="H660" s="86" t="s">
        <v>5944</v>
      </c>
      <c r="I660" s="86" t="s">
        <v>5944</v>
      </c>
      <c r="J660" s="86" t="s">
        <v>5944</v>
      </c>
      <c r="K660" s="86" t="s">
        <v>5944</v>
      </c>
      <c r="L660" s="86" t="s">
        <v>5944</v>
      </c>
      <c r="M660" s="86" t="s">
        <v>5944</v>
      </c>
      <c r="N660" s="86" t="s">
        <v>5944</v>
      </c>
      <c r="O660"/>
    </row>
    <row r="661" spans="1:15" ht="16">
      <c r="A661" s="3" t="s">
        <v>2560</v>
      </c>
      <c r="B661" s="66"/>
      <c r="C661" s="54" t="s">
        <v>175</v>
      </c>
      <c r="D661" s="54" t="s">
        <v>1649</v>
      </c>
      <c r="E661" s="86" t="s">
        <v>5944</v>
      </c>
      <c r="F661" s="86" t="s">
        <v>5944</v>
      </c>
      <c r="G661" s="86" t="s">
        <v>5944</v>
      </c>
      <c r="H661" s="86" t="s">
        <v>5944</v>
      </c>
      <c r="I661" s="86" t="s">
        <v>5944</v>
      </c>
      <c r="J661" s="86" t="s">
        <v>5944</v>
      </c>
      <c r="K661" s="86" t="s">
        <v>5944</v>
      </c>
      <c r="L661" s="86" t="s">
        <v>5944</v>
      </c>
      <c r="M661" s="86" t="s">
        <v>5944</v>
      </c>
      <c r="N661" s="86" t="s">
        <v>5944</v>
      </c>
      <c r="O661"/>
    </row>
    <row r="662" spans="1:15" ht="140">
      <c r="A662" s="3" t="s">
        <v>2561</v>
      </c>
      <c r="B662" s="66" t="s">
        <v>2562</v>
      </c>
      <c r="C662" s="55" t="s">
        <v>176</v>
      </c>
      <c r="D662" s="55" t="s">
        <v>177</v>
      </c>
      <c r="E662" s="117">
        <v>3467</v>
      </c>
      <c r="F662" s="117">
        <v>1.264</v>
      </c>
      <c r="G662" s="117">
        <v>0.66200000000000003</v>
      </c>
      <c r="H662" s="117">
        <v>1</v>
      </c>
      <c r="I662" s="117">
        <v>6</v>
      </c>
      <c r="J662" s="117">
        <v>1</v>
      </c>
      <c r="K662" s="117">
        <v>1</v>
      </c>
      <c r="L662" s="117">
        <v>1</v>
      </c>
      <c r="M662" s="117">
        <v>1</v>
      </c>
      <c r="N662" s="117">
        <v>2</v>
      </c>
      <c r="O662"/>
    </row>
  </sheetData>
  <mergeCells count="1">
    <mergeCell ref="A2:N2"/>
  </mergeCells>
  <phoneticPr fontId="8"/>
  <dataValidations count="1">
    <dataValidation operator="equal" allowBlank="1" showErrorMessage="1" sqref="D95:D104 D82:D84 D87:D89 D30:D36 D38 D72 D46:D64 D70 D66 D68 C100 C92:C93 C98 C30:C39 C57:C72 D118 D108 D111 D114 D116 D79 D91:D93" xr:uid="{00000000-0002-0000-0700-000000000000}">
      <formula1>0</formula1>
      <formula2>0</formula2>
    </dataValidation>
  </dataValidations>
  <pageMargins left="0.25" right="0.25" top="0.75" bottom="0.75" header="0.3" footer="0.3"/>
  <pageSetup paperSize="9" scale="42" fitToHeight="0" orientation="landscape"/>
  <headerFooter alignWithMargins="0">
    <oddHeader>&amp;C&amp;"Century,標準"&amp;11Section &amp;A</oddHeader>
    <oddFooter>&amp;C&amp;"Century,標準"&amp;11Section E-&amp;P/&amp;N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P60"/>
  <sheetViews>
    <sheetView showGridLines="0" view="pageBreakPreview" topLeftCell="D1" workbookViewId="0">
      <selection activeCell="E3" sqref="E3:N60"/>
    </sheetView>
  </sheetViews>
  <sheetFormatPr baseColWidth="10" defaultColWidth="9.85546875" defaultRowHeight="14"/>
  <cols>
    <col min="1" max="2" width="20.7109375" style="13" customWidth="1"/>
    <col min="3" max="4" width="80.7109375" style="31" customWidth="1"/>
    <col min="5" max="14" width="9.7109375" style="23" customWidth="1"/>
    <col min="15" max="16" width="9.85546875" style="23"/>
    <col min="17" max="16384" width="9.85546875" style="13"/>
  </cols>
  <sheetData>
    <row r="1" spans="1:16" s="12" customFormat="1">
      <c r="A1" s="6" t="s">
        <v>3235</v>
      </c>
      <c r="B1" s="6" t="s">
        <v>5610</v>
      </c>
      <c r="C1" s="26" t="s">
        <v>6255</v>
      </c>
      <c r="D1" s="29" t="s">
        <v>6724</v>
      </c>
      <c r="E1" s="50" t="s">
        <v>6552</v>
      </c>
      <c r="F1" s="50" t="s">
        <v>6553</v>
      </c>
      <c r="G1" s="50" t="s">
        <v>6554</v>
      </c>
      <c r="H1" s="50" t="s">
        <v>6555</v>
      </c>
      <c r="I1" s="50" t="s">
        <v>6556</v>
      </c>
      <c r="J1" s="50" t="s">
        <v>6557</v>
      </c>
      <c r="K1" s="50" t="s">
        <v>6558</v>
      </c>
      <c r="L1" s="50" t="s">
        <v>6559</v>
      </c>
      <c r="M1" s="50" t="s">
        <v>6560</v>
      </c>
      <c r="N1" s="50" t="s">
        <v>6561</v>
      </c>
    </row>
    <row r="2" spans="1:16" s="17" customFormat="1">
      <c r="A2" s="131" t="s">
        <v>5609</v>
      </c>
      <c r="B2" s="131"/>
      <c r="C2" s="131"/>
      <c r="D2" s="131"/>
      <c r="E2" s="131"/>
      <c r="F2" s="131"/>
      <c r="G2" s="131"/>
      <c r="H2" s="131"/>
      <c r="I2" s="131"/>
      <c r="J2" s="131"/>
      <c r="K2" s="131"/>
      <c r="L2" s="131"/>
      <c r="M2" s="131"/>
      <c r="N2" s="131"/>
      <c r="O2" s="12"/>
      <c r="P2" s="12"/>
    </row>
    <row r="3" spans="1:16" ht="28">
      <c r="A3" s="68" t="s">
        <v>3394</v>
      </c>
      <c r="B3" s="68" t="s">
        <v>963</v>
      </c>
      <c r="C3" s="68" t="s">
        <v>6104</v>
      </c>
      <c r="D3" s="68" t="s">
        <v>4026</v>
      </c>
      <c r="E3" s="119">
        <v>3515</v>
      </c>
      <c r="F3" s="119">
        <v>1.077</v>
      </c>
      <c r="G3" s="119">
        <v>0.26700000000000002</v>
      </c>
      <c r="H3" s="119">
        <v>1</v>
      </c>
      <c r="I3" s="119">
        <v>2</v>
      </c>
      <c r="J3" s="119">
        <v>1</v>
      </c>
      <c r="K3" s="119">
        <v>1</v>
      </c>
      <c r="L3" s="119">
        <v>1</v>
      </c>
      <c r="M3" s="119">
        <v>1</v>
      </c>
      <c r="N3" s="119">
        <v>1</v>
      </c>
      <c r="O3" s="81"/>
    </row>
    <row r="4" spans="1:16" ht="70">
      <c r="A4" s="68" t="s">
        <v>3395</v>
      </c>
      <c r="B4" s="68" t="s">
        <v>964</v>
      </c>
      <c r="C4" s="68" t="s">
        <v>6105</v>
      </c>
      <c r="D4" s="68" t="s">
        <v>4027</v>
      </c>
      <c r="E4" s="119">
        <v>3244</v>
      </c>
      <c r="F4" s="119">
        <v>1.018</v>
      </c>
      <c r="G4" s="119">
        <v>0.19800000000000001</v>
      </c>
      <c r="H4" s="119">
        <v>1</v>
      </c>
      <c r="I4" s="119">
        <v>5</v>
      </c>
      <c r="J4" s="119">
        <v>1</v>
      </c>
      <c r="K4" s="119">
        <v>1</v>
      </c>
      <c r="L4" s="119">
        <v>1</v>
      </c>
      <c r="M4" s="119">
        <v>1</v>
      </c>
      <c r="N4" s="119">
        <v>1</v>
      </c>
      <c r="O4" s="81"/>
    </row>
    <row r="5" spans="1:16" ht="70">
      <c r="A5" s="68" t="s">
        <v>3396</v>
      </c>
      <c r="B5" s="68" t="s">
        <v>965</v>
      </c>
      <c r="C5" s="68" t="s">
        <v>6106</v>
      </c>
      <c r="D5" s="68" t="s">
        <v>6107</v>
      </c>
      <c r="E5" s="119">
        <v>3199</v>
      </c>
      <c r="F5" s="119">
        <v>1.026</v>
      </c>
      <c r="G5" s="119">
        <v>0.20100000000000001</v>
      </c>
      <c r="H5" s="119">
        <v>1</v>
      </c>
      <c r="I5" s="119">
        <v>5</v>
      </c>
      <c r="J5" s="119">
        <v>1</v>
      </c>
      <c r="K5" s="119">
        <v>1</v>
      </c>
      <c r="L5" s="119">
        <v>1</v>
      </c>
      <c r="M5" s="119">
        <v>1</v>
      </c>
      <c r="N5" s="119">
        <v>1</v>
      </c>
      <c r="O5" s="81"/>
    </row>
    <row r="6" spans="1:16" ht="70">
      <c r="A6" s="68" t="s">
        <v>3397</v>
      </c>
      <c r="B6" s="68" t="s">
        <v>966</v>
      </c>
      <c r="C6" s="68" t="s">
        <v>6107</v>
      </c>
      <c r="D6" s="68" t="s">
        <v>4028</v>
      </c>
      <c r="E6" s="119">
        <v>3199</v>
      </c>
      <c r="F6" s="119">
        <v>1.05</v>
      </c>
      <c r="G6" s="119">
        <v>0.221</v>
      </c>
      <c r="H6" s="119">
        <v>1</v>
      </c>
      <c r="I6" s="119">
        <v>3</v>
      </c>
      <c r="J6" s="119">
        <v>1</v>
      </c>
      <c r="K6" s="119">
        <v>1</v>
      </c>
      <c r="L6" s="119">
        <v>1</v>
      </c>
      <c r="M6" s="119">
        <v>1</v>
      </c>
      <c r="N6" s="119">
        <v>1</v>
      </c>
      <c r="O6" s="81"/>
    </row>
    <row r="7" spans="1:16" ht="28">
      <c r="A7" s="68" t="s">
        <v>3398</v>
      </c>
      <c r="B7" s="68" t="s">
        <v>967</v>
      </c>
      <c r="C7" s="68" t="s">
        <v>6108</v>
      </c>
      <c r="D7" s="68" t="s">
        <v>4029</v>
      </c>
      <c r="E7" s="119">
        <v>3215</v>
      </c>
      <c r="F7" s="119">
        <v>1.075</v>
      </c>
      <c r="G7" s="119">
        <v>0.26300000000000001</v>
      </c>
      <c r="H7" s="119">
        <v>1</v>
      </c>
      <c r="I7" s="119">
        <v>2</v>
      </c>
      <c r="J7" s="119">
        <v>1</v>
      </c>
      <c r="K7" s="119">
        <v>1</v>
      </c>
      <c r="L7" s="119">
        <v>1</v>
      </c>
      <c r="M7" s="119">
        <v>1</v>
      </c>
      <c r="N7" s="119">
        <v>1</v>
      </c>
      <c r="O7" s="81"/>
    </row>
    <row r="8" spans="1:16" ht="28">
      <c r="A8" s="68" t="s">
        <v>3399</v>
      </c>
      <c r="B8" s="68" t="s">
        <v>968</v>
      </c>
      <c r="C8" s="68" t="s">
        <v>6109</v>
      </c>
      <c r="D8" s="68" t="s">
        <v>4030</v>
      </c>
      <c r="E8" s="119">
        <v>3215</v>
      </c>
      <c r="F8" s="119">
        <v>1</v>
      </c>
      <c r="G8" s="119">
        <v>1.7600000000000001E-2</v>
      </c>
      <c r="H8" s="119">
        <v>1</v>
      </c>
      <c r="I8" s="119">
        <v>2</v>
      </c>
      <c r="J8" s="119">
        <v>1</v>
      </c>
      <c r="K8" s="119">
        <v>1</v>
      </c>
      <c r="L8" s="119">
        <v>1</v>
      </c>
      <c r="M8" s="119">
        <v>1</v>
      </c>
      <c r="N8" s="119">
        <v>1</v>
      </c>
      <c r="O8" s="81"/>
    </row>
    <row r="9" spans="1:16" ht="16">
      <c r="A9" s="68" t="s">
        <v>3403</v>
      </c>
      <c r="B9" s="68"/>
      <c r="C9" s="68"/>
      <c r="D9" s="68" t="s">
        <v>4031</v>
      </c>
      <c r="E9" s="119">
        <v>3212</v>
      </c>
      <c r="F9" s="119">
        <v>27.52</v>
      </c>
      <c r="G9" s="119">
        <v>8.2430000000000003</v>
      </c>
      <c r="H9" s="119">
        <v>5</v>
      </c>
      <c r="I9" s="119">
        <v>70</v>
      </c>
      <c r="J9" s="119">
        <v>18</v>
      </c>
      <c r="K9" s="119">
        <v>21</v>
      </c>
      <c r="L9" s="119">
        <v>26</v>
      </c>
      <c r="M9" s="119">
        <v>34</v>
      </c>
      <c r="N9" s="119">
        <v>39</v>
      </c>
      <c r="O9" s="81"/>
    </row>
    <row r="10" spans="1:16" ht="28">
      <c r="A10" s="68" t="s">
        <v>3400</v>
      </c>
      <c r="B10" s="68" t="s">
        <v>969</v>
      </c>
      <c r="C10" s="68" t="s">
        <v>6110</v>
      </c>
      <c r="D10" s="68" t="s">
        <v>4029</v>
      </c>
      <c r="E10" s="119">
        <v>1</v>
      </c>
      <c r="F10" s="119">
        <v>1</v>
      </c>
      <c r="G10" s="87" t="s">
        <v>71</v>
      </c>
      <c r="H10" s="119">
        <v>1</v>
      </c>
      <c r="I10" s="119">
        <v>1</v>
      </c>
      <c r="J10" s="119">
        <v>1</v>
      </c>
      <c r="K10" s="119">
        <v>1</v>
      </c>
      <c r="L10" s="119">
        <v>1</v>
      </c>
      <c r="M10" s="119">
        <v>1</v>
      </c>
      <c r="N10" s="119">
        <v>1</v>
      </c>
      <c r="O10" s="81"/>
    </row>
    <row r="11" spans="1:16" ht="28">
      <c r="A11" s="68" t="s">
        <v>3401</v>
      </c>
      <c r="B11" s="68" t="s">
        <v>970</v>
      </c>
      <c r="C11" s="68" t="s">
        <v>6111</v>
      </c>
      <c r="D11" s="68" t="s">
        <v>4030</v>
      </c>
      <c r="E11" s="119">
        <v>2</v>
      </c>
      <c r="F11" s="119">
        <v>1.5</v>
      </c>
      <c r="G11" s="119">
        <v>0.70699999999999996</v>
      </c>
      <c r="H11" s="119">
        <v>1</v>
      </c>
      <c r="I11" s="119">
        <v>2</v>
      </c>
      <c r="J11" s="119">
        <v>1</v>
      </c>
      <c r="K11" s="119">
        <v>1</v>
      </c>
      <c r="L11" s="119">
        <v>1.5</v>
      </c>
      <c r="M11" s="119">
        <v>2</v>
      </c>
      <c r="N11" s="119">
        <v>2</v>
      </c>
      <c r="O11" s="81"/>
    </row>
    <row r="12" spans="1:16" ht="16">
      <c r="A12" s="68" t="s">
        <v>3402</v>
      </c>
      <c r="B12" s="68"/>
      <c r="C12" s="68"/>
      <c r="D12" s="68" t="s">
        <v>4031</v>
      </c>
      <c r="E12" s="119">
        <v>1</v>
      </c>
      <c r="F12" s="119">
        <v>22</v>
      </c>
      <c r="G12" s="87" t="s">
        <v>71</v>
      </c>
      <c r="H12" s="119">
        <v>22</v>
      </c>
      <c r="I12" s="119">
        <v>22</v>
      </c>
      <c r="J12" s="119">
        <v>22</v>
      </c>
      <c r="K12" s="119">
        <v>22</v>
      </c>
      <c r="L12" s="119">
        <v>22</v>
      </c>
      <c r="M12" s="119">
        <v>22</v>
      </c>
      <c r="N12" s="119">
        <v>22</v>
      </c>
      <c r="O12" s="81"/>
    </row>
    <row r="13" spans="1:16" ht="70">
      <c r="A13" s="68" t="s">
        <v>978</v>
      </c>
      <c r="B13" s="68" t="s">
        <v>973</v>
      </c>
      <c r="C13" s="68" t="s">
        <v>6112</v>
      </c>
      <c r="D13" s="68" t="s">
        <v>4032</v>
      </c>
      <c r="E13" s="119">
        <v>1802</v>
      </c>
      <c r="F13" s="119">
        <v>1.1359999999999999</v>
      </c>
      <c r="G13" s="119">
        <v>0.36</v>
      </c>
      <c r="H13" s="119">
        <v>1</v>
      </c>
      <c r="I13" s="119">
        <v>3</v>
      </c>
      <c r="J13" s="119">
        <v>1</v>
      </c>
      <c r="K13" s="119">
        <v>1</v>
      </c>
      <c r="L13" s="119">
        <v>1</v>
      </c>
      <c r="M13" s="119">
        <v>1</v>
      </c>
      <c r="N13" s="119">
        <v>2</v>
      </c>
      <c r="O13" s="81"/>
    </row>
    <row r="14" spans="1:16" ht="42">
      <c r="A14" s="68" t="s">
        <v>979</v>
      </c>
      <c r="B14" s="68" t="s">
        <v>974</v>
      </c>
      <c r="C14" s="68" t="s">
        <v>6113</v>
      </c>
      <c r="D14" s="68"/>
      <c r="E14" s="119">
        <v>1569</v>
      </c>
      <c r="F14" s="119">
        <v>1.9670000000000001</v>
      </c>
      <c r="G14" s="119">
        <v>0.81899999999999995</v>
      </c>
      <c r="H14" s="119">
        <v>1</v>
      </c>
      <c r="I14" s="119">
        <v>3</v>
      </c>
      <c r="J14" s="119">
        <v>1</v>
      </c>
      <c r="K14" s="119">
        <v>1</v>
      </c>
      <c r="L14" s="119">
        <v>2</v>
      </c>
      <c r="M14" s="119">
        <v>3</v>
      </c>
      <c r="N14" s="119">
        <v>3</v>
      </c>
      <c r="O14" s="81"/>
    </row>
    <row r="15" spans="1:16" ht="70">
      <c r="A15" s="68"/>
      <c r="B15" s="68"/>
      <c r="C15" s="68" t="s">
        <v>6125</v>
      </c>
      <c r="D15" s="68"/>
      <c r="E15" s="87" t="s">
        <v>5944</v>
      </c>
      <c r="F15" s="87" t="s">
        <v>5944</v>
      </c>
      <c r="G15" s="87" t="s">
        <v>5944</v>
      </c>
      <c r="H15" s="87" t="s">
        <v>5944</v>
      </c>
      <c r="I15" s="87" t="s">
        <v>5944</v>
      </c>
      <c r="J15" s="87" t="s">
        <v>5944</v>
      </c>
      <c r="K15" s="87" t="s">
        <v>5944</v>
      </c>
      <c r="L15" s="87" t="s">
        <v>5944</v>
      </c>
      <c r="M15" s="87" t="s">
        <v>5944</v>
      </c>
      <c r="N15" s="87" t="s">
        <v>5944</v>
      </c>
      <c r="O15" s="81"/>
    </row>
    <row r="16" spans="1:16" ht="16">
      <c r="A16" s="68" t="s">
        <v>980</v>
      </c>
      <c r="B16" s="68" t="s">
        <v>6123</v>
      </c>
      <c r="C16" s="68" t="s">
        <v>6124</v>
      </c>
      <c r="D16" s="68"/>
      <c r="E16" s="119">
        <v>348</v>
      </c>
      <c r="F16" s="119">
        <v>1</v>
      </c>
      <c r="G16" s="119">
        <v>0</v>
      </c>
      <c r="H16" s="119">
        <v>1</v>
      </c>
      <c r="I16" s="119">
        <v>1</v>
      </c>
      <c r="J16" s="119">
        <v>1</v>
      </c>
      <c r="K16" s="119">
        <v>1</v>
      </c>
      <c r="L16" s="119">
        <v>1</v>
      </c>
      <c r="M16" s="119">
        <v>1</v>
      </c>
      <c r="N16" s="119">
        <v>1</v>
      </c>
      <c r="O16" s="81"/>
    </row>
    <row r="17" spans="1:15" ht="16">
      <c r="A17" s="68" t="s">
        <v>981</v>
      </c>
      <c r="B17" s="68"/>
      <c r="C17" s="68" t="s">
        <v>6114</v>
      </c>
      <c r="D17" s="68"/>
      <c r="E17" s="119">
        <v>188</v>
      </c>
      <c r="F17" s="119">
        <v>1</v>
      </c>
      <c r="G17" s="119">
        <v>0</v>
      </c>
      <c r="H17" s="119">
        <v>1</v>
      </c>
      <c r="I17" s="119">
        <v>1</v>
      </c>
      <c r="J17" s="119">
        <v>1</v>
      </c>
      <c r="K17" s="119">
        <v>1</v>
      </c>
      <c r="L17" s="119">
        <v>1</v>
      </c>
      <c r="M17" s="119">
        <v>1</v>
      </c>
      <c r="N17" s="119">
        <v>1</v>
      </c>
      <c r="O17" s="81"/>
    </row>
    <row r="18" spans="1:15" ht="16">
      <c r="A18" s="68" t="s">
        <v>982</v>
      </c>
      <c r="B18" s="68"/>
      <c r="C18" s="68" t="s">
        <v>6115</v>
      </c>
      <c r="D18" s="68"/>
      <c r="E18" s="119">
        <v>203</v>
      </c>
      <c r="F18" s="119">
        <v>1</v>
      </c>
      <c r="G18" s="119">
        <v>0</v>
      </c>
      <c r="H18" s="119">
        <v>1</v>
      </c>
      <c r="I18" s="119">
        <v>1</v>
      </c>
      <c r="J18" s="119">
        <v>1</v>
      </c>
      <c r="K18" s="119">
        <v>1</v>
      </c>
      <c r="L18" s="119">
        <v>1</v>
      </c>
      <c r="M18" s="119">
        <v>1</v>
      </c>
      <c r="N18" s="119">
        <v>1</v>
      </c>
      <c r="O18" s="81"/>
    </row>
    <row r="19" spans="1:15" ht="16">
      <c r="A19" s="68" t="s">
        <v>983</v>
      </c>
      <c r="B19" s="68"/>
      <c r="C19" s="68" t="s">
        <v>3996</v>
      </c>
      <c r="D19" s="68"/>
      <c r="E19" s="119">
        <v>280</v>
      </c>
      <c r="F19" s="119">
        <v>1</v>
      </c>
      <c r="G19" s="119">
        <v>0</v>
      </c>
      <c r="H19" s="119">
        <v>1</v>
      </c>
      <c r="I19" s="119">
        <v>1</v>
      </c>
      <c r="J19" s="119">
        <v>1</v>
      </c>
      <c r="K19" s="119">
        <v>1</v>
      </c>
      <c r="L19" s="119">
        <v>1</v>
      </c>
      <c r="M19" s="119">
        <v>1</v>
      </c>
      <c r="N19" s="119">
        <v>1</v>
      </c>
      <c r="O19" s="81"/>
    </row>
    <row r="20" spans="1:15" ht="16">
      <c r="A20" s="68" t="s">
        <v>984</v>
      </c>
      <c r="B20" s="68"/>
      <c r="C20" s="68" t="s">
        <v>3997</v>
      </c>
      <c r="D20" s="68"/>
      <c r="E20" s="119">
        <v>270</v>
      </c>
      <c r="F20" s="119">
        <v>1</v>
      </c>
      <c r="G20" s="119">
        <v>0</v>
      </c>
      <c r="H20" s="119">
        <v>1</v>
      </c>
      <c r="I20" s="119">
        <v>1</v>
      </c>
      <c r="J20" s="119">
        <v>1</v>
      </c>
      <c r="K20" s="119">
        <v>1</v>
      </c>
      <c r="L20" s="119">
        <v>1</v>
      </c>
      <c r="M20" s="119">
        <v>1</v>
      </c>
      <c r="N20" s="119">
        <v>1</v>
      </c>
      <c r="O20" s="81"/>
    </row>
    <row r="21" spans="1:15" ht="16">
      <c r="A21" s="68" t="s">
        <v>985</v>
      </c>
      <c r="B21" s="68"/>
      <c r="C21" s="68" t="s">
        <v>3998</v>
      </c>
      <c r="D21" s="68"/>
      <c r="E21" s="119">
        <v>25</v>
      </c>
      <c r="F21" s="119">
        <v>1</v>
      </c>
      <c r="G21" s="119">
        <v>0</v>
      </c>
      <c r="H21" s="119">
        <v>1</v>
      </c>
      <c r="I21" s="119">
        <v>1</v>
      </c>
      <c r="J21" s="119">
        <v>1</v>
      </c>
      <c r="K21" s="119">
        <v>1</v>
      </c>
      <c r="L21" s="119">
        <v>1</v>
      </c>
      <c r="M21" s="119">
        <v>1</v>
      </c>
      <c r="N21" s="119">
        <v>1</v>
      </c>
      <c r="O21" s="81"/>
    </row>
    <row r="22" spans="1:15" ht="16">
      <c r="A22" s="68" t="s">
        <v>986</v>
      </c>
      <c r="B22" s="68"/>
      <c r="C22" s="68" t="s">
        <v>3999</v>
      </c>
      <c r="D22" s="68"/>
      <c r="E22" s="119">
        <v>165</v>
      </c>
      <c r="F22" s="119">
        <v>1</v>
      </c>
      <c r="G22" s="119">
        <v>0</v>
      </c>
      <c r="H22" s="119">
        <v>1</v>
      </c>
      <c r="I22" s="119">
        <v>1</v>
      </c>
      <c r="J22" s="119">
        <v>1</v>
      </c>
      <c r="K22" s="119">
        <v>1</v>
      </c>
      <c r="L22" s="119">
        <v>1</v>
      </c>
      <c r="M22" s="119">
        <v>1</v>
      </c>
      <c r="N22" s="119">
        <v>1</v>
      </c>
      <c r="O22" s="81"/>
    </row>
    <row r="23" spans="1:15" ht="16">
      <c r="A23" s="68" t="s">
        <v>987</v>
      </c>
      <c r="B23" s="68"/>
      <c r="C23" s="68" t="s">
        <v>4000</v>
      </c>
      <c r="D23" s="68"/>
      <c r="E23" s="119">
        <v>192</v>
      </c>
      <c r="F23" s="119">
        <v>1</v>
      </c>
      <c r="G23" s="119">
        <v>0</v>
      </c>
      <c r="H23" s="119">
        <v>1</v>
      </c>
      <c r="I23" s="119">
        <v>1</v>
      </c>
      <c r="J23" s="119">
        <v>1</v>
      </c>
      <c r="K23" s="119">
        <v>1</v>
      </c>
      <c r="L23" s="119">
        <v>1</v>
      </c>
      <c r="M23" s="119">
        <v>1</v>
      </c>
      <c r="N23" s="119">
        <v>1</v>
      </c>
      <c r="O23" s="81"/>
    </row>
    <row r="24" spans="1:15" ht="16">
      <c r="A24" s="68" t="s">
        <v>988</v>
      </c>
      <c r="B24" s="68"/>
      <c r="C24" s="68" t="s">
        <v>4001</v>
      </c>
      <c r="D24" s="68"/>
      <c r="E24" s="119">
        <v>164</v>
      </c>
      <c r="F24" s="119">
        <v>1</v>
      </c>
      <c r="G24" s="119">
        <v>0</v>
      </c>
      <c r="H24" s="119">
        <v>1</v>
      </c>
      <c r="I24" s="119">
        <v>1</v>
      </c>
      <c r="J24" s="119">
        <v>1</v>
      </c>
      <c r="K24" s="119">
        <v>1</v>
      </c>
      <c r="L24" s="119">
        <v>1</v>
      </c>
      <c r="M24" s="119">
        <v>1</v>
      </c>
      <c r="N24" s="119">
        <v>1</v>
      </c>
      <c r="O24" s="81"/>
    </row>
    <row r="25" spans="1:15" ht="16">
      <c r="A25" s="68" t="s">
        <v>989</v>
      </c>
      <c r="B25" s="68"/>
      <c r="C25" s="68" t="s">
        <v>4002</v>
      </c>
      <c r="D25" s="68"/>
      <c r="E25" s="119">
        <v>233</v>
      </c>
      <c r="F25" s="119">
        <v>1</v>
      </c>
      <c r="G25" s="119">
        <v>0</v>
      </c>
      <c r="H25" s="119">
        <v>1</v>
      </c>
      <c r="I25" s="119">
        <v>1</v>
      </c>
      <c r="J25" s="119">
        <v>1</v>
      </c>
      <c r="K25" s="119">
        <v>1</v>
      </c>
      <c r="L25" s="119">
        <v>1</v>
      </c>
      <c r="M25" s="119">
        <v>1</v>
      </c>
      <c r="N25" s="119">
        <v>1</v>
      </c>
      <c r="O25" s="81"/>
    </row>
    <row r="26" spans="1:15" ht="16">
      <c r="A26" s="68" t="s">
        <v>990</v>
      </c>
      <c r="B26" s="68"/>
      <c r="C26" s="68" t="s">
        <v>4003</v>
      </c>
      <c r="D26" s="68"/>
      <c r="E26" s="119">
        <v>238</v>
      </c>
      <c r="F26" s="119">
        <v>1</v>
      </c>
      <c r="G26" s="119">
        <v>0</v>
      </c>
      <c r="H26" s="119">
        <v>1</v>
      </c>
      <c r="I26" s="119">
        <v>1</v>
      </c>
      <c r="J26" s="119">
        <v>1</v>
      </c>
      <c r="K26" s="119">
        <v>1</v>
      </c>
      <c r="L26" s="119">
        <v>1</v>
      </c>
      <c r="M26" s="119">
        <v>1</v>
      </c>
      <c r="N26" s="119">
        <v>1</v>
      </c>
      <c r="O26" s="81"/>
    </row>
    <row r="27" spans="1:15" ht="16">
      <c r="A27" s="68" t="s">
        <v>991</v>
      </c>
      <c r="B27" s="68"/>
      <c r="C27" s="68" t="s">
        <v>6120</v>
      </c>
      <c r="D27" s="68"/>
      <c r="E27" s="119">
        <v>351</v>
      </c>
      <c r="F27" s="119">
        <v>1</v>
      </c>
      <c r="G27" s="119">
        <v>0</v>
      </c>
      <c r="H27" s="119">
        <v>1</v>
      </c>
      <c r="I27" s="119">
        <v>1</v>
      </c>
      <c r="J27" s="119">
        <v>1</v>
      </c>
      <c r="K27" s="119">
        <v>1</v>
      </c>
      <c r="L27" s="119">
        <v>1</v>
      </c>
      <c r="M27" s="119">
        <v>1</v>
      </c>
      <c r="N27" s="119">
        <v>1</v>
      </c>
      <c r="O27" s="81"/>
    </row>
    <row r="28" spans="1:15" ht="70">
      <c r="A28" s="68"/>
      <c r="B28" s="68"/>
      <c r="C28" s="68" t="s">
        <v>6125</v>
      </c>
      <c r="D28" s="68"/>
      <c r="E28" s="87" t="s">
        <v>5944</v>
      </c>
      <c r="F28" s="87" t="s">
        <v>5944</v>
      </c>
      <c r="G28" s="87" t="s">
        <v>5944</v>
      </c>
      <c r="H28" s="87" t="s">
        <v>5944</v>
      </c>
      <c r="I28" s="87" t="s">
        <v>5944</v>
      </c>
      <c r="J28" s="87" t="s">
        <v>5944</v>
      </c>
      <c r="K28" s="87" t="s">
        <v>5944</v>
      </c>
      <c r="L28" s="87" t="s">
        <v>5944</v>
      </c>
      <c r="M28" s="87" t="s">
        <v>5944</v>
      </c>
      <c r="N28" s="87" t="s">
        <v>5944</v>
      </c>
      <c r="O28" s="81"/>
    </row>
    <row r="29" spans="1:15" ht="16">
      <c r="A29" s="68" t="s">
        <v>992</v>
      </c>
      <c r="B29" s="68" t="s">
        <v>975</v>
      </c>
      <c r="C29" s="68" t="s">
        <v>4005</v>
      </c>
      <c r="D29" s="68"/>
      <c r="E29" s="119">
        <v>341</v>
      </c>
      <c r="F29" s="119">
        <v>1</v>
      </c>
      <c r="G29" s="119">
        <v>0</v>
      </c>
      <c r="H29" s="119">
        <v>1</v>
      </c>
      <c r="I29" s="119">
        <v>1</v>
      </c>
      <c r="J29" s="119">
        <v>1</v>
      </c>
      <c r="K29" s="119">
        <v>1</v>
      </c>
      <c r="L29" s="119">
        <v>1</v>
      </c>
      <c r="M29" s="119">
        <v>1</v>
      </c>
      <c r="N29" s="119">
        <v>1</v>
      </c>
      <c r="O29" s="81"/>
    </row>
    <row r="30" spans="1:15" ht="16">
      <c r="A30" s="68" t="s">
        <v>993</v>
      </c>
      <c r="B30" s="68"/>
      <c r="C30" s="68" t="s">
        <v>4006</v>
      </c>
      <c r="D30" s="68"/>
      <c r="E30" s="119">
        <v>202</v>
      </c>
      <c r="F30" s="119">
        <v>1</v>
      </c>
      <c r="G30" s="119">
        <v>0</v>
      </c>
      <c r="H30" s="119">
        <v>1</v>
      </c>
      <c r="I30" s="119">
        <v>1</v>
      </c>
      <c r="J30" s="119">
        <v>1</v>
      </c>
      <c r="K30" s="119">
        <v>1</v>
      </c>
      <c r="L30" s="119">
        <v>1</v>
      </c>
      <c r="M30" s="119">
        <v>1</v>
      </c>
      <c r="N30" s="119">
        <v>1</v>
      </c>
      <c r="O30" s="81"/>
    </row>
    <row r="31" spans="1:15" ht="16">
      <c r="A31" s="68" t="s">
        <v>994</v>
      </c>
      <c r="B31" s="68"/>
      <c r="C31" s="68" t="s">
        <v>4007</v>
      </c>
      <c r="D31" s="68"/>
      <c r="E31" s="119">
        <v>212</v>
      </c>
      <c r="F31" s="119">
        <v>1</v>
      </c>
      <c r="G31" s="119">
        <v>0</v>
      </c>
      <c r="H31" s="119">
        <v>1</v>
      </c>
      <c r="I31" s="119">
        <v>1</v>
      </c>
      <c r="J31" s="119">
        <v>1</v>
      </c>
      <c r="K31" s="119">
        <v>1</v>
      </c>
      <c r="L31" s="119">
        <v>1</v>
      </c>
      <c r="M31" s="119">
        <v>1</v>
      </c>
      <c r="N31" s="119">
        <v>1</v>
      </c>
      <c r="O31" s="81"/>
    </row>
    <row r="32" spans="1:15" ht="16">
      <c r="A32" s="68" t="s">
        <v>995</v>
      </c>
      <c r="B32" s="68"/>
      <c r="C32" s="68" t="s">
        <v>4008</v>
      </c>
      <c r="D32" s="68"/>
      <c r="E32" s="119">
        <v>324</v>
      </c>
      <c r="F32" s="119">
        <v>1</v>
      </c>
      <c r="G32" s="119">
        <v>0</v>
      </c>
      <c r="H32" s="119">
        <v>1</v>
      </c>
      <c r="I32" s="119">
        <v>1</v>
      </c>
      <c r="J32" s="119">
        <v>1</v>
      </c>
      <c r="K32" s="119">
        <v>1</v>
      </c>
      <c r="L32" s="119">
        <v>1</v>
      </c>
      <c r="M32" s="119">
        <v>1</v>
      </c>
      <c r="N32" s="119">
        <v>1</v>
      </c>
      <c r="O32" s="81"/>
    </row>
    <row r="33" spans="1:15" ht="16">
      <c r="A33" s="68" t="s">
        <v>996</v>
      </c>
      <c r="B33" s="68"/>
      <c r="C33" s="68" t="s">
        <v>4009</v>
      </c>
      <c r="D33" s="68"/>
      <c r="E33" s="119">
        <v>161</v>
      </c>
      <c r="F33" s="119">
        <v>1</v>
      </c>
      <c r="G33" s="119">
        <v>0</v>
      </c>
      <c r="H33" s="119">
        <v>1</v>
      </c>
      <c r="I33" s="119">
        <v>1</v>
      </c>
      <c r="J33" s="119">
        <v>1</v>
      </c>
      <c r="K33" s="119">
        <v>1</v>
      </c>
      <c r="L33" s="119">
        <v>1</v>
      </c>
      <c r="M33" s="119">
        <v>1</v>
      </c>
      <c r="N33" s="119">
        <v>1</v>
      </c>
      <c r="O33" s="81"/>
    </row>
    <row r="34" spans="1:15" ht="16">
      <c r="A34" s="68" t="s">
        <v>997</v>
      </c>
      <c r="B34" s="68"/>
      <c r="C34" s="68" t="s">
        <v>4010</v>
      </c>
      <c r="D34" s="68"/>
      <c r="E34" s="119">
        <v>29</v>
      </c>
      <c r="F34" s="119">
        <v>1</v>
      </c>
      <c r="G34" s="119">
        <v>0</v>
      </c>
      <c r="H34" s="119">
        <v>1</v>
      </c>
      <c r="I34" s="119">
        <v>1</v>
      </c>
      <c r="J34" s="119">
        <v>1</v>
      </c>
      <c r="K34" s="119">
        <v>1</v>
      </c>
      <c r="L34" s="119">
        <v>1</v>
      </c>
      <c r="M34" s="119">
        <v>1</v>
      </c>
      <c r="N34" s="119">
        <v>1</v>
      </c>
      <c r="O34" s="81"/>
    </row>
    <row r="35" spans="1:15" ht="16">
      <c r="A35" s="68" t="s">
        <v>998</v>
      </c>
      <c r="B35" s="68"/>
      <c r="C35" s="68" t="s">
        <v>4011</v>
      </c>
      <c r="D35" s="68"/>
      <c r="E35" s="119">
        <v>155</v>
      </c>
      <c r="F35" s="119">
        <v>1</v>
      </c>
      <c r="G35" s="119">
        <v>0</v>
      </c>
      <c r="H35" s="119">
        <v>1</v>
      </c>
      <c r="I35" s="119">
        <v>1</v>
      </c>
      <c r="J35" s="119">
        <v>1</v>
      </c>
      <c r="K35" s="119">
        <v>1</v>
      </c>
      <c r="L35" s="119">
        <v>1</v>
      </c>
      <c r="M35" s="119">
        <v>1</v>
      </c>
      <c r="N35" s="119">
        <v>1</v>
      </c>
      <c r="O35" s="81"/>
    </row>
    <row r="36" spans="1:15" ht="16">
      <c r="A36" s="68" t="s">
        <v>999</v>
      </c>
      <c r="B36" s="68"/>
      <c r="C36" s="68" t="s">
        <v>4012</v>
      </c>
      <c r="D36" s="68"/>
      <c r="E36" s="119">
        <v>134</v>
      </c>
      <c r="F36" s="119">
        <v>1</v>
      </c>
      <c r="G36" s="119">
        <v>0</v>
      </c>
      <c r="H36" s="119">
        <v>1</v>
      </c>
      <c r="I36" s="119">
        <v>1</v>
      </c>
      <c r="J36" s="119">
        <v>1</v>
      </c>
      <c r="K36" s="119">
        <v>1</v>
      </c>
      <c r="L36" s="119">
        <v>1</v>
      </c>
      <c r="M36" s="119">
        <v>1</v>
      </c>
      <c r="N36" s="119">
        <v>1</v>
      </c>
      <c r="O36" s="81"/>
    </row>
    <row r="37" spans="1:15" ht="16">
      <c r="A37" s="68" t="s">
        <v>1000</v>
      </c>
      <c r="B37" s="68"/>
      <c r="C37" s="68" t="s">
        <v>4013</v>
      </c>
      <c r="D37" s="68"/>
      <c r="E37" s="119">
        <v>149</v>
      </c>
      <c r="F37" s="119">
        <v>1</v>
      </c>
      <c r="G37" s="119">
        <v>0</v>
      </c>
      <c r="H37" s="119">
        <v>1</v>
      </c>
      <c r="I37" s="119">
        <v>1</v>
      </c>
      <c r="J37" s="119">
        <v>1</v>
      </c>
      <c r="K37" s="119">
        <v>1</v>
      </c>
      <c r="L37" s="119">
        <v>1</v>
      </c>
      <c r="M37" s="119">
        <v>1</v>
      </c>
      <c r="N37" s="119">
        <v>1</v>
      </c>
      <c r="O37" s="81"/>
    </row>
    <row r="38" spans="1:15" ht="16">
      <c r="A38" s="68" t="s">
        <v>1001</v>
      </c>
      <c r="B38" s="68"/>
      <c r="C38" s="68" t="s">
        <v>4014</v>
      </c>
      <c r="D38" s="68"/>
      <c r="E38" s="119">
        <v>145</v>
      </c>
      <c r="F38" s="119">
        <v>1</v>
      </c>
      <c r="G38" s="119">
        <v>0</v>
      </c>
      <c r="H38" s="119">
        <v>1</v>
      </c>
      <c r="I38" s="119">
        <v>1</v>
      </c>
      <c r="J38" s="119">
        <v>1</v>
      </c>
      <c r="K38" s="119">
        <v>1</v>
      </c>
      <c r="L38" s="119">
        <v>1</v>
      </c>
      <c r="M38" s="119">
        <v>1</v>
      </c>
      <c r="N38" s="119">
        <v>1</v>
      </c>
      <c r="O38" s="81"/>
    </row>
    <row r="39" spans="1:15" ht="16">
      <c r="A39" s="68" t="s">
        <v>1002</v>
      </c>
      <c r="B39" s="68"/>
      <c r="C39" s="68" t="s">
        <v>4003</v>
      </c>
      <c r="D39" s="68"/>
      <c r="E39" s="119">
        <v>253</v>
      </c>
      <c r="F39" s="119">
        <v>1</v>
      </c>
      <c r="G39" s="119">
        <v>0</v>
      </c>
      <c r="H39" s="119">
        <v>1</v>
      </c>
      <c r="I39" s="119">
        <v>1</v>
      </c>
      <c r="J39" s="119">
        <v>1</v>
      </c>
      <c r="K39" s="119">
        <v>1</v>
      </c>
      <c r="L39" s="119">
        <v>1</v>
      </c>
      <c r="M39" s="119">
        <v>1</v>
      </c>
      <c r="N39" s="119">
        <v>1</v>
      </c>
      <c r="O39" s="81"/>
    </row>
    <row r="40" spans="1:15" ht="16">
      <c r="A40" s="68" t="s">
        <v>1003</v>
      </c>
      <c r="B40" s="68"/>
      <c r="C40" s="68" t="s">
        <v>4004</v>
      </c>
      <c r="D40" s="68"/>
      <c r="E40" s="119">
        <v>364</v>
      </c>
      <c r="F40" s="119">
        <v>1</v>
      </c>
      <c r="G40" s="119">
        <v>0</v>
      </c>
      <c r="H40" s="119">
        <v>1</v>
      </c>
      <c r="I40" s="119">
        <v>1</v>
      </c>
      <c r="J40" s="119">
        <v>1</v>
      </c>
      <c r="K40" s="119">
        <v>1</v>
      </c>
      <c r="L40" s="119">
        <v>1</v>
      </c>
      <c r="M40" s="119">
        <v>1</v>
      </c>
      <c r="N40" s="119">
        <v>1</v>
      </c>
      <c r="O40" s="81"/>
    </row>
    <row r="41" spans="1:15" ht="70">
      <c r="A41" s="68"/>
      <c r="B41" s="68"/>
      <c r="C41" s="68" t="s">
        <v>6125</v>
      </c>
      <c r="D41" s="68"/>
      <c r="E41" s="87" t="s">
        <v>5944</v>
      </c>
      <c r="F41" s="87" t="s">
        <v>5944</v>
      </c>
      <c r="G41" s="87" t="s">
        <v>5944</v>
      </c>
      <c r="H41" s="87" t="s">
        <v>5944</v>
      </c>
      <c r="I41" s="87" t="s">
        <v>5944</v>
      </c>
      <c r="J41" s="87" t="s">
        <v>5944</v>
      </c>
      <c r="K41" s="87" t="s">
        <v>5944</v>
      </c>
      <c r="L41" s="87" t="s">
        <v>5944</v>
      </c>
      <c r="M41" s="87" t="s">
        <v>5944</v>
      </c>
      <c r="N41" s="87" t="s">
        <v>5944</v>
      </c>
      <c r="O41" s="81"/>
    </row>
    <row r="42" spans="1:15" ht="16">
      <c r="A42" s="68" t="s">
        <v>1004</v>
      </c>
      <c r="B42" s="68" t="s">
        <v>976</v>
      </c>
      <c r="C42" s="68" t="s">
        <v>4015</v>
      </c>
      <c r="D42" s="68"/>
      <c r="E42" s="119">
        <v>266</v>
      </c>
      <c r="F42" s="119">
        <v>1</v>
      </c>
      <c r="G42" s="119">
        <v>0</v>
      </c>
      <c r="H42" s="119">
        <v>1</v>
      </c>
      <c r="I42" s="119">
        <v>1</v>
      </c>
      <c r="J42" s="119">
        <v>1</v>
      </c>
      <c r="K42" s="119">
        <v>1</v>
      </c>
      <c r="L42" s="119">
        <v>1</v>
      </c>
      <c r="M42" s="119">
        <v>1</v>
      </c>
      <c r="N42" s="119">
        <v>1</v>
      </c>
      <c r="O42" s="81"/>
    </row>
    <row r="43" spans="1:15" ht="16">
      <c r="A43" s="68" t="s">
        <v>1005</v>
      </c>
      <c r="B43" s="68"/>
      <c r="C43" s="68" t="s">
        <v>4016</v>
      </c>
      <c r="D43" s="68"/>
      <c r="E43" s="119">
        <v>221</v>
      </c>
      <c r="F43" s="119">
        <v>1</v>
      </c>
      <c r="G43" s="119">
        <v>0</v>
      </c>
      <c r="H43" s="119">
        <v>1</v>
      </c>
      <c r="I43" s="119">
        <v>1</v>
      </c>
      <c r="J43" s="119">
        <v>1</v>
      </c>
      <c r="K43" s="119">
        <v>1</v>
      </c>
      <c r="L43" s="119">
        <v>1</v>
      </c>
      <c r="M43" s="119">
        <v>1</v>
      </c>
      <c r="N43" s="119">
        <v>1</v>
      </c>
      <c r="O43" s="81"/>
    </row>
    <row r="44" spans="1:15" ht="16">
      <c r="A44" s="68" t="s">
        <v>1006</v>
      </c>
      <c r="B44" s="68"/>
      <c r="C44" s="68" t="s">
        <v>4017</v>
      </c>
      <c r="D44" s="68"/>
      <c r="E44" s="119">
        <v>219</v>
      </c>
      <c r="F44" s="119">
        <v>1</v>
      </c>
      <c r="G44" s="119">
        <v>0</v>
      </c>
      <c r="H44" s="119">
        <v>1</v>
      </c>
      <c r="I44" s="119">
        <v>1</v>
      </c>
      <c r="J44" s="119">
        <v>1</v>
      </c>
      <c r="K44" s="119">
        <v>1</v>
      </c>
      <c r="L44" s="119">
        <v>1</v>
      </c>
      <c r="M44" s="119">
        <v>1</v>
      </c>
      <c r="N44" s="119">
        <v>1</v>
      </c>
      <c r="O44" s="81"/>
    </row>
    <row r="45" spans="1:15" ht="16">
      <c r="A45" s="68" t="s">
        <v>1007</v>
      </c>
      <c r="B45" s="68"/>
      <c r="C45" s="68" t="s">
        <v>4018</v>
      </c>
      <c r="D45" s="68"/>
      <c r="E45" s="119">
        <v>213</v>
      </c>
      <c r="F45" s="119">
        <v>1</v>
      </c>
      <c r="G45" s="119">
        <v>0</v>
      </c>
      <c r="H45" s="119">
        <v>1</v>
      </c>
      <c r="I45" s="119">
        <v>1</v>
      </c>
      <c r="J45" s="119">
        <v>1</v>
      </c>
      <c r="K45" s="119">
        <v>1</v>
      </c>
      <c r="L45" s="119">
        <v>1</v>
      </c>
      <c r="M45" s="119">
        <v>1</v>
      </c>
      <c r="N45" s="119">
        <v>1</v>
      </c>
      <c r="O45" s="81"/>
    </row>
    <row r="46" spans="1:15" ht="16">
      <c r="A46" s="68" t="s">
        <v>1008</v>
      </c>
      <c r="B46" s="68"/>
      <c r="C46" s="68" t="s">
        <v>4019</v>
      </c>
      <c r="D46" s="68"/>
      <c r="E46" s="119">
        <v>241</v>
      </c>
      <c r="F46" s="119">
        <v>1</v>
      </c>
      <c r="G46" s="119">
        <v>0</v>
      </c>
      <c r="H46" s="119">
        <v>1</v>
      </c>
      <c r="I46" s="119">
        <v>1</v>
      </c>
      <c r="J46" s="119">
        <v>1</v>
      </c>
      <c r="K46" s="119">
        <v>1</v>
      </c>
      <c r="L46" s="119">
        <v>1</v>
      </c>
      <c r="M46" s="119">
        <v>1</v>
      </c>
      <c r="N46" s="119">
        <v>1</v>
      </c>
      <c r="O46" s="81"/>
    </row>
    <row r="47" spans="1:15" ht="16">
      <c r="A47" s="68" t="s">
        <v>1009</v>
      </c>
      <c r="B47" s="68"/>
      <c r="C47" s="68" t="s">
        <v>4020</v>
      </c>
      <c r="D47" s="68"/>
      <c r="E47" s="119">
        <v>14</v>
      </c>
      <c r="F47" s="119">
        <v>1</v>
      </c>
      <c r="G47" s="119">
        <v>0</v>
      </c>
      <c r="H47" s="119">
        <v>1</v>
      </c>
      <c r="I47" s="119">
        <v>1</v>
      </c>
      <c r="J47" s="119">
        <v>1</v>
      </c>
      <c r="K47" s="119">
        <v>1</v>
      </c>
      <c r="L47" s="119">
        <v>1</v>
      </c>
      <c r="M47" s="119">
        <v>1</v>
      </c>
      <c r="N47" s="119">
        <v>1</v>
      </c>
      <c r="O47" s="81"/>
    </row>
    <row r="48" spans="1:15" ht="16">
      <c r="A48" s="68" t="s">
        <v>1010</v>
      </c>
      <c r="B48" s="68"/>
      <c r="C48" s="68" t="s">
        <v>4021</v>
      </c>
      <c r="D48" s="68"/>
      <c r="E48" s="119">
        <v>141</v>
      </c>
      <c r="F48" s="119">
        <v>1</v>
      </c>
      <c r="G48" s="119">
        <v>0</v>
      </c>
      <c r="H48" s="119">
        <v>1</v>
      </c>
      <c r="I48" s="119">
        <v>1</v>
      </c>
      <c r="J48" s="119">
        <v>1</v>
      </c>
      <c r="K48" s="119">
        <v>1</v>
      </c>
      <c r="L48" s="119">
        <v>1</v>
      </c>
      <c r="M48" s="119">
        <v>1</v>
      </c>
      <c r="N48" s="119">
        <v>1</v>
      </c>
      <c r="O48" s="81"/>
    </row>
    <row r="49" spans="1:15" ht="16">
      <c r="A49" s="68" t="s">
        <v>1011</v>
      </c>
      <c r="B49" s="68"/>
      <c r="C49" s="68" t="s">
        <v>4022</v>
      </c>
      <c r="D49" s="68"/>
      <c r="E49" s="119">
        <v>155</v>
      </c>
      <c r="F49" s="119">
        <v>1</v>
      </c>
      <c r="G49" s="119">
        <v>0</v>
      </c>
      <c r="H49" s="119">
        <v>1</v>
      </c>
      <c r="I49" s="119">
        <v>1</v>
      </c>
      <c r="J49" s="119">
        <v>1</v>
      </c>
      <c r="K49" s="119">
        <v>1</v>
      </c>
      <c r="L49" s="119">
        <v>1</v>
      </c>
      <c r="M49" s="119">
        <v>1</v>
      </c>
      <c r="N49" s="119">
        <v>1</v>
      </c>
      <c r="O49" s="81"/>
    </row>
    <row r="50" spans="1:15" ht="16">
      <c r="A50" s="68" t="s">
        <v>1012</v>
      </c>
      <c r="B50" s="68"/>
      <c r="C50" s="68" t="s">
        <v>4023</v>
      </c>
      <c r="D50" s="68"/>
      <c r="E50" s="119">
        <v>193</v>
      </c>
      <c r="F50" s="119">
        <v>1</v>
      </c>
      <c r="G50" s="119">
        <v>0</v>
      </c>
      <c r="H50" s="119">
        <v>1</v>
      </c>
      <c r="I50" s="119">
        <v>1</v>
      </c>
      <c r="J50" s="119">
        <v>1</v>
      </c>
      <c r="K50" s="119">
        <v>1</v>
      </c>
      <c r="L50" s="119">
        <v>1</v>
      </c>
      <c r="M50" s="119">
        <v>1</v>
      </c>
      <c r="N50" s="119">
        <v>1</v>
      </c>
      <c r="O50" s="81"/>
    </row>
    <row r="51" spans="1:15" ht="16">
      <c r="A51" s="68" t="s">
        <v>1013</v>
      </c>
      <c r="B51" s="68"/>
      <c r="C51" s="68" t="s">
        <v>4024</v>
      </c>
      <c r="D51" s="68"/>
      <c r="E51" s="119">
        <v>174</v>
      </c>
      <c r="F51" s="119">
        <v>1</v>
      </c>
      <c r="G51" s="119">
        <v>0</v>
      </c>
      <c r="H51" s="119">
        <v>1</v>
      </c>
      <c r="I51" s="119">
        <v>1</v>
      </c>
      <c r="J51" s="119">
        <v>1</v>
      </c>
      <c r="K51" s="119">
        <v>1</v>
      </c>
      <c r="L51" s="119">
        <v>1</v>
      </c>
      <c r="M51" s="119">
        <v>1</v>
      </c>
      <c r="N51" s="119">
        <v>1</v>
      </c>
      <c r="O51" s="81"/>
    </row>
    <row r="52" spans="1:15" ht="16">
      <c r="A52" s="68" t="s">
        <v>1014</v>
      </c>
      <c r="B52" s="68"/>
      <c r="C52" s="68" t="s">
        <v>4003</v>
      </c>
      <c r="D52" s="68"/>
      <c r="E52" s="119">
        <v>186</v>
      </c>
      <c r="F52" s="119">
        <v>1</v>
      </c>
      <c r="G52" s="119">
        <v>0</v>
      </c>
      <c r="H52" s="119">
        <v>1</v>
      </c>
      <c r="I52" s="119">
        <v>1</v>
      </c>
      <c r="J52" s="119">
        <v>1</v>
      </c>
      <c r="K52" s="119">
        <v>1</v>
      </c>
      <c r="L52" s="119">
        <v>1</v>
      </c>
      <c r="M52" s="119">
        <v>1</v>
      </c>
      <c r="N52" s="119">
        <v>1</v>
      </c>
      <c r="O52" s="81"/>
    </row>
    <row r="53" spans="1:15" ht="16">
      <c r="A53" s="68" t="s">
        <v>1015</v>
      </c>
      <c r="B53" s="68"/>
      <c r="C53" s="68" t="s">
        <v>4004</v>
      </c>
      <c r="D53" s="68"/>
      <c r="E53" s="119">
        <v>349</v>
      </c>
      <c r="F53" s="119">
        <v>1</v>
      </c>
      <c r="G53" s="119">
        <v>0</v>
      </c>
      <c r="H53" s="119">
        <v>1</v>
      </c>
      <c r="I53" s="119">
        <v>1</v>
      </c>
      <c r="J53" s="119">
        <v>1</v>
      </c>
      <c r="K53" s="119">
        <v>1</v>
      </c>
      <c r="L53" s="119">
        <v>1</v>
      </c>
      <c r="M53" s="119">
        <v>1</v>
      </c>
      <c r="N53" s="119">
        <v>1</v>
      </c>
      <c r="O53" s="81"/>
    </row>
    <row r="54" spans="1:15" ht="16">
      <c r="A54" s="68"/>
      <c r="B54" s="68" t="s">
        <v>977</v>
      </c>
      <c r="C54" s="68" t="s">
        <v>6121</v>
      </c>
      <c r="D54" s="68"/>
      <c r="E54" s="87" t="s">
        <v>5944</v>
      </c>
      <c r="F54" s="87" t="s">
        <v>5944</v>
      </c>
      <c r="G54" s="87" t="s">
        <v>5944</v>
      </c>
      <c r="H54" s="87" t="s">
        <v>5944</v>
      </c>
      <c r="I54" s="87" t="s">
        <v>5944</v>
      </c>
      <c r="J54" s="87" t="s">
        <v>5944</v>
      </c>
      <c r="K54" s="87" t="s">
        <v>5944</v>
      </c>
      <c r="L54" s="87" t="s">
        <v>5944</v>
      </c>
      <c r="M54" s="87" t="s">
        <v>5944</v>
      </c>
      <c r="N54" s="87" t="s">
        <v>5944</v>
      </c>
      <c r="O54" s="81"/>
    </row>
    <row r="55" spans="1:15" ht="16">
      <c r="A55" s="68" t="s">
        <v>6122</v>
      </c>
      <c r="B55" s="54"/>
      <c r="C55" s="8" t="s">
        <v>6116</v>
      </c>
      <c r="D55" s="68"/>
      <c r="E55" s="119">
        <v>55</v>
      </c>
      <c r="F55" s="119">
        <v>1.327</v>
      </c>
      <c r="G55" s="119">
        <v>0.94399999999999995</v>
      </c>
      <c r="H55" s="119">
        <v>1</v>
      </c>
      <c r="I55" s="119">
        <v>4</v>
      </c>
      <c r="J55" s="119">
        <v>1</v>
      </c>
      <c r="K55" s="119">
        <v>1</v>
      </c>
      <c r="L55" s="119">
        <v>1</v>
      </c>
      <c r="M55" s="119">
        <v>1</v>
      </c>
      <c r="N55" s="119">
        <v>4</v>
      </c>
      <c r="O55" s="81"/>
    </row>
    <row r="56" spans="1:15" ht="16">
      <c r="A56" s="68" t="s">
        <v>2534</v>
      </c>
      <c r="B56" s="68"/>
      <c r="C56" s="8" t="s">
        <v>6117</v>
      </c>
      <c r="D56" s="68"/>
      <c r="E56" s="119">
        <v>6</v>
      </c>
      <c r="F56" s="119">
        <v>1</v>
      </c>
      <c r="G56" s="119">
        <v>0</v>
      </c>
      <c r="H56" s="119">
        <v>1</v>
      </c>
      <c r="I56" s="119">
        <v>1</v>
      </c>
      <c r="J56" s="119">
        <v>1</v>
      </c>
      <c r="K56" s="119">
        <v>1</v>
      </c>
      <c r="L56" s="119">
        <v>1</v>
      </c>
      <c r="M56" s="119">
        <v>1</v>
      </c>
      <c r="N56" s="119">
        <v>1</v>
      </c>
      <c r="O56" s="81"/>
    </row>
    <row r="57" spans="1:15" ht="16">
      <c r="A57" s="68" t="s">
        <v>2535</v>
      </c>
      <c r="B57" s="68"/>
      <c r="C57" s="8" t="s">
        <v>6118</v>
      </c>
      <c r="D57" s="68"/>
      <c r="E57" s="119">
        <v>10</v>
      </c>
      <c r="F57" s="119">
        <v>1</v>
      </c>
      <c r="G57" s="119">
        <v>0</v>
      </c>
      <c r="H57" s="119">
        <v>1</v>
      </c>
      <c r="I57" s="119">
        <v>1</v>
      </c>
      <c r="J57" s="119">
        <v>1</v>
      </c>
      <c r="K57" s="119">
        <v>1</v>
      </c>
      <c r="L57" s="119">
        <v>1</v>
      </c>
      <c r="M57" s="119">
        <v>1</v>
      </c>
      <c r="N57" s="119">
        <v>1</v>
      </c>
      <c r="O57" s="81"/>
    </row>
    <row r="58" spans="1:15" ht="16">
      <c r="A58" s="68" t="s">
        <v>2536</v>
      </c>
      <c r="B58" s="68"/>
      <c r="C58" s="8" t="s">
        <v>6119</v>
      </c>
      <c r="D58" s="68"/>
      <c r="E58" s="119">
        <v>1504</v>
      </c>
      <c r="F58" s="119">
        <v>1</v>
      </c>
      <c r="G58" s="119">
        <v>0</v>
      </c>
      <c r="H58" s="119">
        <v>1</v>
      </c>
      <c r="I58" s="119">
        <v>1</v>
      </c>
      <c r="J58" s="119">
        <v>1</v>
      </c>
      <c r="K58" s="119">
        <v>1</v>
      </c>
      <c r="L58" s="119">
        <v>1</v>
      </c>
      <c r="M58" s="119">
        <v>1</v>
      </c>
      <c r="N58" s="119">
        <v>1</v>
      </c>
      <c r="O58" s="81"/>
    </row>
    <row r="59" spans="1:15" ht="16">
      <c r="A59" s="68" t="s">
        <v>2537</v>
      </c>
      <c r="B59" s="68"/>
      <c r="C59" s="68"/>
      <c r="D59" s="68" t="s">
        <v>178</v>
      </c>
      <c r="E59" s="119">
        <v>2</v>
      </c>
      <c r="F59" s="119">
        <v>888</v>
      </c>
      <c r="G59" s="119">
        <v>0</v>
      </c>
      <c r="H59" s="119">
        <v>888</v>
      </c>
      <c r="I59" s="119">
        <v>888</v>
      </c>
      <c r="J59" s="119">
        <v>888</v>
      </c>
      <c r="K59" s="119">
        <v>888</v>
      </c>
      <c r="L59" s="119">
        <v>888</v>
      </c>
      <c r="M59" s="119">
        <v>888</v>
      </c>
      <c r="N59" s="119">
        <v>888</v>
      </c>
      <c r="O59" s="81"/>
    </row>
    <row r="60" spans="1:15" ht="84">
      <c r="A60" s="68" t="s">
        <v>971</v>
      </c>
      <c r="B60" s="68" t="s">
        <v>972</v>
      </c>
      <c r="C60" s="68" t="s">
        <v>4025</v>
      </c>
      <c r="D60" s="68" t="s">
        <v>4033</v>
      </c>
      <c r="E60" s="119">
        <v>3470</v>
      </c>
      <c r="F60" s="119">
        <v>1.1619999999999999</v>
      </c>
      <c r="G60" s="119">
        <v>0.623</v>
      </c>
      <c r="H60" s="119">
        <v>1</v>
      </c>
      <c r="I60" s="119">
        <v>6</v>
      </c>
      <c r="J60" s="119">
        <v>1</v>
      </c>
      <c r="K60" s="119">
        <v>1</v>
      </c>
      <c r="L60" s="119">
        <v>1</v>
      </c>
      <c r="M60" s="119">
        <v>1</v>
      </c>
      <c r="N60" s="119">
        <v>1</v>
      </c>
      <c r="O60" s="81"/>
    </row>
  </sheetData>
  <mergeCells count="1">
    <mergeCell ref="A2:N2"/>
  </mergeCells>
  <phoneticPr fontId="4"/>
  <printOptions horizontalCentered="1"/>
  <pageMargins left="0.25" right="0.25" top="0.75" bottom="0.75" header="0.3" footer="0.3"/>
  <pageSetup paperSize="9" scale="38" firstPageNumber="0" fitToHeight="0" orientation="landscape" horizontalDpi="300" verticalDpi="300"/>
  <headerFooter alignWithMargins="0">
    <oddHeader>&amp;C&amp;"Times New Roman,標準"&amp;11Section &amp;A</oddHeader>
    <oddFooter>&amp;C&amp;"Times New Roman,標準"&amp;11Section F-&amp;P/&amp;N</oddFoot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163"/>
  <sheetViews>
    <sheetView showGridLines="0" view="pageBreakPreview" topLeftCell="D1" zoomScaleSheetLayoutView="75" workbookViewId="0">
      <selection activeCell="E3" sqref="E3:N163"/>
    </sheetView>
  </sheetViews>
  <sheetFormatPr baseColWidth="10" defaultColWidth="15.7109375" defaultRowHeight="14"/>
  <cols>
    <col min="1" max="2" width="20.7109375" style="14" customWidth="1"/>
    <col min="3" max="4" width="80.7109375" style="14" customWidth="1"/>
    <col min="5" max="14" width="9.7109375" style="23" customWidth="1"/>
    <col min="15" max="16384" width="15.7109375" style="13"/>
  </cols>
  <sheetData>
    <row r="1" spans="1:15" s="12" customFormat="1">
      <c r="A1" s="6" t="s">
        <v>3235</v>
      </c>
      <c r="B1" s="6" t="s">
        <v>5610</v>
      </c>
      <c r="C1" s="26" t="s">
        <v>6255</v>
      </c>
      <c r="D1" s="29" t="s">
        <v>6724</v>
      </c>
      <c r="E1" s="50" t="s">
        <v>6552</v>
      </c>
      <c r="F1" s="50" t="s">
        <v>6553</v>
      </c>
      <c r="G1" s="50" t="s">
        <v>6554</v>
      </c>
      <c r="H1" s="50" t="s">
        <v>6555</v>
      </c>
      <c r="I1" s="50" t="s">
        <v>6556</v>
      </c>
      <c r="J1" s="50" t="s">
        <v>6557</v>
      </c>
      <c r="K1" s="50" t="s">
        <v>6558</v>
      </c>
      <c r="L1" s="50" t="s">
        <v>6559</v>
      </c>
      <c r="M1" s="50" t="s">
        <v>6560</v>
      </c>
      <c r="N1" s="50" t="s">
        <v>6561</v>
      </c>
    </row>
    <row r="2" spans="1:15" s="17" customFormat="1">
      <c r="A2" s="131" t="s">
        <v>5611</v>
      </c>
      <c r="B2" s="131"/>
      <c r="C2" s="131"/>
      <c r="D2" s="131"/>
      <c r="E2" s="131"/>
      <c r="F2" s="131"/>
      <c r="G2" s="131"/>
      <c r="H2" s="131"/>
      <c r="I2" s="131"/>
      <c r="J2" s="131"/>
      <c r="K2" s="131"/>
      <c r="L2" s="131"/>
      <c r="M2" s="131"/>
      <c r="N2" s="131"/>
    </row>
    <row r="3" spans="1:15" ht="28">
      <c r="A3" s="8" t="s">
        <v>3404</v>
      </c>
      <c r="B3" s="8" t="s">
        <v>3361</v>
      </c>
      <c r="C3" s="45" t="s">
        <v>3001</v>
      </c>
      <c r="D3" s="45" t="s">
        <v>6088</v>
      </c>
      <c r="E3" s="117">
        <v>3516</v>
      </c>
      <c r="F3" s="117">
        <v>1.032</v>
      </c>
      <c r="G3" s="117">
        <v>0.17499999999999999</v>
      </c>
      <c r="H3" s="117">
        <v>1</v>
      </c>
      <c r="I3" s="117">
        <v>2</v>
      </c>
      <c r="J3" s="117">
        <v>1</v>
      </c>
      <c r="K3" s="117">
        <v>1</v>
      </c>
      <c r="L3" s="117">
        <v>1</v>
      </c>
      <c r="M3" s="117">
        <v>1</v>
      </c>
      <c r="N3" s="117">
        <v>1</v>
      </c>
      <c r="O3"/>
    </row>
    <row r="4" spans="1:15" ht="42">
      <c r="A4" s="8" t="s">
        <v>3405</v>
      </c>
      <c r="B4" s="8" t="s">
        <v>3274</v>
      </c>
      <c r="C4" s="45" t="s">
        <v>4762</v>
      </c>
      <c r="D4" s="45" t="s">
        <v>5424</v>
      </c>
      <c r="E4" s="117">
        <v>34</v>
      </c>
      <c r="F4" s="117">
        <v>1.353</v>
      </c>
      <c r="G4" s="117">
        <v>0.48499999999999999</v>
      </c>
      <c r="H4" s="117">
        <v>1</v>
      </c>
      <c r="I4" s="117">
        <v>2</v>
      </c>
      <c r="J4" s="117">
        <v>1</v>
      </c>
      <c r="K4" s="117">
        <v>1</v>
      </c>
      <c r="L4" s="117">
        <v>1</v>
      </c>
      <c r="M4" s="117">
        <v>2</v>
      </c>
      <c r="N4" s="117">
        <v>2</v>
      </c>
      <c r="O4"/>
    </row>
    <row r="5" spans="1:15" ht="16">
      <c r="A5" s="8" t="s">
        <v>3406</v>
      </c>
      <c r="B5" s="8"/>
      <c r="C5" s="45"/>
      <c r="D5" s="45" t="s">
        <v>5425</v>
      </c>
      <c r="E5" s="117">
        <v>22</v>
      </c>
      <c r="F5" s="117">
        <v>16.27</v>
      </c>
      <c r="G5" s="117">
        <v>15.25</v>
      </c>
      <c r="H5" s="117">
        <v>0</v>
      </c>
      <c r="I5" s="117">
        <v>43</v>
      </c>
      <c r="J5" s="117">
        <v>1</v>
      </c>
      <c r="K5" s="117">
        <v>1</v>
      </c>
      <c r="L5" s="117">
        <v>12.5</v>
      </c>
      <c r="M5" s="117">
        <v>30</v>
      </c>
      <c r="N5" s="117">
        <v>37</v>
      </c>
      <c r="O5"/>
    </row>
    <row r="6" spans="1:15" ht="42">
      <c r="A6" s="8" t="s">
        <v>3453</v>
      </c>
      <c r="B6" s="8" t="s">
        <v>3362</v>
      </c>
      <c r="C6" s="45" t="s">
        <v>4763</v>
      </c>
      <c r="D6" s="45" t="s">
        <v>5424</v>
      </c>
      <c r="E6" s="117">
        <v>35</v>
      </c>
      <c r="F6" s="117">
        <v>1.0289999999999999</v>
      </c>
      <c r="G6" s="117">
        <v>0.16900000000000001</v>
      </c>
      <c r="H6" s="117">
        <v>1</v>
      </c>
      <c r="I6" s="117">
        <v>2</v>
      </c>
      <c r="J6" s="117">
        <v>1</v>
      </c>
      <c r="K6" s="117">
        <v>1</v>
      </c>
      <c r="L6" s="117">
        <v>1</v>
      </c>
      <c r="M6" s="117">
        <v>1</v>
      </c>
      <c r="N6" s="117">
        <v>1</v>
      </c>
      <c r="O6"/>
    </row>
    <row r="7" spans="1:15" ht="16">
      <c r="A7" s="8" t="s">
        <v>3452</v>
      </c>
      <c r="B7" s="8"/>
      <c r="C7" s="45"/>
      <c r="D7" s="45" t="s">
        <v>5425</v>
      </c>
      <c r="E7" s="117">
        <v>34</v>
      </c>
      <c r="F7" s="117">
        <v>3.1469999999999998</v>
      </c>
      <c r="G7" s="117">
        <v>8.6240000000000006</v>
      </c>
      <c r="H7" s="117">
        <v>0</v>
      </c>
      <c r="I7" s="117">
        <v>38</v>
      </c>
      <c r="J7" s="117">
        <v>0</v>
      </c>
      <c r="K7" s="117">
        <v>1</v>
      </c>
      <c r="L7" s="117">
        <v>1</v>
      </c>
      <c r="M7" s="117">
        <v>2</v>
      </c>
      <c r="N7" s="117">
        <v>2</v>
      </c>
      <c r="O7"/>
    </row>
    <row r="8" spans="1:15" ht="56">
      <c r="A8" s="8" t="s">
        <v>3441</v>
      </c>
      <c r="B8" s="8" t="s">
        <v>3440</v>
      </c>
      <c r="C8" s="45" t="s">
        <v>4764</v>
      </c>
      <c r="D8" s="45" t="s">
        <v>4697</v>
      </c>
      <c r="E8" s="117">
        <v>3373</v>
      </c>
      <c r="F8" s="117">
        <v>1.9319999999999999</v>
      </c>
      <c r="G8" s="117">
        <v>0.25600000000000001</v>
      </c>
      <c r="H8" s="117">
        <v>1</v>
      </c>
      <c r="I8" s="117">
        <v>4</v>
      </c>
      <c r="J8" s="117">
        <v>2</v>
      </c>
      <c r="K8" s="117">
        <v>2</v>
      </c>
      <c r="L8" s="117">
        <v>2</v>
      </c>
      <c r="M8" s="117">
        <v>2</v>
      </c>
      <c r="N8" s="117">
        <v>2</v>
      </c>
      <c r="O8"/>
    </row>
    <row r="9" spans="1:15" ht="42">
      <c r="A9" s="8" t="s">
        <v>3435</v>
      </c>
      <c r="B9" s="8" t="s">
        <v>3439</v>
      </c>
      <c r="C9" s="45" t="s">
        <v>4765</v>
      </c>
      <c r="D9" s="45" t="s">
        <v>5424</v>
      </c>
      <c r="E9" s="117">
        <v>3407</v>
      </c>
      <c r="F9" s="117">
        <v>1.006</v>
      </c>
      <c r="G9" s="117">
        <v>7.6399999999999996E-2</v>
      </c>
      <c r="H9" s="117">
        <v>1</v>
      </c>
      <c r="I9" s="117">
        <v>2</v>
      </c>
      <c r="J9" s="117">
        <v>1</v>
      </c>
      <c r="K9" s="117">
        <v>1</v>
      </c>
      <c r="L9" s="117">
        <v>1</v>
      </c>
      <c r="M9" s="117">
        <v>1</v>
      </c>
      <c r="N9" s="117">
        <v>1</v>
      </c>
      <c r="O9"/>
    </row>
    <row r="10" spans="1:15" ht="16">
      <c r="A10" s="8" t="s">
        <v>3436</v>
      </c>
      <c r="B10" s="8"/>
      <c r="C10" s="45"/>
      <c r="D10" s="45" t="s">
        <v>5425</v>
      </c>
      <c r="E10" s="117">
        <v>3380</v>
      </c>
      <c r="F10" s="117">
        <v>36.35</v>
      </c>
      <c r="G10" s="117">
        <v>19.93</v>
      </c>
      <c r="H10" s="117">
        <v>0</v>
      </c>
      <c r="I10" s="117">
        <v>79</v>
      </c>
      <c r="J10" s="117">
        <v>10</v>
      </c>
      <c r="K10" s="117">
        <v>20</v>
      </c>
      <c r="L10" s="117">
        <v>36</v>
      </c>
      <c r="M10" s="117">
        <v>50</v>
      </c>
      <c r="N10" s="117">
        <v>65</v>
      </c>
      <c r="O10"/>
    </row>
    <row r="11" spans="1:15" ht="70">
      <c r="A11" s="8" t="s">
        <v>3407</v>
      </c>
      <c r="B11" s="8" t="s">
        <v>3275</v>
      </c>
      <c r="C11" s="45" t="s">
        <v>4766</v>
      </c>
      <c r="D11" s="45" t="s">
        <v>5426</v>
      </c>
      <c r="E11" s="117">
        <v>3407</v>
      </c>
      <c r="F11" s="117">
        <v>1.331</v>
      </c>
      <c r="G11" s="117">
        <v>0.72699999999999998</v>
      </c>
      <c r="H11" s="117">
        <v>1</v>
      </c>
      <c r="I11" s="117">
        <v>5</v>
      </c>
      <c r="J11" s="117">
        <v>1</v>
      </c>
      <c r="K11" s="117">
        <v>1</v>
      </c>
      <c r="L11" s="117">
        <v>1</v>
      </c>
      <c r="M11" s="117">
        <v>1</v>
      </c>
      <c r="N11" s="117">
        <v>3</v>
      </c>
      <c r="O11"/>
    </row>
    <row r="12" spans="1:15" ht="84">
      <c r="A12" s="8" t="s">
        <v>3408</v>
      </c>
      <c r="B12" s="8" t="s">
        <v>3276</v>
      </c>
      <c r="C12" s="45" t="s">
        <v>4767</v>
      </c>
      <c r="D12" s="45" t="s">
        <v>5427</v>
      </c>
      <c r="E12" s="117">
        <v>2918</v>
      </c>
      <c r="F12" s="117">
        <v>1.841</v>
      </c>
      <c r="G12" s="117">
        <v>1.0169999999999999</v>
      </c>
      <c r="H12" s="117">
        <v>1</v>
      </c>
      <c r="I12" s="117">
        <v>6</v>
      </c>
      <c r="J12" s="117">
        <v>1</v>
      </c>
      <c r="K12" s="117">
        <v>1</v>
      </c>
      <c r="L12" s="117">
        <v>2</v>
      </c>
      <c r="M12" s="117">
        <v>2</v>
      </c>
      <c r="N12" s="117">
        <v>4</v>
      </c>
      <c r="O12"/>
    </row>
    <row r="13" spans="1:15" ht="56">
      <c r="A13" s="8" t="s">
        <v>3409</v>
      </c>
      <c r="B13" s="8" t="s">
        <v>3277</v>
      </c>
      <c r="C13" s="45" t="s">
        <v>4768</v>
      </c>
      <c r="D13" s="45" t="s">
        <v>5428</v>
      </c>
      <c r="E13" s="86" t="s">
        <v>5944</v>
      </c>
      <c r="F13" s="86" t="s">
        <v>5944</v>
      </c>
      <c r="G13" s="86" t="s">
        <v>5944</v>
      </c>
      <c r="H13" s="86" t="s">
        <v>5944</v>
      </c>
      <c r="I13" s="86" t="s">
        <v>5944</v>
      </c>
      <c r="J13" s="86" t="s">
        <v>5944</v>
      </c>
      <c r="K13" s="86" t="s">
        <v>5944</v>
      </c>
      <c r="L13" s="86" t="s">
        <v>5944</v>
      </c>
      <c r="M13" s="86" t="s">
        <v>5944</v>
      </c>
      <c r="N13" s="86" t="s">
        <v>5944</v>
      </c>
      <c r="O13"/>
    </row>
    <row r="14" spans="1:15" ht="16">
      <c r="A14" s="8" t="s">
        <v>3437</v>
      </c>
      <c r="B14" s="8"/>
      <c r="C14" s="45"/>
      <c r="D14" s="45" t="s">
        <v>5429</v>
      </c>
      <c r="E14" s="86" t="s">
        <v>5944</v>
      </c>
      <c r="F14" s="86" t="s">
        <v>5944</v>
      </c>
      <c r="G14" s="86" t="s">
        <v>5944</v>
      </c>
      <c r="H14" s="86" t="s">
        <v>5944</v>
      </c>
      <c r="I14" s="86" t="s">
        <v>5944</v>
      </c>
      <c r="J14" s="86" t="s">
        <v>5944</v>
      </c>
      <c r="K14" s="86" t="s">
        <v>5944</v>
      </c>
      <c r="L14" s="86" t="s">
        <v>5944</v>
      </c>
      <c r="M14" s="86" t="s">
        <v>5944</v>
      </c>
      <c r="N14" s="86" t="s">
        <v>5944</v>
      </c>
      <c r="O14"/>
    </row>
    <row r="15" spans="1:15" ht="42">
      <c r="A15" s="8" t="s">
        <v>3410</v>
      </c>
      <c r="B15" s="8" t="s">
        <v>3278</v>
      </c>
      <c r="C15" s="45" t="s">
        <v>4769</v>
      </c>
      <c r="D15" s="45" t="s">
        <v>5430</v>
      </c>
      <c r="E15" s="117">
        <v>2</v>
      </c>
      <c r="F15" s="117">
        <v>2</v>
      </c>
      <c r="G15" s="117">
        <v>0</v>
      </c>
      <c r="H15" s="117">
        <v>2</v>
      </c>
      <c r="I15" s="117">
        <v>2</v>
      </c>
      <c r="J15" s="117">
        <v>2</v>
      </c>
      <c r="K15" s="117">
        <v>2</v>
      </c>
      <c r="L15" s="117">
        <v>2</v>
      </c>
      <c r="M15" s="117">
        <v>2</v>
      </c>
      <c r="N15" s="117">
        <v>2</v>
      </c>
      <c r="O15"/>
    </row>
    <row r="16" spans="1:15" ht="16">
      <c r="A16" s="8" t="s">
        <v>3438</v>
      </c>
      <c r="B16" s="8"/>
      <c r="C16" s="45"/>
      <c r="D16" s="45" t="s">
        <v>179</v>
      </c>
      <c r="E16" s="86" t="s">
        <v>5944</v>
      </c>
      <c r="F16" s="86" t="s">
        <v>5944</v>
      </c>
      <c r="G16" s="86" t="s">
        <v>5944</v>
      </c>
      <c r="H16" s="86" t="s">
        <v>5944</v>
      </c>
      <c r="I16" s="86" t="s">
        <v>5944</v>
      </c>
      <c r="J16" s="86" t="s">
        <v>5944</v>
      </c>
      <c r="K16" s="86" t="s">
        <v>5944</v>
      </c>
      <c r="L16" s="86" t="s">
        <v>5944</v>
      </c>
      <c r="M16" s="86" t="s">
        <v>5944</v>
      </c>
      <c r="N16" s="86" t="s">
        <v>5944</v>
      </c>
      <c r="O16"/>
    </row>
    <row r="17" spans="1:15" ht="56">
      <c r="A17" s="8" t="s">
        <v>3157</v>
      </c>
      <c r="B17" s="8" t="s">
        <v>3279</v>
      </c>
      <c r="C17" s="45" t="s">
        <v>4770</v>
      </c>
      <c r="D17" s="45" t="s">
        <v>2760</v>
      </c>
      <c r="E17" s="117">
        <v>0</v>
      </c>
      <c r="F17" s="86" t="s">
        <v>71</v>
      </c>
      <c r="G17" s="86" t="s">
        <v>71</v>
      </c>
      <c r="H17" s="86" t="s">
        <v>71</v>
      </c>
      <c r="I17" s="86" t="s">
        <v>71</v>
      </c>
      <c r="J17" s="86" t="s">
        <v>71</v>
      </c>
      <c r="K17" s="86" t="s">
        <v>71</v>
      </c>
      <c r="L17" s="86" t="s">
        <v>71</v>
      </c>
      <c r="M17" s="86" t="s">
        <v>71</v>
      </c>
      <c r="N17" s="86" t="s">
        <v>71</v>
      </c>
      <c r="O17"/>
    </row>
    <row r="18" spans="1:15" ht="56">
      <c r="A18" s="8" t="s">
        <v>3411</v>
      </c>
      <c r="B18" s="8" t="s">
        <v>3280</v>
      </c>
      <c r="C18" s="45" t="s">
        <v>4771</v>
      </c>
      <c r="D18" s="45" t="s">
        <v>5431</v>
      </c>
      <c r="E18" s="117">
        <v>2</v>
      </c>
      <c r="F18" s="117">
        <v>2</v>
      </c>
      <c r="G18" s="117">
        <v>0</v>
      </c>
      <c r="H18" s="117">
        <v>2</v>
      </c>
      <c r="I18" s="117">
        <v>2</v>
      </c>
      <c r="J18" s="117">
        <v>2</v>
      </c>
      <c r="K18" s="117">
        <v>2</v>
      </c>
      <c r="L18" s="117">
        <v>2</v>
      </c>
      <c r="M18" s="117">
        <v>2</v>
      </c>
      <c r="N18" s="117">
        <v>2</v>
      </c>
      <c r="O18"/>
    </row>
    <row r="19" spans="1:15" ht="16">
      <c r="A19" s="8" t="s">
        <v>3412</v>
      </c>
      <c r="B19" s="8"/>
      <c r="C19" s="45"/>
      <c r="D19" s="45" t="s">
        <v>5432</v>
      </c>
      <c r="E19" s="86" t="s">
        <v>5944</v>
      </c>
      <c r="F19" s="86" t="s">
        <v>5944</v>
      </c>
      <c r="G19" s="86" t="s">
        <v>5944</v>
      </c>
      <c r="H19" s="86" t="s">
        <v>5944</v>
      </c>
      <c r="I19" s="86" t="s">
        <v>5944</v>
      </c>
      <c r="J19" s="86" t="s">
        <v>5944</v>
      </c>
      <c r="K19" s="86" t="s">
        <v>5944</v>
      </c>
      <c r="L19" s="86" t="s">
        <v>5944</v>
      </c>
      <c r="M19" s="86" t="s">
        <v>5944</v>
      </c>
      <c r="N19" s="86" t="s">
        <v>5944</v>
      </c>
      <c r="O19"/>
    </row>
    <row r="20" spans="1:15" ht="42">
      <c r="A20" s="8" t="s">
        <v>3413</v>
      </c>
      <c r="B20" s="8" t="s">
        <v>3281</v>
      </c>
      <c r="C20" s="45" t="s">
        <v>4772</v>
      </c>
      <c r="D20" s="45" t="s">
        <v>5433</v>
      </c>
      <c r="E20" s="86" t="s">
        <v>5944</v>
      </c>
      <c r="F20" s="86" t="s">
        <v>5944</v>
      </c>
      <c r="G20" s="86" t="s">
        <v>5944</v>
      </c>
      <c r="H20" s="86" t="s">
        <v>5944</v>
      </c>
      <c r="I20" s="86" t="s">
        <v>5944</v>
      </c>
      <c r="J20" s="86" t="s">
        <v>5944</v>
      </c>
      <c r="K20" s="86" t="s">
        <v>5944</v>
      </c>
      <c r="L20" s="86" t="s">
        <v>5944</v>
      </c>
      <c r="M20" s="86" t="s">
        <v>5944</v>
      </c>
      <c r="N20" s="86" t="s">
        <v>5944</v>
      </c>
      <c r="O20"/>
    </row>
    <row r="21" spans="1:15" ht="16">
      <c r="A21" s="8" t="s">
        <v>3414</v>
      </c>
      <c r="B21" s="8"/>
      <c r="C21" s="45"/>
      <c r="D21" s="45" t="s">
        <v>5434</v>
      </c>
      <c r="E21" s="86" t="s">
        <v>5944</v>
      </c>
      <c r="F21" s="86" t="s">
        <v>5944</v>
      </c>
      <c r="G21" s="86" t="s">
        <v>5944</v>
      </c>
      <c r="H21" s="86" t="s">
        <v>5944</v>
      </c>
      <c r="I21" s="86" t="s">
        <v>5944</v>
      </c>
      <c r="J21" s="86" t="s">
        <v>5944</v>
      </c>
      <c r="K21" s="86" t="s">
        <v>5944</v>
      </c>
      <c r="L21" s="86" t="s">
        <v>5944</v>
      </c>
      <c r="M21" s="86" t="s">
        <v>5944</v>
      </c>
      <c r="N21" s="86" t="s">
        <v>5944</v>
      </c>
      <c r="O21"/>
    </row>
    <row r="22" spans="1:15" ht="56">
      <c r="A22" s="8" t="s">
        <v>3415</v>
      </c>
      <c r="B22" s="8" t="s">
        <v>3282</v>
      </c>
      <c r="C22" s="45" t="s">
        <v>4773</v>
      </c>
      <c r="D22" s="45" t="s">
        <v>2760</v>
      </c>
      <c r="E22" s="86" t="s">
        <v>5944</v>
      </c>
      <c r="F22" s="86" t="s">
        <v>5944</v>
      </c>
      <c r="G22" s="86" t="s">
        <v>5944</v>
      </c>
      <c r="H22" s="86" t="s">
        <v>5944</v>
      </c>
      <c r="I22" s="86" t="s">
        <v>5944</v>
      </c>
      <c r="J22" s="86" t="s">
        <v>5944</v>
      </c>
      <c r="K22" s="86" t="s">
        <v>5944</v>
      </c>
      <c r="L22" s="86" t="s">
        <v>5944</v>
      </c>
      <c r="M22" s="86" t="s">
        <v>5944</v>
      </c>
      <c r="N22" s="86" t="s">
        <v>5944</v>
      </c>
      <c r="O22"/>
    </row>
    <row r="23" spans="1:15" ht="42">
      <c r="A23" s="8" t="s">
        <v>3416</v>
      </c>
      <c r="B23" s="8" t="s">
        <v>3283</v>
      </c>
      <c r="C23" s="45" t="s">
        <v>4774</v>
      </c>
      <c r="D23" s="45" t="s">
        <v>5435</v>
      </c>
      <c r="E23" s="86" t="s">
        <v>5944</v>
      </c>
      <c r="F23" s="86" t="s">
        <v>5944</v>
      </c>
      <c r="G23" s="86" t="s">
        <v>5944</v>
      </c>
      <c r="H23" s="86" t="s">
        <v>5944</v>
      </c>
      <c r="I23" s="86" t="s">
        <v>5944</v>
      </c>
      <c r="J23" s="86" t="s">
        <v>5944</v>
      </c>
      <c r="K23" s="86" t="s">
        <v>5944</v>
      </c>
      <c r="L23" s="86" t="s">
        <v>5944</v>
      </c>
      <c r="M23" s="86" t="s">
        <v>5944</v>
      </c>
      <c r="N23" s="86" t="s">
        <v>5944</v>
      </c>
      <c r="O23"/>
    </row>
    <row r="24" spans="1:15" ht="16">
      <c r="A24" s="8" t="s">
        <v>412</v>
      </c>
      <c r="B24" s="8"/>
      <c r="C24" s="45"/>
      <c r="D24" s="45" t="s">
        <v>5434</v>
      </c>
      <c r="E24" s="86" t="s">
        <v>5944</v>
      </c>
      <c r="F24" s="86" t="s">
        <v>5944</v>
      </c>
      <c r="G24" s="86" t="s">
        <v>5944</v>
      </c>
      <c r="H24" s="86" t="s">
        <v>5944</v>
      </c>
      <c r="I24" s="86" t="s">
        <v>5944</v>
      </c>
      <c r="J24" s="86" t="s">
        <v>5944</v>
      </c>
      <c r="K24" s="86" t="s">
        <v>5944</v>
      </c>
      <c r="L24" s="86" t="s">
        <v>5944</v>
      </c>
      <c r="M24" s="86" t="s">
        <v>5944</v>
      </c>
      <c r="N24" s="86" t="s">
        <v>5944</v>
      </c>
      <c r="O24"/>
    </row>
    <row r="25" spans="1:15" ht="42">
      <c r="A25" s="8" t="s">
        <v>413</v>
      </c>
      <c r="B25" s="8" t="s">
        <v>3284</v>
      </c>
      <c r="C25" s="45" t="s">
        <v>4775</v>
      </c>
      <c r="D25" s="45" t="s">
        <v>5430</v>
      </c>
      <c r="E25" s="117">
        <v>1</v>
      </c>
      <c r="F25" s="117">
        <v>1</v>
      </c>
      <c r="G25" s="86" t="s">
        <v>71</v>
      </c>
      <c r="H25" s="117">
        <v>1</v>
      </c>
      <c r="I25" s="117">
        <v>1</v>
      </c>
      <c r="J25" s="117">
        <v>1</v>
      </c>
      <c r="K25" s="117">
        <v>1</v>
      </c>
      <c r="L25" s="117">
        <v>1</v>
      </c>
      <c r="M25" s="117">
        <v>1</v>
      </c>
      <c r="N25" s="117">
        <v>1</v>
      </c>
      <c r="O25"/>
    </row>
    <row r="26" spans="1:15" ht="16">
      <c r="A26" s="8" t="s">
        <v>3442</v>
      </c>
      <c r="B26" s="8"/>
      <c r="C26" s="45"/>
      <c r="D26" s="45" t="s">
        <v>5436</v>
      </c>
      <c r="E26" s="117">
        <v>1</v>
      </c>
      <c r="F26" s="117">
        <v>0</v>
      </c>
      <c r="G26" s="86" t="s">
        <v>71</v>
      </c>
      <c r="H26" s="117">
        <v>0</v>
      </c>
      <c r="I26" s="117">
        <v>0</v>
      </c>
      <c r="J26" s="117">
        <v>0</v>
      </c>
      <c r="K26" s="117">
        <v>0</v>
      </c>
      <c r="L26" s="117">
        <v>0</v>
      </c>
      <c r="M26" s="117">
        <v>0</v>
      </c>
      <c r="N26" s="117">
        <v>0</v>
      </c>
      <c r="O26"/>
    </row>
    <row r="27" spans="1:15" ht="56">
      <c r="A27" s="8" t="s">
        <v>3158</v>
      </c>
      <c r="B27" s="8" t="s">
        <v>3285</v>
      </c>
      <c r="C27" s="45" t="s">
        <v>4776</v>
      </c>
      <c r="D27" s="45" t="s">
        <v>2760</v>
      </c>
      <c r="E27" s="86" t="s">
        <v>5944</v>
      </c>
      <c r="F27" s="86" t="s">
        <v>5944</v>
      </c>
      <c r="G27" s="86" t="s">
        <v>5944</v>
      </c>
      <c r="H27" s="86" t="s">
        <v>5944</v>
      </c>
      <c r="I27" s="86" t="s">
        <v>5944</v>
      </c>
      <c r="J27" s="86" t="s">
        <v>5944</v>
      </c>
      <c r="K27" s="86" t="s">
        <v>5944</v>
      </c>
      <c r="L27" s="86" t="s">
        <v>5944</v>
      </c>
      <c r="M27" s="86" t="s">
        <v>5944</v>
      </c>
      <c r="N27" s="86" t="s">
        <v>5944</v>
      </c>
      <c r="O27"/>
    </row>
    <row r="28" spans="1:15" ht="42">
      <c r="A28" s="8" t="s">
        <v>414</v>
      </c>
      <c r="B28" s="8" t="s">
        <v>3286</v>
      </c>
      <c r="C28" s="45" t="s">
        <v>4777</v>
      </c>
      <c r="D28" s="45" t="s">
        <v>5430</v>
      </c>
      <c r="E28" s="117">
        <v>475</v>
      </c>
      <c r="F28" s="117">
        <v>1.04</v>
      </c>
      <c r="G28" s="117">
        <v>0.26100000000000001</v>
      </c>
      <c r="H28" s="117">
        <v>1</v>
      </c>
      <c r="I28" s="117">
        <v>3</v>
      </c>
      <c r="J28" s="117">
        <v>1</v>
      </c>
      <c r="K28" s="117">
        <v>1</v>
      </c>
      <c r="L28" s="117">
        <v>1</v>
      </c>
      <c r="M28" s="117">
        <v>1</v>
      </c>
      <c r="N28" s="117">
        <v>1</v>
      </c>
      <c r="O28"/>
    </row>
    <row r="29" spans="1:15" ht="16">
      <c r="A29" s="8" t="s">
        <v>3443</v>
      </c>
      <c r="B29" s="8"/>
      <c r="C29" s="45"/>
      <c r="D29" s="45" t="s">
        <v>5434</v>
      </c>
      <c r="E29" s="117">
        <v>463</v>
      </c>
      <c r="F29" s="117">
        <v>43927</v>
      </c>
      <c r="G29" s="117">
        <v>24945</v>
      </c>
      <c r="H29" s="117">
        <v>0</v>
      </c>
      <c r="I29" s="117">
        <v>260000</v>
      </c>
      <c r="J29" s="117">
        <v>15000</v>
      </c>
      <c r="K29" s="117">
        <v>30000</v>
      </c>
      <c r="L29" s="117">
        <v>40000</v>
      </c>
      <c r="M29" s="117">
        <v>60000</v>
      </c>
      <c r="N29" s="117">
        <v>75000</v>
      </c>
      <c r="O29"/>
    </row>
    <row r="30" spans="1:15" ht="56">
      <c r="A30" s="8" t="s">
        <v>415</v>
      </c>
      <c r="B30" s="8" t="s">
        <v>3287</v>
      </c>
      <c r="C30" s="45" t="s">
        <v>4778</v>
      </c>
      <c r="D30" s="45" t="s">
        <v>4697</v>
      </c>
      <c r="E30" s="117">
        <v>3407</v>
      </c>
      <c r="F30" s="117">
        <v>1.7050000000000001</v>
      </c>
      <c r="G30" s="117">
        <v>0.46400000000000002</v>
      </c>
      <c r="H30" s="117">
        <v>1</v>
      </c>
      <c r="I30" s="117">
        <v>4</v>
      </c>
      <c r="J30" s="117">
        <v>1</v>
      </c>
      <c r="K30" s="117">
        <v>1</v>
      </c>
      <c r="L30" s="117">
        <v>2</v>
      </c>
      <c r="M30" s="117">
        <v>2</v>
      </c>
      <c r="N30" s="117">
        <v>2</v>
      </c>
      <c r="O30"/>
    </row>
    <row r="31" spans="1:15" ht="42">
      <c r="A31" s="8" t="s">
        <v>416</v>
      </c>
      <c r="B31" s="8" t="s">
        <v>3288</v>
      </c>
      <c r="C31" s="45" t="s">
        <v>4779</v>
      </c>
      <c r="D31" s="45" t="s">
        <v>5430</v>
      </c>
      <c r="E31" s="117">
        <v>1015</v>
      </c>
      <c r="F31" s="117">
        <v>1.5649999999999999</v>
      </c>
      <c r="G31" s="117">
        <v>0.51900000000000002</v>
      </c>
      <c r="H31" s="117">
        <v>1</v>
      </c>
      <c r="I31" s="117">
        <v>3</v>
      </c>
      <c r="J31" s="117">
        <v>1</v>
      </c>
      <c r="K31" s="117">
        <v>1</v>
      </c>
      <c r="L31" s="117">
        <v>2</v>
      </c>
      <c r="M31" s="117">
        <v>2</v>
      </c>
      <c r="N31" s="117">
        <v>2</v>
      </c>
      <c r="O31"/>
    </row>
    <row r="32" spans="1:15" ht="16">
      <c r="A32" s="8" t="s">
        <v>3444</v>
      </c>
      <c r="B32" s="8"/>
      <c r="C32" s="45"/>
      <c r="D32" s="45" t="s">
        <v>5436</v>
      </c>
      <c r="E32" s="117">
        <v>454</v>
      </c>
      <c r="F32" s="118">
        <v>57500000</v>
      </c>
      <c r="G32" s="118">
        <v>489000000</v>
      </c>
      <c r="H32" s="117">
        <v>0</v>
      </c>
      <c r="I32" s="118">
        <v>10000000000</v>
      </c>
      <c r="J32" s="117">
        <v>1000000</v>
      </c>
      <c r="K32" s="118">
        <v>3000000</v>
      </c>
      <c r="L32" s="118">
        <v>10000000</v>
      </c>
      <c r="M32" s="118">
        <v>20000000</v>
      </c>
      <c r="N32" s="118">
        <v>60000000</v>
      </c>
      <c r="O32"/>
    </row>
    <row r="33" spans="1:15" ht="56">
      <c r="A33" s="8" t="s">
        <v>3159</v>
      </c>
      <c r="B33" s="8" t="s">
        <v>3289</v>
      </c>
      <c r="C33" s="45" t="s">
        <v>4770</v>
      </c>
      <c r="D33" s="45" t="s">
        <v>2760</v>
      </c>
      <c r="E33" s="117">
        <v>11</v>
      </c>
      <c r="F33" s="117">
        <v>0</v>
      </c>
      <c r="G33" s="117">
        <v>0</v>
      </c>
      <c r="H33" s="117">
        <v>0</v>
      </c>
      <c r="I33" s="117">
        <v>0</v>
      </c>
      <c r="J33" s="117">
        <v>0</v>
      </c>
      <c r="K33" s="117">
        <v>0</v>
      </c>
      <c r="L33" s="117">
        <v>0</v>
      </c>
      <c r="M33" s="117">
        <v>0</v>
      </c>
      <c r="N33" s="117">
        <v>0</v>
      </c>
      <c r="O33"/>
    </row>
    <row r="34" spans="1:15" ht="42">
      <c r="A34" s="8" t="s">
        <v>417</v>
      </c>
      <c r="B34" s="8" t="s">
        <v>3290</v>
      </c>
      <c r="C34" s="45" t="s">
        <v>4780</v>
      </c>
      <c r="D34" s="45" t="s">
        <v>5430</v>
      </c>
      <c r="E34" s="117">
        <v>3407</v>
      </c>
      <c r="F34" s="117">
        <v>1.079</v>
      </c>
      <c r="G34" s="117">
        <v>0.32</v>
      </c>
      <c r="H34" s="117">
        <v>1</v>
      </c>
      <c r="I34" s="117">
        <v>3</v>
      </c>
      <c r="J34" s="117">
        <v>1</v>
      </c>
      <c r="K34" s="117">
        <v>1</v>
      </c>
      <c r="L34" s="117">
        <v>1</v>
      </c>
      <c r="M34" s="117">
        <v>1</v>
      </c>
      <c r="N34" s="117">
        <v>1</v>
      </c>
      <c r="O34"/>
    </row>
    <row r="35" spans="1:15" ht="16">
      <c r="A35" s="8" t="s">
        <v>3445</v>
      </c>
      <c r="B35" s="8"/>
      <c r="C35" s="45"/>
      <c r="D35" s="45" t="s">
        <v>5436</v>
      </c>
      <c r="E35" s="117">
        <v>3187</v>
      </c>
      <c r="F35" s="118">
        <v>1090000</v>
      </c>
      <c r="G35" s="118">
        <v>12700000</v>
      </c>
      <c r="H35" s="117">
        <v>0</v>
      </c>
      <c r="I35" s="118">
        <v>500000000</v>
      </c>
      <c r="J35" s="117">
        <v>0</v>
      </c>
      <c r="K35" s="117">
        <v>0</v>
      </c>
      <c r="L35" s="117">
        <v>0</v>
      </c>
      <c r="M35" s="117">
        <v>0</v>
      </c>
      <c r="N35" s="117">
        <v>0</v>
      </c>
      <c r="O35"/>
    </row>
    <row r="36" spans="1:15" ht="56">
      <c r="A36" s="8" t="s">
        <v>3160</v>
      </c>
      <c r="B36" s="8" t="s">
        <v>3291</v>
      </c>
      <c r="C36" s="45" t="s">
        <v>4781</v>
      </c>
      <c r="D36" s="45" t="s">
        <v>2760</v>
      </c>
      <c r="E36" s="117">
        <v>7</v>
      </c>
      <c r="F36" s="117">
        <v>0</v>
      </c>
      <c r="G36" s="117">
        <v>0</v>
      </c>
      <c r="H36" s="117">
        <v>0</v>
      </c>
      <c r="I36" s="117">
        <v>0</v>
      </c>
      <c r="J36" s="117">
        <v>0</v>
      </c>
      <c r="K36" s="117">
        <v>0</v>
      </c>
      <c r="L36" s="117">
        <v>0</v>
      </c>
      <c r="M36" s="117">
        <v>0</v>
      </c>
      <c r="N36" s="117">
        <v>0</v>
      </c>
      <c r="O36"/>
    </row>
    <row r="37" spans="1:15" ht="56">
      <c r="A37" s="8" t="s">
        <v>418</v>
      </c>
      <c r="B37" s="8" t="s">
        <v>3292</v>
      </c>
      <c r="C37" s="45" t="s">
        <v>5571</v>
      </c>
      <c r="D37" s="45" t="s">
        <v>4697</v>
      </c>
      <c r="E37" s="117">
        <v>3407</v>
      </c>
      <c r="F37" s="117">
        <v>1.9810000000000001</v>
      </c>
      <c r="G37" s="117">
        <v>0.191</v>
      </c>
      <c r="H37" s="117">
        <v>1</v>
      </c>
      <c r="I37" s="117">
        <v>4</v>
      </c>
      <c r="J37" s="117">
        <v>2</v>
      </c>
      <c r="K37" s="117">
        <v>2</v>
      </c>
      <c r="L37" s="117">
        <v>2</v>
      </c>
      <c r="M37" s="117">
        <v>2</v>
      </c>
      <c r="N37" s="117">
        <v>2</v>
      </c>
      <c r="O37"/>
    </row>
    <row r="38" spans="1:15" ht="16">
      <c r="A38" s="8"/>
      <c r="B38" s="8" t="s">
        <v>3293</v>
      </c>
      <c r="C38" s="45" t="s">
        <v>5572</v>
      </c>
      <c r="D38" s="45"/>
      <c r="E38" s="86" t="s">
        <v>5944</v>
      </c>
      <c r="F38" s="86" t="s">
        <v>5944</v>
      </c>
      <c r="G38" s="86" t="s">
        <v>5944</v>
      </c>
      <c r="H38" s="86" t="s">
        <v>5944</v>
      </c>
      <c r="I38" s="86" t="s">
        <v>5944</v>
      </c>
      <c r="J38" s="86" t="s">
        <v>5944</v>
      </c>
      <c r="K38" s="86" t="s">
        <v>5944</v>
      </c>
      <c r="L38" s="86" t="s">
        <v>5944</v>
      </c>
      <c r="M38" s="86" t="s">
        <v>5944</v>
      </c>
      <c r="N38" s="86" t="s">
        <v>5944</v>
      </c>
      <c r="O38"/>
    </row>
    <row r="39" spans="1:15" ht="16">
      <c r="A39" s="8" t="s">
        <v>419</v>
      </c>
      <c r="B39" s="8"/>
      <c r="C39" s="45" t="s">
        <v>5437</v>
      </c>
      <c r="D39" s="45"/>
      <c r="E39" s="117">
        <v>42</v>
      </c>
      <c r="F39" s="117">
        <v>1</v>
      </c>
      <c r="G39" s="117">
        <v>0</v>
      </c>
      <c r="H39" s="117">
        <v>1</v>
      </c>
      <c r="I39" s="117">
        <v>1</v>
      </c>
      <c r="J39" s="117">
        <v>1</v>
      </c>
      <c r="K39" s="117">
        <v>1</v>
      </c>
      <c r="L39" s="117">
        <v>1</v>
      </c>
      <c r="M39" s="117">
        <v>1</v>
      </c>
      <c r="N39" s="117">
        <v>1</v>
      </c>
      <c r="O39"/>
    </row>
    <row r="40" spans="1:15" ht="16">
      <c r="A40" s="8" t="s">
        <v>420</v>
      </c>
      <c r="B40" s="8"/>
      <c r="C40" s="45" t="s">
        <v>5438</v>
      </c>
      <c r="D40" s="45"/>
      <c r="E40" s="86" t="s">
        <v>5944</v>
      </c>
      <c r="F40" s="86" t="s">
        <v>5944</v>
      </c>
      <c r="G40" s="86" t="s">
        <v>5944</v>
      </c>
      <c r="H40" s="86" t="s">
        <v>5944</v>
      </c>
      <c r="I40" s="86" t="s">
        <v>5944</v>
      </c>
      <c r="J40" s="86" t="s">
        <v>5944</v>
      </c>
      <c r="K40" s="86" t="s">
        <v>5944</v>
      </c>
      <c r="L40" s="86" t="s">
        <v>5944</v>
      </c>
      <c r="M40" s="86" t="s">
        <v>5944</v>
      </c>
      <c r="N40" s="86" t="s">
        <v>5944</v>
      </c>
      <c r="O40"/>
    </row>
    <row r="41" spans="1:15" ht="16">
      <c r="A41" s="8" t="s">
        <v>421</v>
      </c>
      <c r="B41" s="8"/>
      <c r="C41" s="45" t="s">
        <v>5439</v>
      </c>
      <c r="D41" s="45"/>
      <c r="E41" s="117">
        <v>30</v>
      </c>
      <c r="F41" s="117">
        <v>1</v>
      </c>
      <c r="G41" s="117">
        <v>0</v>
      </c>
      <c r="H41" s="117">
        <v>1</v>
      </c>
      <c r="I41" s="117">
        <v>1</v>
      </c>
      <c r="J41" s="117">
        <v>1</v>
      </c>
      <c r="K41" s="117">
        <v>1</v>
      </c>
      <c r="L41" s="117">
        <v>1</v>
      </c>
      <c r="M41" s="117">
        <v>1</v>
      </c>
      <c r="N41" s="117">
        <v>1</v>
      </c>
      <c r="O41"/>
    </row>
    <row r="42" spans="1:15" ht="16">
      <c r="A42" s="8" t="s">
        <v>422</v>
      </c>
      <c r="B42" s="8"/>
      <c r="C42" s="45" t="s">
        <v>180</v>
      </c>
      <c r="D42" s="45"/>
      <c r="E42" s="117">
        <v>7</v>
      </c>
      <c r="F42" s="117">
        <v>1</v>
      </c>
      <c r="G42" s="117">
        <v>0</v>
      </c>
      <c r="H42" s="117">
        <v>1</v>
      </c>
      <c r="I42" s="117">
        <v>1</v>
      </c>
      <c r="J42" s="117">
        <v>1</v>
      </c>
      <c r="K42" s="117">
        <v>1</v>
      </c>
      <c r="L42" s="117">
        <v>1</v>
      </c>
      <c r="M42" s="117">
        <v>1</v>
      </c>
      <c r="N42" s="117">
        <v>1</v>
      </c>
      <c r="O42"/>
    </row>
    <row r="43" spans="1:15" ht="16">
      <c r="A43" s="8" t="s">
        <v>423</v>
      </c>
      <c r="B43" s="8"/>
      <c r="C43" s="45" t="s">
        <v>5440</v>
      </c>
      <c r="D43" s="45"/>
      <c r="E43" s="117">
        <v>2</v>
      </c>
      <c r="F43" s="117">
        <v>1</v>
      </c>
      <c r="G43" s="117">
        <v>0</v>
      </c>
      <c r="H43" s="117">
        <v>1</v>
      </c>
      <c r="I43" s="117">
        <v>1</v>
      </c>
      <c r="J43" s="117">
        <v>1</v>
      </c>
      <c r="K43" s="117">
        <v>1</v>
      </c>
      <c r="L43" s="117">
        <v>1</v>
      </c>
      <c r="M43" s="117">
        <v>1</v>
      </c>
      <c r="N43" s="117">
        <v>1</v>
      </c>
      <c r="O43"/>
    </row>
    <row r="44" spans="1:15" ht="16">
      <c r="A44" s="8" t="s">
        <v>424</v>
      </c>
      <c r="B44" s="8"/>
      <c r="C44" s="45" t="s">
        <v>5441</v>
      </c>
      <c r="D44" s="45"/>
      <c r="E44" s="86" t="s">
        <v>5944</v>
      </c>
      <c r="F44" s="86" t="s">
        <v>5944</v>
      </c>
      <c r="G44" s="86" t="s">
        <v>5944</v>
      </c>
      <c r="H44" s="86" t="s">
        <v>5944</v>
      </c>
      <c r="I44" s="86" t="s">
        <v>5944</v>
      </c>
      <c r="J44" s="86" t="s">
        <v>5944</v>
      </c>
      <c r="K44" s="86" t="s">
        <v>5944</v>
      </c>
      <c r="L44" s="86" t="s">
        <v>5944</v>
      </c>
      <c r="M44" s="86" t="s">
        <v>5944</v>
      </c>
      <c r="N44" s="86" t="s">
        <v>5944</v>
      </c>
      <c r="O44"/>
    </row>
    <row r="45" spans="1:15" ht="16">
      <c r="A45" s="8" t="s">
        <v>425</v>
      </c>
      <c r="B45" s="8"/>
      <c r="C45" s="45" t="s">
        <v>4681</v>
      </c>
      <c r="D45" s="45"/>
      <c r="E45" s="117">
        <v>10</v>
      </c>
      <c r="F45" s="117">
        <v>1</v>
      </c>
      <c r="G45" s="117">
        <v>0</v>
      </c>
      <c r="H45" s="117">
        <v>1</v>
      </c>
      <c r="I45" s="117">
        <v>1</v>
      </c>
      <c r="J45" s="117">
        <v>1</v>
      </c>
      <c r="K45" s="117">
        <v>1</v>
      </c>
      <c r="L45" s="117">
        <v>1</v>
      </c>
      <c r="M45" s="117">
        <v>1</v>
      </c>
      <c r="N45" s="117">
        <v>1</v>
      </c>
      <c r="O45"/>
    </row>
    <row r="46" spans="1:15" ht="16">
      <c r="A46" s="8" t="s">
        <v>426</v>
      </c>
      <c r="B46" s="8"/>
      <c r="C46" s="45" t="s">
        <v>4682</v>
      </c>
      <c r="D46" s="45"/>
      <c r="E46" s="117">
        <v>1</v>
      </c>
      <c r="F46" s="117">
        <v>1</v>
      </c>
      <c r="G46" s="86" t="s">
        <v>71</v>
      </c>
      <c r="H46" s="117">
        <v>1</v>
      </c>
      <c r="I46" s="117">
        <v>1</v>
      </c>
      <c r="J46" s="117">
        <v>1</v>
      </c>
      <c r="K46" s="117">
        <v>1</v>
      </c>
      <c r="L46" s="117">
        <v>1</v>
      </c>
      <c r="M46" s="117">
        <v>1</v>
      </c>
      <c r="N46" s="117">
        <v>1</v>
      </c>
      <c r="O46"/>
    </row>
    <row r="47" spans="1:15" ht="16">
      <c r="A47" s="8" t="s">
        <v>427</v>
      </c>
      <c r="B47" s="8"/>
      <c r="C47" s="45" t="s">
        <v>181</v>
      </c>
      <c r="D47" s="45"/>
      <c r="E47" s="117">
        <v>1</v>
      </c>
      <c r="F47" s="117">
        <v>1</v>
      </c>
      <c r="G47" s="86" t="s">
        <v>71</v>
      </c>
      <c r="H47" s="117">
        <v>1</v>
      </c>
      <c r="I47" s="117">
        <v>1</v>
      </c>
      <c r="J47" s="117">
        <v>1</v>
      </c>
      <c r="K47" s="117">
        <v>1</v>
      </c>
      <c r="L47" s="117">
        <v>1</v>
      </c>
      <c r="M47" s="117">
        <v>1</v>
      </c>
      <c r="N47" s="117">
        <v>1</v>
      </c>
      <c r="O47"/>
    </row>
    <row r="48" spans="1:15" ht="12" customHeight="1">
      <c r="A48" s="8" t="s">
        <v>1902</v>
      </c>
      <c r="B48" s="8"/>
      <c r="C48" s="45"/>
      <c r="D48" s="45" t="s">
        <v>178</v>
      </c>
      <c r="E48" s="86"/>
      <c r="F48" s="86"/>
      <c r="G48" s="86"/>
      <c r="H48" s="86"/>
      <c r="I48" s="86"/>
      <c r="J48" s="86"/>
      <c r="K48" s="86"/>
      <c r="L48" s="86"/>
      <c r="M48" s="86"/>
      <c r="N48" s="86"/>
      <c r="O48"/>
    </row>
    <row r="49" spans="1:15" ht="70">
      <c r="A49" s="8" t="s">
        <v>428</v>
      </c>
      <c r="B49" s="8" t="s">
        <v>3294</v>
      </c>
      <c r="C49" s="45" t="s">
        <v>5573</v>
      </c>
      <c r="D49" s="45" t="s">
        <v>5442</v>
      </c>
      <c r="E49" s="117">
        <v>90</v>
      </c>
      <c r="F49" s="117">
        <v>1.2889999999999999</v>
      </c>
      <c r="G49" s="117">
        <v>0.82399999999999995</v>
      </c>
      <c r="H49" s="117">
        <v>1</v>
      </c>
      <c r="I49" s="117">
        <v>5</v>
      </c>
      <c r="J49" s="117">
        <v>1</v>
      </c>
      <c r="K49" s="117">
        <v>1</v>
      </c>
      <c r="L49" s="117">
        <v>1</v>
      </c>
      <c r="M49" s="117">
        <v>1</v>
      </c>
      <c r="N49" s="117">
        <v>2.5</v>
      </c>
      <c r="O49"/>
    </row>
    <row r="50" spans="1:15" ht="98">
      <c r="A50" s="8" t="s">
        <v>429</v>
      </c>
      <c r="B50" s="8" t="s">
        <v>3295</v>
      </c>
      <c r="C50" s="45" t="s">
        <v>5574</v>
      </c>
      <c r="D50" s="45" t="s">
        <v>5443</v>
      </c>
      <c r="E50" s="117">
        <v>3296</v>
      </c>
      <c r="F50" s="117">
        <v>1.097</v>
      </c>
      <c r="G50" s="117">
        <v>0.436</v>
      </c>
      <c r="H50" s="117">
        <v>1</v>
      </c>
      <c r="I50" s="117">
        <v>7</v>
      </c>
      <c r="J50" s="117">
        <v>1</v>
      </c>
      <c r="K50" s="117">
        <v>1</v>
      </c>
      <c r="L50" s="117">
        <v>1</v>
      </c>
      <c r="M50" s="117">
        <v>1</v>
      </c>
      <c r="N50" s="117">
        <v>1</v>
      </c>
      <c r="O50"/>
    </row>
    <row r="51" spans="1:15" ht="16">
      <c r="A51" s="8" t="s">
        <v>1903</v>
      </c>
      <c r="B51" s="8"/>
      <c r="C51" s="45"/>
      <c r="D51" s="45" t="s">
        <v>178</v>
      </c>
      <c r="E51" s="86"/>
      <c r="F51" s="86"/>
      <c r="G51" s="86"/>
      <c r="H51" s="86"/>
      <c r="I51" s="86"/>
      <c r="J51" s="86"/>
      <c r="K51" s="86"/>
      <c r="L51" s="86"/>
      <c r="M51" s="86"/>
      <c r="N51" s="86"/>
      <c r="O51"/>
    </row>
    <row r="52" spans="1:15" ht="56">
      <c r="A52" s="8" t="s">
        <v>430</v>
      </c>
      <c r="B52" s="8" t="s">
        <v>3296</v>
      </c>
      <c r="C52" s="45" t="s">
        <v>5575</v>
      </c>
      <c r="D52" s="45" t="s">
        <v>5444</v>
      </c>
      <c r="E52" s="117">
        <v>2599</v>
      </c>
      <c r="F52" s="117">
        <v>1.2789999999999999</v>
      </c>
      <c r="G52" s="117">
        <v>0.51800000000000002</v>
      </c>
      <c r="H52" s="117">
        <v>1</v>
      </c>
      <c r="I52" s="117">
        <v>4</v>
      </c>
      <c r="J52" s="117">
        <v>1</v>
      </c>
      <c r="K52" s="117">
        <v>1</v>
      </c>
      <c r="L52" s="117">
        <v>1</v>
      </c>
      <c r="M52" s="117">
        <v>2</v>
      </c>
      <c r="N52" s="117">
        <v>2</v>
      </c>
      <c r="O52"/>
    </row>
    <row r="53" spans="1:15" ht="42">
      <c r="A53" s="8" t="s">
        <v>431</v>
      </c>
      <c r="B53" s="8" t="s">
        <v>3297</v>
      </c>
      <c r="C53" s="45" t="s">
        <v>5576</v>
      </c>
      <c r="D53" s="45" t="s">
        <v>182</v>
      </c>
      <c r="E53" s="117">
        <v>2599</v>
      </c>
      <c r="F53" s="117">
        <v>1.526</v>
      </c>
      <c r="G53" s="117">
        <v>0.55400000000000005</v>
      </c>
      <c r="H53" s="117">
        <v>1</v>
      </c>
      <c r="I53" s="117">
        <v>3</v>
      </c>
      <c r="J53" s="117">
        <v>1</v>
      </c>
      <c r="K53" s="117">
        <v>1</v>
      </c>
      <c r="L53" s="117">
        <v>1</v>
      </c>
      <c r="M53" s="117">
        <v>2</v>
      </c>
      <c r="N53" s="117">
        <v>2</v>
      </c>
      <c r="O53"/>
    </row>
    <row r="54" spans="1:15" ht="16">
      <c r="A54" s="8" t="s">
        <v>432</v>
      </c>
      <c r="B54" s="8"/>
      <c r="C54" s="3"/>
      <c r="D54" s="45" t="s">
        <v>183</v>
      </c>
      <c r="E54" s="117">
        <v>1308</v>
      </c>
      <c r="F54" s="117">
        <v>4.9379999999999997</v>
      </c>
      <c r="G54" s="117">
        <v>3.331</v>
      </c>
      <c r="H54" s="117">
        <v>0</v>
      </c>
      <c r="I54" s="117">
        <v>10</v>
      </c>
      <c r="J54" s="117">
        <v>0</v>
      </c>
      <c r="K54" s="117">
        <v>2</v>
      </c>
      <c r="L54" s="117">
        <v>5</v>
      </c>
      <c r="M54" s="117">
        <v>8</v>
      </c>
      <c r="N54" s="117">
        <v>10</v>
      </c>
      <c r="O54"/>
    </row>
    <row r="55" spans="1:15" ht="70">
      <c r="A55" s="8" t="s">
        <v>433</v>
      </c>
      <c r="B55" s="8" t="s">
        <v>3298</v>
      </c>
      <c r="C55" s="45" t="s">
        <v>4331</v>
      </c>
      <c r="D55" s="45" t="s">
        <v>6572</v>
      </c>
      <c r="E55" s="117">
        <v>3407</v>
      </c>
      <c r="F55" s="117">
        <v>2.4609999999999999</v>
      </c>
      <c r="G55" s="117">
        <v>0.79100000000000004</v>
      </c>
      <c r="H55" s="117">
        <v>1</v>
      </c>
      <c r="I55" s="117">
        <v>5</v>
      </c>
      <c r="J55" s="117">
        <v>1</v>
      </c>
      <c r="K55" s="117">
        <v>2</v>
      </c>
      <c r="L55" s="117">
        <v>3</v>
      </c>
      <c r="M55" s="117">
        <v>3</v>
      </c>
      <c r="N55" s="117">
        <v>3</v>
      </c>
      <c r="O55"/>
    </row>
    <row r="56" spans="1:15" ht="28">
      <c r="A56" s="8" t="s">
        <v>434</v>
      </c>
      <c r="B56" s="8" t="s">
        <v>3299</v>
      </c>
      <c r="C56" s="45" t="s">
        <v>4332</v>
      </c>
      <c r="D56" s="45" t="s">
        <v>4026</v>
      </c>
      <c r="E56" s="117">
        <v>3407</v>
      </c>
      <c r="F56" s="117">
        <v>1.25</v>
      </c>
      <c r="G56" s="117">
        <v>0.433</v>
      </c>
      <c r="H56" s="117">
        <v>1</v>
      </c>
      <c r="I56" s="117">
        <v>2</v>
      </c>
      <c r="J56" s="117">
        <v>1</v>
      </c>
      <c r="K56" s="117">
        <v>1</v>
      </c>
      <c r="L56" s="117">
        <v>1</v>
      </c>
      <c r="M56" s="117">
        <v>1</v>
      </c>
      <c r="N56" s="117">
        <v>2</v>
      </c>
      <c r="O56"/>
    </row>
    <row r="57" spans="1:15" ht="56">
      <c r="A57" s="8" t="s">
        <v>435</v>
      </c>
      <c r="B57" s="8" t="s">
        <v>3300</v>
      </c>
      <c r="C57" s="45" t="s">
        <v>4333</v>
      </c>
      <c r="D57" s="45" t="s">
        <v>4697</v>
      </c>
      <c r="E57" s="117">
        <v>851</v>
      </c>
      <c r="F57" s="117">
        <v>1.337</v>
      </c>
      <c r="G57" s="117">
        <v>0.77300000000000002</v>
      </c>
      <c r="H57" s="117">
        <v>1</v>
      </c>
      <c r="I57" s="117">
        <v>4</v>
      </c>
      <c r="J57" s="117">
        <v>1</v>
      </c>
      <c r="K57" s="117">
        <v>1</v>
      </c>
      <c r="L57" s="117">
        <v>1</v>
      </c>
      <c r="M57" s="117">
        <v>1</v>
      </c>
      <c r="N57" s="117">
        <v>2</v>
      </c>
      <c r="O57"/>
    </row>
    <row r="58" spans="1:15" ht="42">
      <c r="A58" s="8" t="s">
        <v>436</v>
      </c>
      <c r="B58" s="8" t="s">
        <v>3301</v>
      </c>
      <c r="C58" s="45" t="s">
        <v>4334</v>
      </c>
      <c r="D58" s="45" t="s">
        <v>5430</v>
      </c>
      <c r="E58" s="117">
        <v>680</v>
      </c>
      <c r="F58" s="117">
        <v>2.0680000000000001</v>
      </c>
      <c r="G58" s="117">
        <v>0.77</v>
      </c>
      <c r="H58" s="117">
        <v>1</v>
      </c>
      <c r="I58" s="117">
        <v>3</v>
      </c>
      <c r="J58" s="117">
        <v>1</v>
      </c>
      <c r="K58" s="117">
        <v>1</v>
      </c>
      <c r="L58" s="117">
        <v>2</v>
      </c>
      <c r="M58" s="117">
        <v>3</v>
      </c>
      <c r="N58" s="117">
        <v>3</v>
      </c>
      <c r="O58"/>
    </row>
    <row r="59" spans="1:15" ht="16">
      <c r="A59" s="8" t="s">
        <v>3446</v>
      </c>
      <c r="B59" s="8"/>
      <c r="C59" s="45"/>
      <c r="D59" s="45" t="s">
        <v>5436</v>
      </c>
      <c r="E59" s="117">
        <v>180</v>
      </c>
      <c r="F59" s="118">
        <v>6371000</v>
      </c>
      <c r="G59" s="118">
        <v>10200000</v>
      </c>
      <c r="H59" s="117">
        <v>0</v>
      </c>
      <c r="I59" s="118">
        <v>50000000</v>
      </c>
      <c r="J59" s="117">
        <v>100000</v>
      </c>
      <c r="K59" s="117">
        <v>500000</v>
      </c>
      <c r="L59" s="118">
        <v>2000000</v>
      </c>
      <c r="M59" s="118">
        <v>7500000</v>
      </c>
      <c r="N59" s="118">
        <v>17500000</v>
      </c>
      <c r="O59"/>
    </row>
    <row r="60" spans="1:15" ht="28">
      <c r="A60" s="8" t="s">
        <v>3161</v>
      </c>
      <c r="B60" s="8" t="s">
        <v>3302</v>
      </c>
      <c r="C60" s="45" t="s">
        <v>4335</v>
      </c>
      <c r="D60" s="45" t="s">
        <v>6573</v>
      </c>
      <c r="E60" s="117">
        <v>37</v>
      </c>
      <c r="F60" s="117">
        <v>0</v>
      </c>
      <c r="G60" s="117">
        <v>0</v>
      </c>
      <c r="H60" s="117">
        <v>0</v>
      </c>
      <c r="I60" s="117">
        <v>0</v>
      </c>
      <c r="J60" s="117">
        <v>0</v>
      </c>
      <c r="K60" s="117">
        <v>0</v>
      </c>
      <c r="L60" s="117">
        <v>0</v>
      </c>
      <c r="M60" s="117">
        <v>0</v>
      </c>
      <c r="N60" s="117">
        <v>0</v>
      </c>
      <c r="O60"/>
    </row>
    <row r="61" spans="1:15" ht="56">
      <c r="A61" s="8" t="s">
        <v>437</v>
      </c>
      <c r="B61" s="8" t="s">
        <v>3303</v>
      </c>
      <c r="C61" s="45" t="s">
        <v>4336</v>
      </c>
      <c r="D61" s="45" t="s">
        <v>4697</v>
      </c>
      <c r="E61" s="117">
        <v>851</v>
      </c>
      <c r="F61" s="117">
        <v>2.0619999999999998</v>
      </c>
      <c r="G61" s="117">
        <v>0.64300000000000002</v>
      </c>
      <c r="H61" s="117">
        <v>1</v>
      </c>
      <c r="I61" s="117">
        <v>4</v>
      </c>
      <c r="J61" s="117">
        <v>1</v>
      </c>
      <c r="K61" s="117">
        <v>2</v>
      </c>
      <c r="L61" s="117">
        <v>2</v>
      </c>
      <c r="M61" s="117">
        <v>2</v>
      </c>
      <c r="N61" s="117">
        <v>2</v>
      </c>
      <c r="O61"/>
    </row>
    <row r="62" spans="1:15" ht="42">
      <c r="A62" s="8" t="s">
        <v>438</v>
      </c>
      <c r="B62" s="8" t="s">
        <v>3304</v>
      </c>
      <c r="C62" s="45" t="s">
        <v>4337</v>
      </c>
      <c r="D62" s="45" t="s">
        <v>5430</v>
      </c>
      <c r="E62" s="117">
        <v>91</v>
      </c>
      <c r="F62" s="117">
        <v>1.8129999999999999</v>
      </c>
      <c r="G62" s="117">
        <v>0.84199999999999997</v>
      </c>
      <c r="H62" s="117">
        <v>1</v>
      </c>
      <c r="I62" s="117">
        <v>3</v>
      </c>
      <c r="J62" s="117">
        <v>1</v>
      </c>
      <c r="K62" s="117">
        <v>1</v>
      </c>
      <c r="L62" s="117">
        <v>2</v>
      </c>
      <c r="M62" s="117">
        <v>3</v>
      </c>
      <c r="N62" s="117">
        <v>3</v>
      </c>
      <c r="O62"/>
    </row>
    <row r="63" spans="1:15" ht="16">
      <c r="A63" s="8" t="s">
        <v>3447</v>
      </c>
      <c r="B63" s="8"/>
      <c r="C63" s="45"/>
      <c r="D63" s="45" t="s">
        <v>5436</v>
      </c>
      <c r="E63" s="117">
        <v>42</v>
      </c>
      <c r="F63" s="118">
        <v>7128000</v>
      </c>
      <c r="G63" s="118">
        <v>10500000</v>
      </c>
      <c r="H63" s="117">
        <v>11000</v>
      </c>
      <c r="I63" s="118">
        <v>40000000</v>
      </c>
      <c r="J63" s="117">
        <v>250000</v>
      </c>
      <c r="K63" s="117">
        <v>1000000</v>
      </c>
      <c r="L63" s="118">
        <v>3000000</v>
      </c>
      <c r="M63" s="118">
        <v>8000000</v>
      </c>
      <c r="N63" s="118">
        <v>20000000</v>
      </c>
      <c r="O63"/>
    </row>
    <row r="64" spans="1:15" ht="28">
      <c r="A64" s="8" t="s">
        <v>3162</v>
      </c>
      <c r="B64" s="8" t="s">
        <v>3305</v>
      </c>
      <c r="C64" s="45" t="s">
        <v>4338</v>
      </c>
      <c r="D64" s="45" t="s">
        <v>6573</v>
      </c>
      <c r="E64" s="117">
        <v>5</v>
      </c>
      <c r="F64" s="117">
        <v>0</v>
      </c>
      <c r="G64" s="117">
        <v>0</v>
      </c>
      <c r="H64" s="117">
        <v>0</v>
      </c>
      <c r="I64" s="117">
        <v>0</v>
      </c>
      <c r="J64" s="117">
        <v>0</v>
      </c>
      <c r="K64" s="117">
        <v>0</v>
      </c>
      <c r="L64" s="117">
        <v>0</v>
      </c>
      <c r="M64" s="117">
        <v>0</v>
      </c>
      <c r="N64" s="117">
        <v>0</v>
      </c>
      <c r="O64"/>
    </row>
    <row r="65" spans="1:15" ht="56">
      <c r="A65" s="8" t="s">
        <v>439</v>
      </c>
      <c r="B65" s="8" t="s">
        <v>3306</v>
      </c>
      <c r="C65" s="45" t="s">
        <v>4339</v>
      </c>
      <c r="D65" s="45" t="s">
        <v>4697</v>
      </c>
      <c r="E65" s="117">
        <v>851</v>
      </c>
      <c r="F65" s="117">
        <v>2.016</v>
      </c>
      <c r="G65" s="117">
        <v>0.55300000000000005</v>
      </c>
      <c r="H65" s="117">
        <v>1</v>
      </c>
      <c r="I65" s="117">
        <v>4</v>
      </c>
      <c r="J65" s="117">
        <v>2</v>
      </c>
      <c r="K65" s="117">
        <v>2</v>
      </c>
      <c r="L65" s="117">
        <v>2</v>
      </c>
      <c r="M65" s="117">
        <v>2</v>
      </c>
      <c r="N65" s="117">
        <v>2</v>
      </c>
      <c r="O65"/>
    </row>
    <row r="66" spans="1:15" ht="42">
      <c r="A66" s="8" t="s">
        <v>440</v>
      </c>
      <c r="B66" s="8" t="s">
        <v>3417</v>
      </c>
      <c r="C66" s="45" t="s">
        <v>4340</v>
      </c>
      <c r="D66" s="45" t="s">
        <v>5430</v>
      </c>
      <c r="E66" s="117">
        <v>83</v>
      </c>
      <c r="F66" s="117">
        <v>1.639</v>
      </c>
      <c r="G66" s="117">
        <v>0.67300000000000004</v>
      </c>
      <c r="H66" s="117">
        <v>1</v>
      </c>
      <c r="I66" s="117">
        <v>3</v>
      </c>
      <c r="J66" s="117">
        <v>1</v>
      </c>
      <c r="K66" s="117">
        <v>1</v>
      </c>
      <c r="L66" s="117">
        <v>2</v>
      </c>
      <c r="M66" s="117">
        <v>2</v>
      </c>
      <c r="N66" s="117">
        <v>3</v>
      </c>
      <c r="O66"/>
    </row>
    <row r="67" spans="1:15" ht="16">
      <c r="A67" s="8" t="s">
        <v>3448</v>
      </c>
      <c r="B67" s="8"/>
      <c r="C67" s="45"/>
      <c r="D67" s="45" t="s">
        <v>5436</v>
      </c>
      <c r="E67" s="117">
        <v>39</v>
      </c>
      <c r="F67" s="118">
        <v>9133000</v>
      </c>
      <c r="G67" s="118">
        <v>31900000</v>
      </c>
      <c r="H67" s="117">
        <v>10000</v>
      </c>
      <c r="I67" s="118">
        <v>200000000</v>
      </c>
      <c r="J67" s="117">
        <v>100000</v>
      </c>
      <c r="K67" s="117">
        <v>600000</v>
      </c>
      <c r="L67" s="118">
        <v>2000000</v>
      </c>
      <c r="M67" s="118">
        <v>5000000</v>
      </c>
      <c r="N67" s="118">
        <v>15000000</v>
      </c>
      <c r="O67"/>
    </row>
    <row r="68" spans="1:15" ht="56">
      <c r="A68" s="8" t="s">
        <v>3163</v>
      </c>
      <c r="B68" s="8" t="s">
        <v>3418</v>
      </c>
      <c r="C68" s="45" t="s">
        <v>4341</v>
      </c>
      <c r="D68" s="45" t="s">
        <v>2760</v>
      </c>
      <c r="E68" s="117">
        <v>1</v>
      </c>
      <c r="F68" s="117">
        <v>0</v>
      </c>
      <c r="G68" s="86" t="s">
        <v>71</v>
      </c>
      <c r="H68" s="117">
        <v>0</v>
      </c>
      <c r="I68" s="117">
        <v>0</v>
      </c>
      <c r="J68" s="117">
        <v>0</v>
      </c>
      <c r="K68" s="117">
        <v>0</v>
      </c>
      <c r="L68" s="117">
        <v>0</v>
      </c>
      <c r="M68" s="117">
        <v>0</v>
      </c>
      <c r="N68" s="117">
        <v>0</v>
      </c>
      <c r="O68"/>
    </row>
    <row r="69" spans="1:15" ht="56">
      <c r="A69" s="8" t="s">
        <v>441</v>
      </c>
      <c r="B69" s="8" t="s">
        <v>3419</v>
      </c>
      <c r="C69" s="45" t="s">
        <v>4342</v>
      </c>
      <c r="D69" s="45" t="s">
        <v>4697</v>
      </c>
      <c r="E69" s="117">
        <v>3407</v>
      </c>
      <c r="F69" s="117">
        <v>1.8839999999999999</v>
      </c>
      <c r="G69" s="117">
        <v>0.33200000000000002</v>
      </c>
      <c r="H69" s="117">
        <v>1</v>
      </c>
      <c r="I69" s="117">
        <v>4</v>
      </c>
      <c r="J69" s="117">
        <v>1</v>
      </c>
      <c r="K69" s="117">
        <v>2</v>
      </c>
      <c r="L69" s="117">
        <v>2</v>
      </c>
      <c r="M69" s="117">
        <v>2</v>
      </c>
      <c r="N69" s="117">
        <v>2</v>
      </c>
      <c r="O69"/>
    </row>
    <row r="70" spans="1:15" ht="56">
      <c r="A70" s="8" t="s">
        <v>442</v>
      </c>
      <c r="B70" s="8" t="s">
        <v>3420</v>
      </c>
      <c r="C70" s="45" t="s">
        <v>4343</v>
      </c>
      <c r="D70" s="45" t="s">
        <v>4697</v>
      </c>
      <c r="E70" s="117">
        <v>350</v>
      </c>
      <c r="F70" s="117">
        <v>1.4970000000000001</v>
      </c>
      <c r="G70" s="117">
        <v>0.501</v>
      </c>
      <c r="H70" s="117">
        <v>1</v>
      </c>
      <c r="I70" s="117">
        <v>2</v>
      </c>
      <c r="J70" s="117">
        <v>1</v>
      </c>
      <c r="K70" s="117">
        <v>1</v>
      </c>
      <c r="L70" s="117">
        <v>1</v>
      </c>
      <c r="M70" s="117">
        <v>2</v>
      </c>
      <c r="N70" s="117">
        <v>2</v>
      </c>
      <c r="O70"/>
    </row>
    <row r="71" spans="1:15" ht="42">
      <c r="A71" s="8" t="s">
        <v>443</v>
      </c>
      <c r="B71" s="8" t="s">
        <v>3421</v>
      </c>
      <c r="C71" s="45" t="s">
        <v>4344</v>
      </c>
      <c r="D71" s="45" t="s">
        <v>5430</v>
      </c>
      <c r="E71" s="117">
        <v>405</v>
      </c>
      <c r="F71" s="117">
        <v>1.627</v>
      </c>
      <c r="G71" s="117">
        <v>0.59399999999999997</v>
      </c>
      <c r="H71" s="117">
        <v>1</v>
      </c>
      <c r="I71" s="117">
        <v>3</v>
      </c>
      <c r="J71" s="117">
        <v>1</v>
      </c>
      <c r="K71" s="117">
        <v>1</v>
      </c>
      <c r="L71" s="117">
        <v>2</v>
      </c>
      <c r="M71" s="117">
        <v>2</v>
      </c>
      <c r="N71" s="117">
        <v>2</v>
      </c>
      <c r="O71"/>
    </row>
    <row r="72" spans="1:15" ht="16">
      <c r="A72" s="8" t="s">
        <v>3449</v>
      </c>
      <c r="B72" s="8"/>
      <c r="C72" s="45"/>
      <c r="D72" s="45" t="s">
        <v>5930</v>
      </c>
      <c r="E72" s="117">
        <v>175</v>
      </c>
      <c r="F72" s="118">
        <v>14700000</v>
      </c>
      <c r="G72" s="118">
        <v>40700000</v>
      </c>
      <c r="H72" s="117">
        <v>0</v>
      </c>
      <c r="I72" s="118">
        <v>300000000</v>
      </c>
      <c r="J72" s="117">
        <v>0</v>
      </c>
      <c r="K72" s="117">
        <v>0</v>
      </c>
      <c r="L72" s="117">
        <v>0</v>
      </c>
      <c r="M72" s="118">
        <v>10000000</v>
      </c>
      <c r="N72" s="118">
        <v>50000000</v>
      </c>
      <c r="O72"/>
    </row>
    <row r="73" spans="1:15" ht="56">
      <c r="A73" s="8" t="s">
        <v>3164</v>
      </c>
      <c r="B73" s="8" t="s">
        <v>3422</v>
      </c>
      <c r="C73" s="45" t="s">
        <v>4345</v>
      </c>
      <c r="D73" s="45" t="s">
        <v>2760</v>
      </c>
      <c r="E73" s="117">
        <v>7</v>
      </c>
      <c r="F73" s="117">
        <v>0</v>
      </c>
      <c r="G73" s="117">
        <v>0</v>
      </c>
      <c r="H73" s="117">
        <v>0</v>
      </c>
      <c r="I73" s="117">
        <v>0</v>
      </c>
      <c r="J73" s="117">
        <v>0</v>
      </c>
      <c r="K73" s="117">
        <v>0</v>
      </c>
      <c r="L73" s="117">
        <v>0</v>
      </c>
      <c r="M73" s="117">
        <v>0</v>
      </c>
      <c r="N73" s="117">
        <v>0</v>
      </c>
      <c r="O73"/>
    </row>
    <row r="74" spans="1:15" ht="42">
      <c r="A74" s="8" t="s">
        <v>444</v>
      </c>
      <c r="B74" s="8" t="s">
        <v>3423</v>
      </c>
      <c r="C74" s="45" t="s">
        <v>6252</v>
      </c>
      <c r="D74" s="45" t="s">
        <v>6574</v>
      </c>
      <c r="E74" s="117">
        <v>405</v>
      </c>
      <c r="F74" s="117">
        <v>1.331</v>
      </c>
      <c r="G74" s="117">
        <v>0.57099999999999995</v>
      </c>
      <c r="H74" s="117">
        <v>1</v>
      </c>
      <c r="I74" s="117">
        <v>3</v>
      </c>
      <c r="J74" s="117">
        <v>1</v>
      </c>
      <c r="K74" s="117">
        <v>1</v>
      </c>
      <c r="L74" s="117">
        <v>1</v>
      </c>
      <c r="M74" s="117">
        <v>2</v>
      </c>
      <c r="N74" s="117">
        <v>2</v>
      </c>
      <c r="O74"/>
    </row>
    <row r="75" spans="1:15" ht="16">
      <c r="A75" s="8" t="s">
        <v>445</v>
      </c>
      <c r="B75" s="8"/>
      <c r="C75" s="45"/>
      <c r="D75" s="45" t="s">
        <v>184</v>
      </c>
      <c r="E75" s="117">
        <v>293</v>
      </c>
      <c r="F75" s="117">
        <v>88.34</v>
      </c>
      <c r="G75" s="117">
        <v>26.48</v>
      </c>
      <c r="H75" s="117">
        <v>0</v>
      </c>
      <c r="I75" s="117">
        <v>100</v>
      </c>
      <c r="J75" s="117">
        <v>50</v>
      </c>
      <c r="K75" s="117">
        <v>100</v>
      </c>
      <c r="L75" s="117">
        <v>100</v>
      </c>
      <c r="M75" s="117">
        <v>100</v>
      </c>
      <c r="N75" s="117">
        <v>100</v>
      </c>
      <c r="O75"/>
    </row>
    <row r="76" spans="1:15" ht="16">
      <c r="A76" s="8" t="s">
        <v>3454</v>
      </c>
      <c r="B76" s="8" t="s">
        <v>3455</v>
      </c>
      <c r="C76" s="45" t="s">
        <v>185</v>
      </c>
      <c r="D76" s="45"/>
      <c r="E76" s="117">
        <v>3407</v>
      </c>
      <c r="F76" s="117">
        <v>1</v>
      </c>
      <c r="G76" s="117">
        <v>0</v>
      </c>
      <c r="H76" s="117">
        <v>1</v>
      </c>
      <c r="I76" s="117">
        <v>1</v>
      </c>
      <c r="J76" s="117">
        <v>1</v>
      </c>
      <c r="K76" s="117">
        <v>1</v>
      </c>
      <c r="L76" s="117">
        <v>1</v>
      </c>
      <c r="M76" s="117">
        <v>1</v>
      </c>
      <c r="N76" s="117">
        <v>1</v>
      </c>
      <c r="O76"/>
    </row>
    <row r="77" spans="1:15" ht="56">
      <c r="A77" s="8" t="s">
        <v>446</v>
      </c>
      <c r="B77" s="8" t="s">
        <v>3424</v>
      </c>
      <c r="C77" s="45" t="s">
        <v>186</v>
      </c>
      <c r="D77" s="45" t="s">
        <v>2760</v>
      </c>
      <c r="E77" s="117">
        <v>3389</v>
      </c>
      <c r="F77" s="117">
        <v>1.9670000000000001</v>
      </c>
      <c r="G77" s="117">
        <v>0.24099999999999999</v>
      </c>
      <c r="H77" s="117">
        <v>1</v>
      </c>
      <c r="I77" s="117">
        <v>4</v>
      </c>
      <c r="J77" s="117">
        <v>2</v>
      </c>
      <c r="K77" s="117">
        <v>2</v>
      </c>
      <c r="L77" s="117">
        <v>2</v>
      </c>
      <c r="M77" s="117">
        <v>2</v>
      </c>
      <c r="N77" s="117">
        <v>2</v>
      </c>
      <c r="O77"/>
    </row>
    <row r="78" spans="1:15" ht="42">
      <c r="A78" s="8" t="s">
        <v>447</v>
      </c>
      <c r="B78" s="8" t="s">
        <v>3425</v>
      </c>
      <c r="C78" s="45" t="s">
        <v>6253</v>
      </c>
      <c r="D78" s="45" t="s">
        <v>5430</v>
      </c>
      <c r="E78" s="117">
        <v>148</v>
      </c>
      <c r="F78" s="117">
        <v>1.581</v>
      </c>
      <c r="G78" s="117">
        <v>0.72899999999999998</v>
      </c>
      <c r="H78" s="117">
        <v>1</v>
      </c>
      <c r="I78" s="117">
        <v>3</v>
      </c>
      <c r="J78" s="117">
        <v>1</v>
      </c>
      <c r="K78" s="117">
        <v>1</v>
      </c>
      <c r="L78" s="117">
        <v>1</v>
      </c>
      <c r="M78" s="117">
        <v>2</v>
      </c>
      <c r="N78" s="117">
        <v>3</v>
      </c>
      <c r="O78"/>
    </row>
    <row r="79" spans="1:15" ht="16">
      <c r="A79" s="8" t="s">
        <v>3450</v>
      </c>
      <c r="B79" s="8"/>
      <c r="C79" s="45"/>
      <c r="D79" s="45" t="s">
        <v>187</v>
      </c>
      <c r="E79" s="117">
        <v>83</v>
      </c>
      <c r="F79" s="118">
        <v>8846000</v>
      </c>
      <c r="G79" s="118">
        <v>23100000</v>
      </c>
      <c r="H79" s="117">
        <v>0</v>
      </c>
      <c r="I79" s="118">
        <v>200000000</v>
      </c>
      <c r="J79" s="117">
        <v>0</v>
      </c>
      <c r="K79" s="117">
        <v>1000000</v>
      </c>
      <c r="L79" s="118">
        <v>3000000</v>
      </c>
      <c r="M79" s="118">
        <v>8000000</v>
      </c>
      <c r="N79" s="118">
        <v>20000000</v>
      </c>
      <c r="O79"/>
    </row>
    <row r="80" spans="1:15" ht="16">
      <c r="A80" s="8"/>
      <c r="B80" s="8" t="s">
        <v>6851</v>
      </c>
      <c r="C80" s="45" t="s">
        <v>188</v>
      </c>
      <c r="D80" s="45"/>
      <c r="E80" s="86" t="s">
        <v>5944</v>
      </c>
      <c r="F80" s="86" t="s">
        <v>5944</v>
      </c>
      <c r="G80" s="86" t="s">
        <v>5944</v>
      </c>
      <c r="H80" s="86" t="s">
        <v>5944</v>
      </c>
      <c r="I80" s="86" t="s">
        <v>5944</v>
      </c>
      <c r="J80" s="86" t="s">
        <v>5944</v>
      </c>
      <c r="K80" s="86" t="s">
        <v>5944</v>
      </c>
      <c r="L80" s="86" t="s">
        <v>5944</v>
      </c>
      <c r="M80" s="86" t="s">
        <v>5944</v>
      </c>
      <c r="N80" s="86" t="s">
        <v>5944</v>
      </c>
      <c r="O80"/>
    </row>
    <row r="81" spans="1:15" ht="16">
      <c r="A81" s="8" t="s">
        <v>448</v>
      </c>
      <c r="B81" s="8"/>
      <c r="C81" s="45" t="s">
        <v>189</v>
      </c>
      <c r="D81" s="45"/>
      <c r="E81" s="117">
        <v>18</v>
      </c>
      <c r="F81" s="117">
        <v>1</v>
      </c>
      <c r="G81" s="117">
        <v>0</v>
      </c>
      <c r="H81" s="117">
        <v>1</v>
      </c>
      <c r="I81" s="117">
        <v>1</v>
      </c>
      <c r="J81" s="117">
        <v>1</v>
      </c>
      <c r="K81" s="117">
        <v>1</v>
      </c>
      <c r="L81" s="117">
        <v>1</v>
      </c>
      <c r="M81" s="117">
        <v>1</v>
      </c>
      <c r="N81" s="117">
        <v>1</v>
      </c>
      <c r="O81"/>
    </row>
    <row r="82" spans="1:15" ht="16">
      <c r="A82" s="8" t="s">
        <v>449</v>
      </c>
      <c r="B82" s="8"/>
      <c r="C82" s="45" t="s">
        <v>190</v>
      </c>
      <c r="D82" s="45"/>
      <c r="E82" s="117">
        <v>91</v>
      </c>
      <c r="F82" s="117">
        <v>1</v>
      </c>
      <c r="G82" s="117">
        <v>0</v>
      </c>
      <c r="H82" s="117">
        <v>1</v>
      </c>
      <c r="I82" s="117">
        <v>1</v>
      </c>
      <c r="J82" s="117">
        <v>1</v>
      </c>
      <c r="K82" s="117">
        <v>1</v>
      </c>
      <c r="L82" s="117">
        <v>1</v>
      </c>
      <c r="M82" s="117">
        <v>1</v>
      </c>
      <c r="N82" s="117">
        <v>1</v>
      </c>
      <c r="O82"/>
    </row>
    <row r="83" spans="1:15" ht="16">
      <c r="A83" s="8" t="s">
        <v>450</v>
      </c>
      <c r="B83" s="8"/>
      <c r="C83" s="45" t="s">
        <v>191</v>
      </c>
      <c r="D83" s="45"/>
      <c r="E83" s="117">
        <v>17</v>
      </c>
      <c r="F83" s="117">
        <v>1</v>
      </c>
      <c r="G83" s="117">
        <v>0</v>
      </c>
      <c r="H83" s="117">
        <v>1</v>
      </c>
      <c r="I83" s="117">
        <v>1</v>
      </c>
      <c r="J83" s="117">
        <v>1</v>
      </c>
      <c r="K83" s="117">
        <v>1</v>
      </c>
      <c r="L83" s="117">
        <v>1</v>
      </c>
      <c r="M83" s="117">
        <v>1</v>
      </c>
      <c r="N83" s="117">
        <v>1</v>
      </c>
      <c r="O83"/>
    </row>
    <row r="84" spans="1:15" ht="16">
      <c r="A84" s="8" t="s">
        <v>451</v>
      </c>
      <c r="B84" s="8"/>
      <c r="C84" s="45" t="s">
        <v>6575</v>
      </c>
      <c r="D84" s="45"/>
      <c r="E84" s="117">
        <v>5</v>
      </c>
      <c r="F84" s="117">
        <v>1</v>
      </c>
      <c r="G84" s="117">
        <v>0</v>
      </c>
      <c r="H84" s="117">
        <v>1</v>
      </c>
      <c r="I84" s="117">
        <v>1</v>
      </c>
      <c r="J84" s="117">
        <v>1</v>
      </c>
      <c r="K84" s="117">
        <v>1</v>
      </c>
      <c r="L84" s="117">
        <v>1</v>
      </c>
      <c r="M84" s="117">
        <v>1</v>
      </c>
      <c r="N84" s="117">
        <v>1</v>
      </c>
      <c r="O84"/>
    </row>
    <row r="85" spans="1:15" ht="16">
      <c r="A85" s="8" t="s">
        <v>452</v>
      </c>
      <c r="B85" s="8"/>
      <c r="C85" s="45" t="s">
        <v>6576</v>
      </c>
      <c r="D85" s="45"/>
      <c r="E85" s="117">
        <v>1</v>
      </c>
      <c r="F85" s="117">
        <v>1</v>
      </c>
      <c r="G85" s="86" t="s">
        <v>71</v>
      </c>
      <c r="H85" s="117">
        <v>1</v>
      </c>
      <c r="I85" s="117">
        <v>1</v>
      </c>
      <c r="J85" s="117">
        <v>1</v>
      </c>
      <c r="K85" s="117">
        <v>1</v>
      </c>
      <c r="L85" s="117">
        <v>1</v>
      </c>
      <c r="M85" s="117">
        <v>1</v>
      </c>
      <c r="N85" s="117">
        <v>1</v>
      </c>
      <c r="O85"/>
    </row>
    <row r="86" spans="1:15" ht="16">
      <c r="A86" s="8" t="s">
        <v>453</v>
      </c>
      <c r="B86" s="8"/>
      <c r="C86" s="45" t="s">
        <v>6577</v>
      </c>
      <c r="D86" s="45"/>
      <c r="E86" s="117">
        <v>5</v>
      </c>
      <c r="F86" s="117">
        <v>1</v>
      </c>
      <c r="G86" s="117">
        <v>0</v>
      </c>
      <c r="H86" s="117">
        <v>1</v>
      </c>
      <c r="I86" s="117">
        <v>1</v>
      </c>
      <c r="J86" s="117">
        <v>1</v>
      </c>
      <c r="K86" s="117">
        <v>1</v>
      </c>
      <c r="L86" s="117">
        <v>1</v>
      </c>
      <c r="M86" s="117">
        <v>1</v>
      </c>
      <c r="N86" s="117">
        <v>1</v>
      </c>
      <c r="O86"/>
    </row>
    <row r="87" spans="1:15" ht="16">
      <c r="A87" s="8" t="s">
        <v>454</v>
      </c>
      <c r="B87" s="8"/>
      <c r="C87" s="45" t="s">
        <v>6578</v>
      </c>
      <c r="D87" s="45"/>
      <c r="E87" s="117">
        <v>2</v>
      </c>
      <c r="F87" s="117">
        <v>1</v>
      </c>
      <c r="G87" s="117">
        <v>0</v>
      </c>
      <c r="H87" s="117">
        <v>1</v>
      </c>
      <c r="I87" s="117">
        <v>1</v>
      </c>
      <c r="J87" s="117">
        <v>1</v>
      </c>
      <c r="K87" s="117">
        <v>1</v>
      </c>
      <c r="L87" s="117">
        <v>1</v>
      </c>
      <c r="M87" s="117">
        <v>1</v>
      </c>
      <c r="N87" s="117">
        <v>1</v>
      </c>
      <c r="O87"/>
    </row>
    <row r="88" spans="1:15" ht="16">
      <c r="A88" s="8" t="s">
        <v>455</v>
      </c>
      <c r="B88" s="8"/>
      <c r="C88" s="45" t="s">
        <v>192</v>
      </c>
      <c r="D88" s="45"/>
      <c r="E88" s="117">
        <v>5</v>
      </c>
      <c r="F88" s="117">
        <v>1</v>
      </c>
      <c r="G88" s="117">
        <v>0</v>
      </c>
      <c r="H88" s="117">
        <v>1</v>
      </c>
      <c r="I88" s="117">
        <v>1</v>
      </c>
      <c r="J88" s="117">
        <v>1</v>
      </c>
      <c r="K88" s="117">
        <v>1</v>
      </c>
      <c r="L88" s="117">
        <v>1</v>
      </c>
      <c r="M88" s="117">
        <v>1</v>
      </c>
      <c r="N88" s="117">
        <v>1</v>
      </c>
      <c r="O88"/>
    </row>
    <row r="89" spans="1:15" ht="16">
      <c r="A89" s="8" t="s">
        <v>456</v>
      </c>
      <c r="B89" s="8"/>
      <c r="C89" s="45" t="s">
        <v>6579</v>
      </c>
      <c r="D89" s="45"/>
      <c r="E89" s="117">
        <v>6</v>
      </c>
      <c r="F89" s="117">
        <v>1</v>
      </c>
      <c r="G89" s="117">
        <v>0</v>
      </c>
      <c r="H89" s="117">
        <v>1</v>
      </c>
      <c r="I89" s="117">
        <v>1</v>
      </c>
      <c r="J89" s="117">
        <v>1</v>
      </c>
      <c r="K89" s="117">
        <v>1</v>
      </c>
      <c r="L89" s="117">
        <v>1</v>
      </c>
      <c r="M89" s="117">
        <v>1</v>
      </c>
      <c r="N89" s="117">
        <v>1</v>
      </c>
      <c r="O89"/>
    </row>
    <row r="90" spans="1:15" ht="16">
      <c r="A90" s="8" t="s">
        <v>457</v>
      </c>
      <c r="B90" s="8"/>
      <c r="C90" s="45"/>
      <c r="D90" s="45" t="s">
        <v>6149</v>
      </c>
      <c r="E90" s="117">
        <v>18</v>
      </c>
      <c r="F90" s="117">
        <v>50.33</v>
      </c>
      <c r="G90" s="117">
        <v>209.1</v>
      </c>
      <c r="H90" s="117">
        <v>1</v>
      </c>
      <c r="I90" s="117">
        <v>888</v>
      </c>
      <c r="J90" s="117">
        <v>1</v>
      </c>
      <c r="K90" s="117">
        <v>1</v>
      </c>
      <c r="L90" s="117">
        <v>1</v>
      </c>
      <c r="M90" s="117">
        <v>1</v>
      </c>
      <c r="N90" s="117">
        <v>2</v>
      </c>
      <c r="O90"/>
    </row>
    <row r="91" spans="1:15" ht="16">
      <c r="A91" s="8" t="s">
        <v>458</v>
      </c>
      <c r="B91" s="8"/>
      <c r="C91" s="45"/>
      <c r="D91" s="45" t="s">
        <v>5975</v>
      </c>
      <c r="E91" s="117">
        <v>91</v>
      </c>
      <c r="F91" s="117">
        <v>294.10000000000002</v>
      </c>
      <c r="G91" s="117">
        <v>66.55</v>
      </c>
      <c r="H91" s="117">
        <v>1</v>
      </c>
      <c r="I91" s="117">
        <v>402</v>
      </c>
      <c r="J91" s="117">
        <v>301</v>
      </c>
      <c r="K91" s="117">
        <v>301</v>
      </c>
      <c r="L91" s="117">
        <v>302</v>
      </c>
      <c r="M91" s="117">
        <v>302</v>
      </c>
      <c r="N91" s="117">
        <v>302</v>
      </c>
      <c r="O91"/>
    </row>
    <row r="92" spans="1:15" ht="16">
      <c r="A92" s="8" t="s">
        <v>459</v>
      </c>
      <c r="B92" s="8"/>
      <c r="C92" s="45"/>
      <c r="D92" s="45" t="s">
        <v>5970</v>
      </c>
      <c r="E92" s="117">
        <v>17</v>
      </c>
      <c r="F92" s="117">
        <v>351.1</v>
      </c>
      <c r="G92" s="117">
        <v>127.2</v>
      </c>
      <c r="H92" s="117">
        <v>8</v>
      </c>
      <c r="I92" s="117">
        <v>404</v>
      </c>
      <c r="J92" s="117">
        <v>31</v>
      </c>
      <c r="K92" s="117">
        <v>401</v>
      </c>
      <c r="L92" s="117">
        <v>402</v>
      </c>
      <c r="M92" s="117">
        <v>402</v>
      </c>
      <c r="N92" s="117">
        <v>402</v>
      </c>
      <c r="O92"/>
    </row>
    <row r="93" spans="1:15" ht="16">
      <c r="A93" s="8" t="s">
        <v>460</v>
      </c>
      <c r="B93" s="8"/>
      <c r="C93" s="45"/>
      <c r="D93" s="45" t="s">
        <v>5971</v>
      </c>
      <c r="E93" s="117">
        <v>5</v>
      </c>
      <c r="F93" s="117">
        <v>6.2</v>
      </c>
      <c r="G93" s="117">
        <v>0.44700000000000001</v>
      </c>
      <c r="H93" s="117">
        <v>6</v>
      </c>
      <c r="I93" s="117">
        <v>7</v>
      </c>
      <c r="J93" s="117">
        <v>6</v>
      </c>
      <c r="K93" s="117">
        <v>6</v>
      </c>
      <c r="L93" s="117">
        <v>6</v>
      </c>
      <c r="M93" s="117">
        <v>6</v>
      </c>
      <c r="N93" s="117">
        <v>7</v>
      </c>
      <c r="O93"/>
    </row>
    <row r="94" spans="1:15" ht="16">
      <c r="A94" s="8" t="s">
        <v>461</v>
      </c>
      <c r="B94" s="8"/>
      <c r="C94" s="45"/>
      <c r="D94" s="45" t="s">
        <v>5972</v>
      </c>
      <c r="E94" s="117">
        <v>1</v>
      </c>
      <c r="F94" s="117">
        <v>10</v>
      </c>
      <c r="G94" s="86" t="s">
        <v>71</v>
      </c>
      <c r="H94" s="117">
        <v>10</v>
      </c>
      <c r="I94" s="117">
        <v>10</v>
      </c>
      <c r="J94" s="117">
        <v>10</v>
      </c>
      <c r="K94" s="117">
        <v>10</v>
      </c>
      <c r="L94" s="117">
        <v>10</v>
      </c>
      <c r="M94" s="117">
        <v>10</v>
      </c>
      <c r="N94" s="117">
        <v>10</v>
      </c>
      <c r="O94"/>
    </row>
    <row r="95" spans="1:15" ht="16">
      <c r="A95" s="8" t="s">
        <v>462</v>
      </c>
      <c r="B95" s="8"/>
      <c r="C95" s="45"/>
      <c r="D95" s="45" t="s">
        <v>5973</v>
      </c>
      <c r="E95" s="117">
        <v>5</v>
      </c>
      <c r="F95" s="117">
        <v>163.6</v>
      </c>
      <c r="G95" s="117">
        <v>179</v>
      </c>
      <c r="H95" s="117">
        <v>8</v>
      </c>
      <c r="I95" s="117">
        <v>401</v>
      </c>
      <c r="J95" s="117">
        <v>8</v>
      </c>
      <c r="K95" s="117">
        <v>8</v>
      </c>
      <c r="L95" s="117">
        <v>99</v>
      </c>
      <c r="M95" s="117">
        <v>302</v>
      </c>
      <c r="N95" s="117">
        <v>401</v>
      </c>
      <c r="O95"/>
    </row>
    <row r="96" spans="1:15" ht="16">
      <c r="A96" s="8" t="s">
        <v>463</v>
      </c>
      <c r="B96" s="8"/>
      <c r="C96" s="45"/>
      <c r="D96" s="45" t="s">
        <v>5974</v>
      </c>
      <c r="E96" s="117">
        <v>1</v>
      </c>
      <c r="F96" s="117">
        <v>8</v>
      </c>
      <c r="G96" s="86" t="s">
        <v>71</v>
      </c>
      <c r="H96" s="117">
        <v>8</v>
      </c>
      <c r="I96" s="117">
        <v>8</v>
      </c>
      <c r="J96" s="117">
        <v>8</v>
      </c>
      <c r="K96" s="117">
        <v>8</v>
      </c>
      <c r="L96" s="117">
        <v>8</v>
      </c>
      <c r="M96" s="117">
        <v>8</v>
      </c>
      <c r="N96" s="117">
        <v>8</v>
      </c>
      <c r="O96"/>
    </row>
    <row r="97" spans="1:15" ht="56">
      <c r="A97" s="8" t="s">
        <v>464</v>
      </c>
      <c r="B97" s="8" t="s">
        <v>3426</v>
      </c>
      <c r="C97" s="45" t="s">
        <v>5556</v>
      </c>
      <c r="D97" s="45" t="s">
        <v>4697</v>
      </c>
      <c r="E97" s="117">
        <v>3389</v>
      </c>
      <c r="F97" s="117">
        <v>1.97</v>
      </c>
      <c r="G97" s="117">
        <v>0.32600000000000001</v>
      </c>
      <c r="H97" s="117">
        <v>1</v>
      </c>
      <c r="I97" s="117">
        <v>4</v>
      </c>
      <c r="J97" s="117">
        <v>2</v>
      </c>
      <c r="K97" s="117">
        <v>2</v>
      </c>
      <c r="L97" s="117">
        <v>2</v>
      </c>
      <c r="M97" s="117">
        <v>2</v>
      </c>
      <c r="N97" s="117">
        <v>2</v>
      </c>
      <c r="O97"/>
    </row>
    <row r="98" spans="1:15" ht="42">
      <c r="A98" s="8" t="s">
        <v>465</v>
      </c>
      <c r="B98" s="8" t="s">
        <v>3427</v>
      </c>
      <c r="C98" s="45" t="s">
        <v>5557</v>
      </c>
      <c r="D98" s="45" t="s">
        <v>5430</v>
      </c>
      <c r="E98" s="117">
        <v>222</v>
      </c>
      <c r="F98" s="117">
        <v>1.734</v>
      </c>
      <c r="G98" s="117">
        <v>0.49099999999999999</v>
      </c>
      <c r="H98" s="117">
        <v>1</v>
      </c>
      <c r="I98" s="117">
        <v>3</v>
      </c>
      <c r="J98" s="117">
        <v>1</v>
      </c>
      <c r="K98" s="117">
        <v>1</v>
      </c>
      <c r="L98" s="117">
        <v>2</v>
      </c>
      <c r="M98" s="117">
        <v>2</v>
      </c>
      <c r="N98" s="117">
        <v>2</v>
      </c>
      <c r="O98"/>
    </row>
    <row r="99" spans="1:15" ht="16">
      <c r="A99" s="8" t="s">
        <v>3451</v>
      </c>
      <c r="B99" s="8"/>
      <c r="C99" s="45"/>
      <c r="D99" s="45" t="s">
        <v>179</v>
      </c>
      <c r="E99" s="117">
        <v>64</v>
      </c>
      <c r="F99" s="118">
        <v>20100000</v>
      </c>
      <c r="G99" s="118">
        <v>51000000</v>
      </c>
      <c r="H99" s="117">
        <v>0</v>
      </c>
      <c r="I99" s="118">
        <v>400000000</v>
      </c>
      <c r="J99" s="118">
        <v>2000000</v>
      </c>
      <c r="K99" s="118">
        <v>5000000</v>
      </c>
      <c r="L99" s="118">
        <v>10000000</v>
      </c>
      <c r="M99" s="118">
        <v>20000000</v>
      </c>
      <c r="N99" s="118">
        <v>30000000</v>
      </c>
      <c r="O99"/>
    </row>
    <row r="100" spans="1:15" ht="16">
      <c r="A100" s="8"/>
      <c r="B100" s="8" t="s">
        <v>3428</v>
      </c>
      <c r="C100" s="45" t="s">
        <v>6148</v>
      </c>
      <c r="D100" s="45"/>
      <c r="E100" s="86" t="s">
        <v>5944</v>
      </c>
      <c r="F100" s="86" t="s">
        <v>5944</v>
      </c>
      <c r="G100" s="86" t="s">
        <v>5944</v>
      </c>
      <c r="H100" s="86" t="s">
        <v>5944</v>
      </c>
      <c r="I100" s="86" t="s">
        <v>5944</v>
      </c>
      <c r="J100" s="86" t="s">
        <v>5944</v>
      </c>
      <c r="K100" s="86" t="s">
        <v>5944</v>
      </c>
      <c r="L100" s="86" t="s">
        <v>5944</v>
      </c>
      <c r="M100" s="86" t="s">
        <v>5944</v>
      </c>
      <c r="N100" s="86" t="s">
        <v>5944</v>
      </c>
      <c r="O100"/>
    </row>
    <row r="101" spans="1:15" ht="16">
      <c r="A101" s="8" t="s">
        <v>466</v>
      </c>
      <c r="B101" s="8"/>
      <c r="C101" s="45" t="s">
        <v>189</v>
      </c>
      <c r="D101" s="45"/>
      <c r="E101" s="117">
        <v>20</v>
      </c>
      <c r="F101" s="117">
        <v>1</v>
      </c>
      <c r="G101" s="117">
        <v>0</v>
      </c>
      <c r="H101" s="117">
        <v>1</v>
      </c>
      <c r="I101" s="117">
        <v>1</v>
      </c>
      <c r="J101" s="117">
        <v>1</v>
      </c>
      <c r="K101" s="117">
        <v>1</v>
      </c>
      <c r="L101" s="117">
        <v>1</v>
      </c>
      <c r="M101" s="117">
        <v>1</v>
      </c>
      <c r="N101" s="117">
        <v>1</v>
      </c>
      <c r="O101"/>
    </row>
    <row r="102" spans="1:15" ht="16">
      <c r="A102" s="8" t="s">
        <v>467</v>
      </c>
      <c r="B102" s="8"/>
      <c r="C102" s="45" t="s">
        <v>190</v>
      </c>
      <c r="D102" s="45"/>
      <c r="E102" s="117">
        <v>177</v>
      </c>
      <c r="F102" s="117">
        <v>1</v>
      </c>
      <c r="G102" s="117">
        <v>0</v>
      </c>
      <c r="H102" s="117">
        <v>1</v>
      </c>
      <c r="I102" s="117">
        <v>1</v>
      </c>
      <c r="J102" s="117">
        <v>1</v>
      </c>
      <c r="K102" s="117">
        <v>1</v>
      </c>
      <c r="L102" s="117">
        <v>1</v>
      </c>
      <c r="M102" s="117">
        <v>1</v>
      </c>
      <c r="N102" s="117">
        <v>1</v>
      </c>
      <c r="O102"/>
    </row>
    <row r="103" spans="1:15" ht="16">
      <c r="A103" s="8" t="s">
        <v>468</v>
      </c>
      <c r="B103" s="8"/>
      <c r="C103" s="45" t="s">
        <v>191</v>
      </c>
      <c r="D103" s="45"/>
      <c r="E103" s="117">
        <v>14</v>
      </c>
      <c r="F103" s="117">
        <v>1</v>
      </c>
      <c r="G103" s="117">
        <v>0</v>
      </c>
      <c r="H103" s="117">
        <v>1</v>
      </c>
      <c r="I103" s="117">
        <v>1</v>
      </c>
      <c r="J103" s="117">
        <v>1</v>
      </c>
      <c r="K103" s="117">
        <v>1</v>
      </c>
      <c r="L103" s="117">
        <v>1</v>
      </c>
      <c r="M103" s="117">
        <v>1</v>
      </c>
      <c r="N103" s="117">
        <v>1</v>
      </c>
      <c r="O103"/>
    </row>
    <row r="104" spans="1:15" ht="16">
      <c r="A104" s="8" t="s">
        <v>469</v>
      </c>
      <c r="B104" s="8"/>
      <c r="C104" s="45" t="s">
        <v>6575</v>
      </c>
      <c r="D104" s="45"/>
      <c r="E104" s="117">
        <v>5</v>
      </c>
      <c r="F104" s="117">
        <v>1</v>
      </c>
      <c r="G104" s="117">
        <v>0</v>
      </c>
      <c r="H104" s="117">
        <v>1</v>
      </c>
      <c r="I104" s="117">
        <v>1</v>
      </c>
      <c r="J104" s="117">
        <v>1</v>
      </c>
      <c r="K104" s="117">
        <v>1</v>
      </c>
      <c r="L104" s="117">
        <v>1</v>
      </c>
      <c r="M104" s="117">
        <v>1</v>
      </c>
      <c r="N104" s="117">
        <v>1</v>
      </c>
      <c r="O104"/>
    </row>
    <row r="105" spans="1:15" ht="16">
      <c r="A105" s="8" t="s">
        <v>470</v>
      </c>
      <c r="B105" s="8"/>
      <c r="C105" s="45" t="s">
        <v>6576</v>
      </c>
      <c r="D105" s="45"/>
      <c r="E105" s="86" t="s">
        <v>5944</v>
      </c>
      <c r="F105" s="86" t="s">
        <v>5944</v>
      </c>
      <c r="G105" s="86" t="s">
        <v>5944</v>
      </c>
      <c r="H105" s="86" t="s">
        <v>5944</v>
      </c>
      <c r="I105" s="86" t="s">
        <v>5944</v>
      </c>
      <c r="J105" s="86" t="s">
        <v>5944</v>
      </c>
      <c r="K105" s="86" t="s">
        <v>5944</v>
      </c>
      <c r="L105" s="86" t="s">
        <v>5944</v>
      </c>
      <c r="M105" s="86" t="s">
        <v>5944</v>
      </c>
      <c r="N105" s="86" t="s">
        <v>5944</v>
      </c>
      <c r="O105"/>
    </row>
    <row r="106" spans="1:15" ht="16">
      <c r="A106" s="8" t="s">
        <v>1860</v>
      </c>
      <c r="B106" s="8"/>
      <c r="C106" s="45" t="s">
        <v>6577</v>
      </c>
      <c r="D106" s="45"/>
      <c r="E106" s="117">
        <v>1</v>
      </c>
      <c r="F106" s="117">
        <v>1</v>
      </c>
      <c r="G106" s="86" t="s">
        <v>71</v>
      </c>
      <c r="H106" s="117">
        <v>1</v>
      </c>
      <c r="I106" s="117">
        <v>1</v>
      </c>
      <c r="J106" s="117">
        <v>1</v>
      </c>
      <c r="K106" s="117">
        <v>1</v>
      </c>
      <c r="L106" s="117">
        <v>1</v>
      </c>
      <c r="M106" s="117">
        <v>1</v>
      </c>
      <c r="N106" s="117">
        <v>1</v>
      </c>
      <c r="O106"/>
    </row>
    <row r="107" spans="1:15" ht="16">
      <c r="A107" s="8" t="s">
        <v>1861</v>
      </c>
      <c r="B107" s="8"/>
      <c r="C107" s="45" t="s">
        <v>6578</v>
      </c>
      <c r="D107" s="45"/>
      <c r="E107" s="117">
        <v>3</v>
      </c>
      <c r="F107" s="117">
        <v>1</v>
      </c>
      <c r="G107" s="117">
        <v>0</v>
      </c>
      <c r="H107" s="117">
        <v>1</v>
      </c>
      <c r="I107" s="117">
        <v>1</v>
      </c>
      <c r="J107" s="117">
        <v>1</v>
      </c>
      <c r="K107" s="117">
        <v>1</v>
      </c>
      <c r="L107" s="117">
        <v>1</v>
      </c>
      <c r="M107" s="117">
        <v>1</v>
      </c>
      <c r="N107" s="117">
        <v>1</v>
      </c>
      <c r="O107"/>
    </row>
    <row r="108" spans="1:15" ht="16">
      <c r="A108" s="8" t="s">
        <v>1862</v>
      </c>
      <c r="B108" s="8"/>
      <c r="C108" s="45" t="s">
        <v>192</v>
      </c>
      <c r="D108" s="45"/>
      <c r="E108" s="117">
        <v>3</v>
      </c>
      <c r="F108" s="117">
        <v>1</v>
      </c>
      <c r="G108" s="117">
        <v>0</v>
      </c>
      <c r="H108" s="117">
        <v>1</v>
      </c>
      <c r="I108" s="117">
        <v>1</v>
      </c>
      <c r="J108" s="117">
        <v>1</v>
      </c>
      <c r="K108" s="117">
        <v>1</v>
      </c>
      <c r="L108" s="117">
        <v>1</v>
      </c>
      <c r="M108" s="117">
        <v>1</v>
      </c>
      <c r="N108" s="117">
        <v>1</v>
      </c>
      <c r="O108"/>
    </row>
    <row r="109" spans="1:15" ht="16">
      <c r="A109" s="8" t="s">
        <v>1863</v>
      </c>
      <c r="B109" s="8"/>
      <c r="C109" s="45" t="s">
        <v>6579</v>
      </c>
      <c r="D109" s="45"/>
      <c r="E109" s="117">
        <v>2</v>
      </c>
      <c r="F109" s="117">
        <v>1</v>
      </c>
      <c r="G109" s="117">
        <v>0</v>
      </c>
      <c r="H109" s="117">
        <v>1</v>
      </c>
      <c r="I109" s="117">
        <v>1</v>
      </c>
      <c r="J109" s="117">
        <v>1</v>
      </c>
      <c r="K109" s="117">
        <v>1</v>
      </c>
      <c r="L109" s="117">
        <v>1</v>
      </c>
      <c r="M109" s="117">
        <v>1</v>
      </c>
      <c r="N109" s="117">
        <v>1</v>
      </c>
      <c r="O109"/>
    </row>
    <row r="110" spans="1:15" ht="16">
      <c r="A110" s="8" t="s">
        <v>1864</v>
      </c>
      <c r="B110" s="8"/>
      <c r="C110" s="45"/>
      <c r="D110" s="45" t="s">
        <v>178</v>
      </c>
      <c r="E110" s="117">
        <v>20</v>
      </c>
      <c r="F110" s="117">
        <v>56</v>
      </c>
      <c r="G110" s="117">
        <v>135.6</v>
      </c>
      <c r="H110" s="117">
        <v>1</v>
      </c>
      <c r="I110" s="117">
        <v>401</v>
      </c>
      <c r="J110" s="117">
        <v>1</v>
      </c>
      <c r="K110" s="117">
        <v>1</v>
      </c>
      <c r="L110" s="117">
        <v>1</v>
      </c>
      <c r="M110" s="117">
        <v>1</v>
      </c>
      <c r="N110" s="117">
        <v>351</v>
      </c>
      <c r="O110"/>
    </row>
    <row r="111" spans="1:15" ht="16">
      <c r="A111" s="8" t="s">
        <v>1865</v>
      </c>
      <c r="B111" s="8"/>
      <c r="C111" s="45"/>
      <c r="D111" s="45" t="s">
        <v>178</v>
      </c>
      <c r="E111" s="117">
        <v>177</v>
      </c>
      <c r="F111" s="117">
        <v>315.60000000000002</v>
      </c>
      <c r="G111" s="117">
        <v>131.1</v>
      </c>
      <c r="H111" s="117">
        <v>1</v>
      </c>
      <c r="I111" s="117">
        <v>999</v>
      </c>
      <c r="J111" s="117">
        <v>301</v>
      </c>
      <c r="K111" s="117">
        <v>301</v>
      </c>
      <c r="L111" s="117">
        <v>302</v>
      </c>
      <c r="M111" s="117">
        <v>302</v>
      </c>
      <c r="N111" s="117">
        <v>304</v>
      </c>
      <c r="O111"/>
    </row>
    <row r="112" spans="1:15" ht="16">
      <c r="A112" s="8" t="s">
        <v>1866</v>
      </c>
      <c r="B112" s="8"/>
      <c r="C112" s="45"/>
      <c r="D112" s="45" t="s">
        <v>178</v>
      </c>
      <c r="E112" s="117">
        <v>14</v>
      </c>
      <c r="F112" s="117">
        <v>401.6</v>
      </c>
      <c r="G112" s="117">
        <v>0.497</v>
      </c>
      <c r="H112" s="117">
        <v>401</v>
      </c>
      <c r="I112" s="117">
        <v>402</v>
      </c>
      <c r="J112" s="117">
        <v>401</v>
      </c>
      <c r="K112" s="117">
        <v>401</v>
      </c>
      <c r="L112" s="117">
        <v>402</v>
      </c>
      <c r="M112" s="117">
        <v>402</v>
      </c>
      <c r="N112" s="117">
        <v>402</v>
      </c>
      <c r="O112"/>
    </row>
    <row r="113" spans="1:15" ht="16">
      <c r="A113" s="8" t="s">
        <v>1867</v>
      </c>
      <c r="B113" s="8"/>
      <c r="C113" s="45"/>
      <c r="D113" s="45" t="s">
        <v>178</v>
      </c>
      <c r="E113" s="117">
        <v>5</v>
      </c>
      <c r="F113" s="117">
        <v>6.2</v>
      </c>
      <c r="G113" s="117">
        <v>0.44700000000000001</v>
      </c>
      <c r="H113" s="117">
        <v>6</v>
      </c>
      <c r="I113" s="117">
        <v>7</v>
      </c>
      <c r="J113" s="117">
        <v>6</v>
      </c>
      <c r="K113" s="117">
        <v>6</v>
      </c>
      <c r="L113" s="117">
        <v>6</v>
      </c>
      <c r="M113" s="117">
        <v>6</v>
      </c>
      <c r="N113" s="117">
        <v>7</v>
      </c>
      <c r="O113"/>
    </row>
    <row r="114" spans="1:15" ht="16">
      <c r="A114" s="8" t="s">
        <v>1868</v>
      </c>
      <c r="B114" s="8"/>
      <c r="C114" s="45"/>
      <c r="D114" s="45" t="s">
        <v>178</v>
      </c>
      <c r="E114" s="117">
        <v>0</v>
      </c>
      <c r="F114" s="86" t="s">
        <v>71</v>
      </c>
      <c r="G114" s="86" t="s">
        <v>71</v>
      </c>
      <c r="H114" s="86" t="s">
        <v>71</v>
      </c>
      <c r="I114" s="86" t="s">
        <v>71</v>
      </c>
      <c r="J114" s="86" t="s">
        <v>71</v>
      </c>
      <c r="K114" s="86" t="s">
        <v>71</v>
      </c>
      <c r="L114" s="86" t="s">
        <v>71</v>
      </c>
      <c r="M114" s="86" t="s">
        <v>71</v>
      </c>
      <c r="N114" s="86" t="s">
        <v>71</v>
      </c>
      <c r="O114"/>
    </row>
    <row r="115" spans="1:15" ht="16">
      <c r="A115" s="8" t="s">
        <v>1869</v>
      </c>
      <c r="B115" s="8"/>
      <c r="C115" s="45"/>
      <c r="D115" s="45" t="s">
        <v>178</v>
      </c>
      <c r="E115" s="117">
        <v>1</v>
      </c>
      <c r="F115" s="117">
        <v>8</v>
      </c>
      <c r="G115" s="86" t="s">
        <v>71</v>
      </c>
      <c r="H115" s="117">
        <v>8</v>
      </c>
      <c r="I115" s="117">
        <v>8</v>
      </c>
      <c r="J115" s="117">
        <v>8</v>
      </c>
      <c r="K115" s="117">
        <v>8</v>
      </c>
      <c r="L115" s="117">
        <v>8</v>
      </c>
      <c r="M115" s="117">
        <v>8</v>
      </c>
      <c r="N115" s="117">
        <v>8</v>
      </c>
      <c r="O115"/>
    </row>
    <row r="116" spans="1:15" ht="16">
      <c r="A116" s="8" t="s">
        <v>1870</v>
      </c>
      <c r="B116" s="8"/>
      <c r="C116" s="45"/>
      <c r="D116" s="45" t="s">
        <v>178</v>
      </c>
      <c r="E116" s="117">
        <v>1</v>
      </c>
      <c r="F116" s="117">
        <v>99</v>
      </c>
      <c r="G116" s="86" t="s">
        <v>71</v>
      </c>
      <c r="H116" s="117">
        <v>99</v>
      </c>
      <c r="I116" s="117">
        <v>99</v>
      </c>
      <c r="J116" s="117">
        <v>99</v>
      </c>
      <c r="K116" s="117">
        <v>99</v>
      </c>
      <c r="L116" s="117">
        <v>99</v>
      </c>
      <c r="M116" s="117">
        <v>99</v>
      </c>
      <c r="N116" s="117">
        <v>99</v>
      </c>
      <c r="O116"/>
    </row>
    <row r="117" spans="1:15" ht="70">
      <c r="A117" s="8" t="s">
        <v>1871</v>
      </c>
      <c r="B117" s="8" t="s">
        <v>3429</v>
      </c>
      <c r="C117" s="45" t="s">
        <v>5558</v>
      </c>
      <c r="D117" s="45" t="s">
        <v>6580</v>
      </c>
      <c r="E117" s="117">
        <v>3407</v>
      </c>
      <c r="F117" s="117">
        <v>1.9279999999999999</v>
      </c>
      <c r="G117" s="117">
        <v>0.90700000000000003</v>
      </c>
      <c r="H117" s="117">
        <v>1</v>
      </c>
      <c r="I117" s="117">
        <v>5</v>
      </c>
      <c r="J117" s="117">
        <v>1</v>
      </c>
      <c r="K117" s="117">
        <v>1</v>
      </c>
      <c r="L117" s="117">
        <v>2</v>
      </c>
      <c r="M117" s="117">
        <v>2</v>
      </c>
      <c r="N117" s="117">
        <v>4</v>
      </c>
      <c r="O117"/>
    </row>
    <row r="118" spans="1:15" ht="42">
      <c r="A118" s="8" t="s">
        <v>1872</v>
      </c>
      <c r="B118" s="8" t="s">
        <v>3430</v>
      </c>
      <c r="C118" s="45" t="s">
        <v>5559</v>
      </c>
      <c r="D118" s="45" t="s">
        <v>5430</v>
      </c>
      <c r="E118" s="117">
        <v>1106</v>
      </c>
      <c r="F118" s="117">
        <v>1.7130000000000001</v>
      </c>
      <c r="G118" s="117">
        <v>0.51400000000000001</v>
      </c>
      <c r="H118" s="117">
        <v>1</v>
      </c>
      <c r="I118" s="117">
        <v>3</v>
      </c>
      <c r="J118" s="117">
        <v>1</v>
      </c>
      <c r="K118" s="117">
        <v>1</v>
      </c>
      <c r="L118" s="117">
        <v>2</v>
      </c>
      <c r="M118" s="117">
        <v>2</v>
      </c>
      <c r="N118" s="117">
        <v>2</v>
      </c>
      <c r="O118"/>
    </row>
    <row r="119" spans="1:15" ht="16">
      <c r="A119" s="8"/>
      <c r="B119" s="8" t="s">
        <v>3431</v>
      </c>
      <c r="C119" s="45" t="s">
        <v>6126</v>
      </c>
      <c r="D119" s="45"/>
      <c r="E119" s="86" t="s">
        <v>5944</v>
      </c>
      <c r="F119" s="86" t="s">
        <v>5944</v>
      </c>
      <c r="G119" s="86" t="s">
        <v>5944</v>
      </c>
      <c r="H119" s="86" t="s">
        <v>5944</v>
      </c>
      <c r="I119" s="86" t="s">
        <v>5944</v>
      </c>
      <c r="J119" s="86" t="s">
        <v>5944</v>
      </c>
      <c r="K119" s="86" t="s">
        <v>5944</v>
      </c>
      <c r="L119" s="86" t="s">
        <v>5944</v>
      </c>
      <c r="M119" s="86" t="s">
        <v>5944</v>
      </c>
      <c r="N119" s="86" t="s">
        <v>5944</v>
      </c>
      <c r="O119"/>
    </row>
    <row r="120" spans="1:15" ht="16">
      <c r="A120" s="8" t="s">
        <v>1873</v>
      </c>
      <c r="B120" s="8"/>
      <c r="C120" s="45" t="s">
        <v>6127</v>
      </c>
      <c r="D120" s="45"/>
      <c r="E120" s="117">
        <v>1</v>
      </c>
      <c r="F120" s="117">
        <v>1</v>
      </c>
      <c r="G120" s="86" t="s">
        <v>71</v>
      </c>
      <c r="H120" s="117">
        <v>1</v>
      </c>
      <c r="I120" s="117">
        <v>1</v>
      </c>
      <c r="J120" s="117">
        <v>1</v>
      </c>
      <c r="K120" s="117">
        <v>1</v>
      </c>
      <c r="L120" s="117">
        <v>1</v>
      </c>
      <c r="M120" s="117">
        <v>1</v>
      </c>
      <c r="N120" s="117">
        <v>1</v>
      </c>
      <c r="O120"/>
    </row>
    <row r="121" spans="1:15" ht="16">
      <c r="A121" s="8" t="s">
        <v>1874</v>
      </c>
      <c r="B121" s="8"/>
      <c r="C121" s="45" t="s">
        <v>6128</v>
      </c>
      <c r="D121" s="45"/>
      <c r="E121" s="117">
        <v>258</v>
      </c>
      <c r="F121" s="117">
        <v>1</v>
      </c>
      <c r="G121" s="117">
        <v>0</v>
      </c>
      <c r="H121" s="117">
        <v>1</v>
      </c>
      <c r="I121" s="117">
        <v>1</v>
      </c>
      <c r="J121" s="117">
        <v>1</v>
      </c>
      <c r="K121" s="117">
        <v>1</v>
      </c>
      <c r="L121" s="117">
        <v>1</v>
      </c>
      <c r="M121" s="117">
        <v>1</v>
      </c>
      <c r="N121" s="117">
        <v>1</v>
      </c>
      <c r="O121"/>
    </row>
    <row r="122" spans="1:15" ht="16">
      <c r="A122" s="8" t="s">
        <v>1875</v>
      </c>
      <c r="B122" s="8"/>
      <c r="C122" s="45" t="s">
        <v>6129</v>
      </c>
      <c r="D122" s="45"/>
      <c r="E122" s="117">
        <v>4</v>
      </c>
      <c r="F122" s="117">
        <v>1</v>
      </c>
      <c r="G122" s="117">
        <v>0</v>
      </c>
      <c r="H122" s="117">
        <v>1</v>
      </c>
      <c r="I122" s="117">
        <v>1</v>
      </c>
      <c r="J122" s="117">
        <v>1</v>
      </c>
      <c r="K122" s="117">
        <v>1</v>
      </c>
      <c r="L122" s="117">
        <v>1</v>
      </c>
      <c r="M122" s="117">
        <v>1</v>
      </c>
      <c r="N122" s="117">
        <v>1</v>
      </c>
      <c r="O122"/>
    </row>
    <row r="123" spans="1:15" ht="16">
      <c r="A123" s="8" t="s">
        <v>1876</v>
      </c>
      <c r="B123" s="8"/>
      <c r="C123" s="45" t="s">
        <v>6130</v>
      </c>
      <c r="D123" s="45"/>
      <c r="E123" s="86" t="s">
        <v>5944</v>
      </c>
      <c r="F123" s="86" t="s">
        <v>5944</v>
      </c>
      <c r="G123" s="86" t="s">
        <v>5944</v>
      </c>
      <c r="H123" s="86" t="s">
        <v>5944</v>
      </c>
      <c r="I123" s="86" t="s">
        <v>5944</v>
      </c>
      <c r="J123" s="86" t="s">
        <v>5944</v>
      </c>
      <c r="K123" s="86" t="s">
        <v>5944</v>
      </c>
      <c r="L123" s="86" t="s">
        <v>5944</v>
      </c>
      <c r="M123" s="86" t="s">
        <v>5944</v>
      </c>
      <c r="N123" s="86" t="s">
        <v>5944</v>
      </c>
      <c r="O123"/>
    </row>
    <row r="124" spans="1:15" ht="16">
      <c r="A124" s="8" t="s">
        <v>1877</v>
      </c>
      <c r="B124" s="8"/>
      <c r="C124" s="45" t="s">
        <v>6131</v>
      </c>
      <c r="D124" s="45"/>
      <c r="E124" s="117">
        <v>18</v>
      </c>
      <c r="F124" s="117">
        <v>1</v>
      </c>
      <c r="G124" s="117">
        <v>0</v>
      </c>
      <c r="H124" s="117">
        <v>1</v>
      </c>
      <c r="I124" s="117">
        <v>1</v>
      </c>
      <c r="J124" s="117">
        <v>1</v>
      </c>
      <c r="K124" s="117">
        <v>1</v>
      </c>
      <c r="L124" s="117">
        <v>1</v>
      </c>
      <c r="M124" s="117">
        <v>1</v>
      </c>
      <c r="N124" s="117">
        <v>1</v>
      </c>
      <c r="O124"/>
    </row>
    <row r="125" spans="1:15" ht="16">
      <c r="A125" s="8" t="s">
        <v>1878</v>
      </c>
      <c r="B125" s="8"/>
      <c r="C125" s="45" t="s">
        <v>6132</v>
      </c>
      <c r="D125" s="45"/>
      <c r="E125" s="117">
        <v>927</v>
      </c>
      <c r="F125" s="117">
        <v>1</v>
      </c>
      <c r="G125" s="117">
        <v>0</v>
      </c>
      <c r="H125" s="117">
        <v>1</v>
      </c>
      <c r="I125" s="117">
        <v>1</v>
      </c>
      <c r="J125" s="117">
        <v>1</v>
      </c>
      <c r="K125" s="117">
        <v>1</v>
      </c>
      <c r="L125" s="117">
        <v>1</v>
      </c>
      <c r="M125" s="117">
        <v>1</v>
      </c>
      <c r="N125" s="117">
        <v>1</v>
      </c>
      <c r="O125"/>
    </row>
    <row r="126" spans="1:15" ht="16">
      <c r="A126" s="8" t="s">
        <v>1879</v>
      </c>
      <c r="B126" s="8"/>
      <c r="C126" s="45" t="s">
        <v>6133</v>
      </c>
      <c r="D126" s="45"/>
      <c r="E126" s="117">
        <v>4</v>
      </c>
      <c r="F126" s="117">
        <v>1</v>
      </c>
      <c r="G126" s="117">
        <v>0</v>
      </c>
      <c r="H126" s="117">
        <v>1</v>
      </c>
      <c r="I126" s="117">
        <v>1</v>
      </c>
      <c r="J126" s="117">
        <v>1</v>
      </c>
      <c r="K126" s="117">
        <v>1</v>
      </c>
      <c r="L126" s="117">
        <v>1</v>
      </c>
      <c r="M126" s="117">
        <v>1</v>
      </c>
      <c r="N126" s="117">
        <v>1</v>
      </c>
      <c r="O126"/>
    </row>
    <row r="127" spans="1:15" ht="16">
      <c r="A127" s="8" t="s">
        <v>1880</v>
      </c>
      <c r="B127" s="8"/>
      <c r="C127" s="45" t="s">
        <v>6134</v>
      </c>
      <c r="D127" s="45"/>
      <c r="E127" s="117">
        <v>9</v>
      </c>
      <c r="F127" s="117">
        <v>1</v>
      </c>
      <c r="G127" s="117">
        <v>0</v>
      </c>
      <c r="H127" s="117">
        <v>1</v>
      </c>
      <c r="I127" s="117">
        <v>1</v>
      </c>
      <c r="J127" s="117">
        <v>1</v>
      </c>
      <c r="K127" s="117">
        <v>1</v>
      </c>
      <c r="L127" s="117">
        <v>1</v>
      </c>
      <c r="M127" s="117">
        <v>1</v>
      </c>
      <c r="N127" s="117">
        <v>1</v>
      </c>
      <c r="O127"/>
    </row>
    <row r="128" spans="1:15" ht="16">
      <c r="A128" s="8" t="s">
        <v>1881</v>
      </c>
      <c r="B128" s="8"/>
      <c r="C128" s="45" t="s">
        <v>6135</v>
      </c>
      <c r="D128" s="45"/>
      <c r="E128" s="117">
        <v>70</v>
      </c>
      <c r="F128" s="117">
        <v>1</v>
      </c>
      <c r="G128" s="117">
        <v>0</v>
      </c>
      <c r="H128" s="117">
        <v>1</v>
      </c>
      <c r="I128" s="117">
        <v>1</v>
      </c>
      <c r="J128" s="117">
        <v>1</v>
      </c>
      <c r="K128" s="117">
        <v>1</v>
      </c>
      <c r="L128" s="117">
        <v>1</v>
      </c>
      <c r="M128" s="117">
        <v>1</v>
      </c>
      <c r="N128" s="117">
        <v>1</v>
      </c>
      <c r="O128"/>
    </row>
    <row r="129" spans="1:15" ht="16">
      <c r="A129" s="8" t="s">
        <v>1882</v>
      </c>
      <c r="B129" s="8"/>
      <c r="C129" s="45" t="s">
        <v>5517</v>
      </c>
      <c r="D129" s="45"/>
      <c r="E129" s="117">
        <v>4</v>
      </c>
      <c r="F129" s="117">
        <v>1</v>
      </c>
      <c r="G129" s="117">
        <v>0</v>
      </c>
      <c r="H129" s="117">
        <v>1</v>
      </c>
      <c r="I129" s="117">
        <v>1</v>
      </c>
      <c r="J129" s="117">
        <v>1</v>
      </c>
      <c r="K129" s="117">
        <v>1</v>
      </c>
      <c r="L129" s="117">
        <v>1</v>
      </c>
      <c r="M129" s="117">
        <v>1</v>
      </c>
      <c r="N129" s="117">
        <v>1</v>
      </c>
      <c r="O129"/>
    </row>
    <row r="130" spans="1:15" ht="16">
      <c r="A130" s="8" t="s">
        <v>1883</v>
      </c>
      <c r="B130" s="8"/>
      <c r="C130" s="45"/>
      <c r="D130" s="45" t="s">
        <v>5975</v>
      </c>
      <c r="E130" s="117">
        <v>258</v>
      </c>
      <c r="F130" s="117">
        <v>20.59</v>
      </c>
      <c r="G130" s="117">
        <v>126.2</v>
      </c>
      <c r="H130" s="117">
        <v>1</v>
      </c>
      <c r="I130" s="117">
        <v>999</v>
      </c>
      <c r="J130" s="117">
        <v>2</v>
      </c>
      <c r="K130" s="117">
        <v>2</v>
      </c>
      <c r="L130" s="117">
        <v>2</v>
      </c>
      <c r="M130" s="117">
        <v>2</v>
      </c>
      <c r="N130" s="117">
        <v>2</v>
      </c>
      <c r="O130"/>
    </row>
    <row r="131" spans="1:15" ht="16">
      <c r="A131" s="8" t="s">
        <v>1884</v>
      </c>
      <c r="B131" s="8"/>
      <c r="C131" s="45"/>
      <c r="D131" s="45" t="s">
        <v>5970</v>
      </c>
      <c r="E131" s="117">
        <v>4</v>
      </c>
      <c r="F131" s="117">
        <v>158.5</v>
      </c>
      <c r="G131" s="117">
        <v>165.7</v>
      </c>
      <c r="H131" s="117">
        <v>10</v>
      </c>
      <c r="I131" s="117">
        <v>302</v>
      </c>
      <c r="J131" s="117">
        <v>10</v>
      </c>
      <c r="K131" s="117">
        <v>15</v>
      </c>
      <c r="L131" s="117">
        <v>161</v>
      </c>
      <c r="M131" s="117">
        <v>302</v>
      </c>
      <c r="N131" s="117">
        <v>302</v>
      </c>
      <c r="O131"/>
    </row>
    <row r="132" spans="1:15" ht="16">
      <c r="A132" s="8" t="s">
        <v>1885</v>
      </c>
      <c r="B132" s="8"/>
      <c r="C132" s="45"/>
      <c r="D132" s="45" t="s">
        <v>5971</v>
      </c>
      <c r="E132" s="117">
        <v>0</v>
      </c>
      <c r="F132" s="86" t="s">
        <v>71</v>
      </c>
      <c r="G132" s="86" t="s">
        <v>71</v>
      </c>
      <c r="H132" s="86" t="s">
        <v>71</v>
      </c>
      <c r="I132" s="86" t="s">
        <v>71</v>
      </c>
      <c r="J132" s="86" t="s">
        <v>71</v>
      </c>
      <c r="K132" s="86" t="s">
        <v>71</v>
      </c>
      <c r="L132" s="86" t="s">
        <v>71</v>
      </c>
      <c r="M132" s="86" t="s">
        <v>71</v>
      </c>
      <c r="N132" s="86" t="s">
        <v>71</v>
      </c>
      <c r="O132"/>
    </row>
    <row r="133" spans="1:15" ht="16">
      <c r="A133" s="8" t="s">
        <v>1886</v>
      </c>
      <c r="B133" s="8"/>
      <c r="C133" s="45"/>
      <c r="D133" s="45" t="s">
        <v>5972</v>
      </c>
      <c r="E133" s="117">
        <v>8</v>
      </c>
      <c r="F133" s="117">
        <v>7.75</v>
      </c>
      <c r="G133" s="117">
        <v>2.4350000000000001</v>
      </c>
      <c r="H133" s="117">
        <v>6</v>
      </c>
      <c r="I133" s="117">
        <v>11</v>
      </c>
      <c r="J133" s="117">
        <v>6</v>
      </c>
      <c r="K133" s="117">
        <v>6</v>
      </c>
      <c r="L133" s="117">
        <v>6</v>
      </c>
      <c r="M133" s="117">
        <v>10.5</v>
      </c>
      <c r="N133" s="117">
        <v>11</v>
      </c>
      <c r="O133"/>
    </row>
    <row r="134" spans="1:15" ht="16">
      <c r="A134" s="8" t="s">
        <v>1904</v>
      </c>
      <c r="B134" s="8"/>
      <c r="C134" s="45"/>
      <c r="D134" s="45" t="s">
        <v>5973</v>
      </c>
      <c r="E134" s="117">
        <v>426</v>
      </c>
      <c r="F134" s="117">
        <v>60.18</v>
      </c>
      <c r="G134" s="117">
        <v>200.9</v>
      </c>
      <c r="H134" s="117">
        <v>1</v>
      </c>
      <c r="I134" s="117">
        <v>999</v>
      </c>
      <c r="J134" s="117">
        <v>10</v>
      </c>
      <c r="K134" s="117">
        <v>11</v>
      </c>
      <c r="L134" s="117">
        <v>11</v>
      </c>
      <c r="M134" s="117">
        <v>20</v>
      </c>
      <c r="N134" s="117">
        <v>21</v>
      </c>
      <c r="O134"/>
    </row>
    <row r="135" spans="1:15" ht="16">
      <c r="A135" s="8" t="s">
        <v>1887</v>
      </c>
      <c r="B135" s="8"/>
      <c r="C135" s="45"/>
      <c r="D135" s="45" t="s">
        <v>5974</v>
      </c>
      <c r="E135" s="117">
        <v>3</v>
      </c>
      <c r="F135" s="117">
        <v>38</v>
      </c>
      <c r="G135" s="117">
        <v>52.83</v>
      </c>
      <c r="H135" s="117">
        <v>7</v>
      </c>
      <c r="I135" s="117">
        <v>99</v>
      </c>
      <c r="J135" s="117">
        <v>7</v>
      </c>
      <c r="K135" s="117">
        <v>7</v>
      </c>
      <c r="L135" s="117">
        <v>8</v>
      </c>
      <c r="M135" s="117">
        <v>99</v>
      </c>
      <c r="N135" s="117">
        <v>99</v>
      </c>
      <c r="O135"/>
    </row>
    <row r="136" spans="1:15" ht="16">
      <c r="A136" s="8" t="s">
        <v>1888</v>
      </c>
      <c r="B136" s="8"/>
      <c r="C136" s="45"/>
      <c r="D136" s="45" t="s">
        <v>6136</v>
      </c>
      <c r="E136" s="117">
        <v>2</v>
      </c>
      <c r="F136" s="117">
        <v>53.5</v>
      </c>
      <c r="G136" s="117">
        <v>64.349999999999994</v>
      </c>
      <c r="H136" s="117">
        <v>8</v>
      </c>
      <c r="I136" s="117">
        <v>99</v>
      </c>
      <c r="J136" s="117">
        <v>8</v>
      </c>
      <c r="K136" s="117">
        <v>8</v>
      </c>
      <c r="L136" s="117">
        <v>53.5</v>
      </c>
      <c r="M136" s="117">
        <v>99</v>
      </c>
      <c r="N136" s="117">
        <v>99</v>
      </c>
      <c r="O136"/>
    </row>
    <row r="137" spans="1:15" ht="56">
      <c r="A137" s="8" t="s">
        <v>3165</v>
      </c>
      <c r="B137" s="8" t="s">
        <v>3432</v>
      </c>
      <c r="C137" s="45" t="s">
        <v>193</v>
      </c>
      <c r="D137" s="45" t="s">
        <v>6581</v>
      </c>
      <c r="E137" s="117">
        <v>756</v>
      </c>
      <c r="F137" s="117">
        <v>10.37</v>
      </c>
      <c r="G137" s="117">
        <v>15.25</v>
      </c>
      <c r="H137" s="117">
        <v>1</v>
      </c>
      <c r="I137" s="117">
        <v>302</v>
      </c>
      <c r="J137" s="117">
        <v>2</v>
      </c>
      <c r="K137" s="117">
        <v>2</v>
      </c>
      <c r="L137" s="117">
        <v>11</v>
      </c>
      <c r="M137" s="117">
        <v>11</v>
      </c>
      <c r="N137" s="117">
        <v>21</v>
      </c>
      <c r="O137"/>
    </row>
    <row r="138" spans="1:15" ht="42">
      <c r="A138" s="8" t="s">
        <v>194</v>
      </c>
      <c r="B138" s="8"/>
      <c r="C138" s="45" t="s">
        <v>5560</v>
      </c>
      <c r="D138" s="45" t="s">
        <v>195</v>
      </c>
      <c r="E138" s="117">
        <v>1032</v>
      </c>
      <c r="F138" s="117">
        <v>1.2330000000000001</v>
      </c>
      <c r="G138" s="117">
        <v>0.42699999999999999</v>
      </c>
      <c r="H138" s="117">
        <v>1</v>
      </c>
      <c r="I138" s="117">
        <v>3</v>
      </c>
      <c r="J138" s="117">
        <v>1</v>
      </c>
      <c r="K138" s="117">
        <v>1</v>
      </c>
      <c r="L138" s="117">
        <v>1</v>
      </c>
      <c r="M138" s="117">
        <v>1</v>
      </c>
      <c r="N138" s="117">
        <v>2</v>
      </c>
      <c r="O138"/>
    </row>
    <row r="139" spans="1:15" ht="16">
      <c r="A139" s="8" t="s">
        <v>1889</v>
      </c>
      <c r="B139" s="8"/>
      <c r="C139" s="45"/>
      <c r="D139" s="45" t="s">
        <v>6350</v>
      </c>
      <c r="E139" s="117">
        <v>794</v>
      </c>
      <c r="F139" s="117">
        <v>79.650000000000006</v>
      </c>
      <c r="G139" s="117">
        <v>26.31</v>
      </c>
      <c r="H139" s="117">
        <v>10</v>
      </c>
      <c r="I139" s="117">
        <v>100</v>
      </c>
      <c r="J139" s="117">
        <v>50</v>
      </c>
      <c r="K139" s="117">
        <v>50</v>
      </c>
      <c r="L139" s="117">
        <v>100</v>
      </c>
      <c r="M139" s="117">
        <v>100</v>
      </c>
      <c r="N139" s="117">
        <v>100</v>
      </c>
      <c r="O139"/>
    </row>
    <row r="140" spans="1:15" ht="56">
      <c r="A140" s="8" t="s">
        <v>3166</v>
      </c>
      <c r="B140" s="8" t="s">
        <v>3432</v>
      </c>
      <c r="C140" s="45" t="s">
        <v>5560</v>
      </c>
      <c r="D140" s="45" t="s">
        <v>6581</v>
      </c>
      <c r="E140" s="117">
        <v>233</v>
      </c>
      <c r="F140" s="117">
        <v>16.989999999999998</v>
      </c>
      <c r="G140" s="117">
        <v>19.47</v>
      </c>
      <c r="H140" s="117">
        <v>1</v>
      </c>
      <c r="I140" s="117">
        <v>302</v>
      </c>
      <c r="J140" s="117">
        <v>10</v>
      </c>
      <c r="K140" s="117">
        <v>11</v>
      </c>
      <c r="L140" s="117">
        <v>12</v>
      </c>
      <c r="M140" s="117">
        <v>21</v>
      </c>
      <c r="N140" s="117">
        <v>22</v>
      </c>
      <c r="O140"/>
    </row>
    <row r="141" spans="1:15" ht="42">
      <c r="A141" s="8" t="s">
        <v>1890</v>
      </c>
      <c r="B141" s="8"/>
      <c r="C141" s="45" t="s">
        <v>5560</v>
      </c>
      <c r="D141" s="45" t="s">
        <v>195</v>
      </c>
      <c r="E141" s="117">
        <v>322</v>
      </c>
      <c r="F141" s="117">
        <v>1.401</v>
      </c>
      <c r="G141" s="117">
        <v>0.503</v>
      </c>
      <c r="H141" s="117">
        <v>1</v>
      </c>
      <c r="I141" s="117">
        <v>3</v>
      </c>
      <c r="J141" s="117">
        <v>1</v>
      </c>
      <c r="K141" s="117">
        <v>1</v>
      </c>
      <c r="L141" s="117">
        <v>1</v>
      </c>
      <c r="M141" s="117">
        <v>2</v>
      </c>
      <c r="N141" s="117">
        <v>2</v>
      </c>
      <c r="O141"/>
    </row>
    <row r="142" spans="1:15" ht="16">
      <c r="A142" s="8" t="s">
        <v>1891</v>
      </c>
      <c r="B142" s="8"/>
      <c r="C142" s="45"/>
      <c r="D142" s="45" t="s">
        <v>6350</v>
      </c>
      <c r="E142" s="117">
        <v>196</v>
      </c>
      <c r="F142" s="117">
        <v>43.73</v>
      </c>
      <c r="G142" s="117">
        <v>12.57</v>
      </c>
      <c r="H142" s="117">
        <v>0</v>
      </c>
      <c r="I142" s="117">
        <v>90</v>
      </c>
      <c r="J142" s="117">
        <v>25</v>
      </c>
      <c r="K142" s="117">
        <v>40</v>
      </c>
      <c r="L142" s="117">
        <v>50</v>
      </c>
      <c r="M142" s="117">
        <v>50</v>
      </c>
      <c r="N142" s="117">
        <v>50</v>
      </c>
      <c r="O142"/>
    </row>
    <row r="143" spans="1:15" ht="56">
      <c r="A143" s="8" t="s">
        <v>1892</v>
      </c>
      <c r="B143" s="8" t="s">
        <v>3432</v>
      </c>
      <c r="C143" s="45" t="s">
        <v>5561</v>
      </c>
      <c r="D143" s="45" t="s">
        <v>6581</v>
      </c>
      <c r="E143" s="117">
        <v>83</v>
      </c>
      <c r="F143" s="117">
        <v>18.05</v>
      </c>
      <c r="G143" s="117">
        <v>4.6980000000000004</v>
      </c>
      <c r="H143" s="117">
        <v>11</v>
      </c>
      <c r="I143" s="117">
        <v>32</v>
      </c>
      <c r="J143" s="117">
        <v>12</v>
      </c>
      <c r="K143" s="117">
        <v>13</v>
      </c>
      <c r="L143" s="117">
        <v>21</v>
      </c>
      <c r="M143" s="117">
        <v>21</v>
      </c>
      <c r="N143" s="117">
        <v>22</v>
      </c>
      <c r="O143"/>
    </row>
    <row r="144" spans="1:15" ht="42">
      <c r="A144" s="8" t="s">
        <v>1893</v>
      </c>
      <c r="B144" s="8"/>
      <c r="C144" s="45" t="s">
        <v>5562</v>
      </c>
      <c r="D144" s="45" t="s">
        <v>195</v>
      </c>
      <c r="E144" s="117">
        <v>87</v>
      </c>
      <c r="F144" s="117">
        <v>1.5629999999999999</v>
      </c>
      <c r="G144" s="117">
        <v>0.499</v>
      </c>
      <c r="H144" s="117">
        <v>1</v>
      </c>
      <c r="I144" s="117">
        <v>2</v>
      </c>
      <c r="J144" s="117">
        <v>1</v>
      </c>
      <c r="K144" s="117">
        <v>1</v>
      </c>
      <c r="L144" s="117">
        <v>2</v>
      </c>
      <c r="M144" s="117">
        <v>2</v>
      </c>
      <c r="N144" s="117">
        <v>2</v>
      </c>
      <c r="O144"/>
    </row>
    <row r="145" spans="1:15" ht="16">
      <c r="A145" s="3" t="s">
        <v>1894</v>
      </c>
      <c r="B145" s="3"/>
      <c r="C145" s="45"/>
      <c r="D145" s="45" t="s">
        <v>6350</v>
      </c>
      <c r="E145" s="117">
        <v>38</v>
      </c>
      <c r="F145" s="117">
        <v>25.21</v>
      </c>
      <c r="G145" s="117">
        <v>11.68</v>
      </c>
      <c r="H145" s="117">
        <v>5</v>
      </c>
      <c r="I145" s="117">
        <v>80</v>
      </c>
      <c r="J145" s="117">
        <v>15</v>
      </c>
      <c r="K145" s="117">
        <v>20</v>
      </c>
      <c r="L145" s="117">
        <v>25</v>
      </c>
      <c r="M145" s="117">
        <v>30</v>
      </c>
      <c r="N145" s="117">
        <v>33</v>
      </c>
      <c r="O145"/>
    </row>
    <row r="146" spans="1:15" ht="56">
      <c r="A146" s="3" t="s">
        <v>1895</v>
      </c>
      <c r="B146" s="3" t="s">
        <v>3432</v>
      </c>
      <c r="C146" s="45" t="s">
        <v>5562</v>
      </c>
      <c r="D146" s="45" t="s">
        <v>6581</v>
      </c>
      <c r="E146" s="117">
        <v>20</v>
      </c>
      <c r="F146" s="117">
        <v>17.8</v>
      </c>
      <c r="G146" s="117">
        <v>4.3959999999999999</v>
      </c>
      <c r="H146" s="117">
        <v>11</v>
      </c>
      <c r="I146" s="117">
        <v>22</v>
      </c>
      <c r="J146" s="117">
        <v>12</v>
      </c>
      <c r="K146" s="117">
        <v>13</v>
      </c>
      <c r="L146" s="117">
        <v>21</v>
      </c>
      <c r="M146" s="117">
        <v>21</v>
      </c>
      <c r="N146" s="117">
        <v>22</v>
      </c>
      <c r="O146"/>
    </row>
    <row r="147" spans="1:15" ht="42">
      <c r="A147" s="3" t="s">
        <v>1896</v>
      </c>
      <c r="B147" s="3"/>
      <c r="C147" s="45" t="s">
        <v>5562</v>
      </c>
      <c r="D147" s="45" t="s">
        <v>6582</v>
      </c>
      <c r="E147" s="117">
        <v>21</v>
      </c>
      <c r="F147" s="117">
        <v>1.667</v>
      </c>
      <c r="G147" s="117">
        <v>0.48299999999999998</v>
      </c>
      <c r="H147" s="117">
        <v>1</v>
      </c>
      <c r="I147" s="117">
        <v>2</v>
      </c>
      <c r="J147" s="117">
        <v>1</v>
      </c>
      <c r="K147" s="117">
        <v>1</v>
      </c>
      <c r="L147" s="117">
        <v>2</v>
      </c>
      <c r="M147" s="117">
        <v>2</v>
      </c>
      <c r="N147" s="117">
        <v>2</v>
      </c>
      <c r="O147"/>
    </row>
    <row r="148" spans="1:15" ht="16">
      <c r="A148" s="3" t="s">
        <v>1897</v>
      </c>
      <c r="B148" s="3"/>
      <c r="C148" s="45"/>
      <c r="D148" s="45" t="s">
        <v>6583</v>
      </c>
      <c r="E148" s="117">
        <v>5</v>
      </c>
      <c r="F148" s="117">
        <v>15</v>
      </c>
      <c r="G148" s="117">
        <v>7.0709999999999997</v>
      </c>
      <c r="H148" s="117">
        <v>5</v>
      </c>
      <c r="I148" s="117">
        <v>25</v>
      </c>
      <c r="J148" s="117">
        <v>5</v>
      </c>
      <c r="K148" s="117">
        <v>15</v>
      </c>
      <c r="L148" s="117">
        <v>15</v>
      </c>
      <c r="M148" s="117">
        <v>15</v>
      </c>
      <c r="N148" s="117">
        <v>25</v>
      </c>
      <c r="O148"/>
    </row>
    <row r="149" spans="1:15" ht="56">
      <c r="A149" s="3" t="s">
        <v>1898</v>
      </c>
      <c r="B149" s="3" t="s">
        <v>3432</v>
      </c>
      <c r="C149" s="45" t="s">
        <v>5423</v>
      </c>
      <c r="D149" s="45" t="s">
        <v>6581</v>
      </c>
      <c r="E149" s="117">
        <v>2</v>
      </c>
      <c r="F149" s="117">
        <v>18</v>
      </c>
      <c r="G149" s="117">
        <v>5.657</v>
      </c>
      <c r="H149" s="117">
        <v>14</v>
      </c>
      <c r="I149" s="117">
        <v>22</v>
      </c>
      <c r="J149" s="117">
        <v>14</v>
      </c>
      <c r="K149" s="117">
        <v>14</v>
      </c>
      <c r="L149" s="117">
        <v>18</v>
      </c>
      <c r="M149" s="117">
        <v>22</v>
      </c>
      <c r="N149" s="117">
        <v>22</v>
      </c>
      <c r="O149"/>
    </row>
    <row r="150" spans="1:15" ht="42">
      <c r="A150" s="3" t="s">
        <v>1899</v>
      </c>
      <c r="B150" s="3"/>
      <c r="C150" s="45" t="s">
        <v>5423</v>
      </c>
      <c r="D150" s="45" t="s">
        <v>195</v>
      </c>
      <c r="E150" s="117">
        <v>2</v>
      </c>
      <c r="F150" s="117">
        <v>1.5</v>
      </c>
      <c r="G150" s="117">
        <v>0.70699999999999996</v>
      </c>
      <c r="H150" s="117">
        <v>1</v>
      </c>
      <c r="I150" s="117">
        <v>2</v>
      </c>
      <c r="J150" s="117">
        <v>1</v>
      </c>
      <c r="K150" s="117">
        <v>1</v>
      </c>
      <c r="L150" s="117">
        <v>1.5</v>
      </c>
      <c r="M150" s="117">
        <v>2</v>
      </c>
      <c r="N150" s="117">
        <v>2</v>
      </c>
      <c r="O150"/>
    </row>
    <row r="151" spans="1:15" ht="16">
      <c r="A151" s="3" t="s">
        <v>1900</v>
      </c>
      <c r="B151" s="3"/>
      <c r="C151" s="45"/>
      <c r="D151" s="45" t="s">
        <v>6350</v>
      </c>
      <c r="E151" s="117">
        <v>1</v>
      </c>
      <c r="F151" s="117">
        <v>5</v>
      </c>
      <c r="G151" s="86" t="s">
        <v>71</v>
      </c>
      <c r="H151" s="117">
        <v>5</v>
      </c>
      <c r="I151" s="117">
        <v>5</v>
      </c>
      <c r="J151" s="117">
        <v>5</v>
      </c>
      <c r="K151" s="117">
        <v>5</v>
      </c>
      <c r="L151" s="117">
        <v>5</v>
      </c>
      <c r="M151" s="117">
        <v>5</v>
      </c>
      <c r="N151" s="117">
        <v>5</v>
      </c>
      <c r="O151"/>
    </row>
    <row r="152" spans="1:15" ht="16">
      <c r="A152" s="3"/>
      <c r="B152" s="3" t="s">
        <v>3433</v>
      </c>
      <c r="C152" s="45" t="s">
        <v>6137</v>
      </c>
      <c r="D152" s="45"/>
      <c r="E152" s="86" t="s">
        <v>5944</v>
      </c>
      <c r="F152" s="86" t="s">
        <v>5944</v>
      </c>
      <c r="G152" s="86" t="s">
        <v>5944</v>
      </c>
      <c r="H152" s="86" t="s">
        <v>5944</v>
      </c>
      <c r="I152" s="86" t="s">
        <v>5944</v>
      </c>
      <c r="J152" s="86" t="s">
        <v>5944</v>
      </c>
      <c r="K152" s="86" t="s">
        <v>5944</v>
      </c>
      <c r="L152" s="86" t="s">
        <v>5944</v>
      </c>
      <c r="M152" s="86" t="s">
        <v>5944</v>
      </c>
      <c r="N152" s="86" t="s">
        <v>5944</v>
      </c>
      <c r="O152"/>
    </row>
    <row r="153" spans="1:15" ht="16">
      <c r="A153" s="3" t="s">
        <v>3147</v>
      </c>
      <c r="B153" s="3"/>
      <c r="C153" s="45" t="s">
        <v>6138</v>
      </c>
      <c r="D153" s="45" t="s">
        <v>6584</v>
      </c>
      <c r="E153" s="117">
        <v>3407</v>
      </c>
      <c r="F153" s="117">
        <v>89.97</v>
      </c>
      <c r="G153" s="117">
        <v>22.4</v>
      </c>
      <c r="H153" s="117">
        <v>0</v>
      </c>
      <c r="I153" s="117">
        <v>100</v>
      </c>
      <c r="J153" s="117">
        <v>60</v>
      </c>
      <c r="K153" s="117">
        <v>90</v>
      </c>
      <c r="L153" s="117">
        <v>100</v>
      </c>
      <c r="M153" s="117">
        <v>100</v>
      </c>
      <c r="N153" s="117">
        <v>100</v>
      </c>
      <c r="O153"/>
    </row>
    <row r="154" spans="1:15" ht="16">
      <c r="A154" s="3" t="s">
        <v>3148</v>
      </c>
      <c r="B154" s="3"/>
      <c r="C154" s="45" t="s">
        <v>6139</v>
      </c>
      <c r="D154" s="45" t="s">
        <v>6584</v>
      </c>
      <c r="E154" s="117">
        <v>3407</v>
      </c>
      <c r="F154" s="117">
        <v>68.37</v>
      </c>
      <c r="G154" s="117">
        <v>34.770000000000003</v>
      </c>
      <c r="H154" s="117">
        <v>0</v>
      </c>
      <c r="I154" s="117">
        <v>100</v>
      </c>
      <c r="J154" s="117">
        <v>0</v>
      </c>
      <c r="K154" s="117">
        <v>50</v>
      </c>
      <c r="L154" s="117">
        <v>80</v>
      </c>
      <c r="M154" s="117">
        <v>100</v>
      </c>
      <c r="N154" s="117">
        <v>100</v>
      </c>
      <c r="O154"/>
    </row>
    <row r="155" spans="1:15" ht="16">
      <c r="A155" s="3" t="s">
        <v>3149</v>
      </c>
      <c r="B155" s="3"/>
      <c r="C155" s="45" t="s">
        <v>6140</v>
      </c>
      <c r="D155" s="45" t="s">
        <v>6584</v>
      </c>
      <c r="E155" s="117">
        <v>3407</v>
      </c>
      <c r="F155" s="117">
        <v>41.1</v>
      </c>
      <c r="G155" s="117">
        <v>37.479999999999997</v>
      </c>
      <c r="H155" s="117">
        <v>0</v>
      </c>
      <c r="I155" s="117">
        <v>100</v>
      </c>
      <c r="J155" s="117">
        <v>0</v>
      </c>
      <c r="K155" s="117">
        <v>0</v>
      </c>
      <c r="L155" s="117">
        <v>40</v>
      </c>
      <c r="M155" s="117">
        <v>70</v>
      </c>
      <c r="N155" s="117">
        <v>100</v>
      </c>
      <c r="O155"/>
    </row>
    <row r="156" spans="1:15" ht="16">
      <c r="A156" s="3" t="s">
        <v>3150</v>
      </c>
      <c r="B156" s="3"/>
      <c r="C156" s="45" t="s">
        <v>6141</v>
      </c>
      <c r="D156" s="45" t="s">
        <v>6584</v>
      </c>
      <c r="E156" s="117">
        <v>3407</v>
      </c>
      <c r="F156" s="117">
        <v>16.86</v>
      </c>
      <c r="G156" s="117">
        <v>28.88</v>
      </c>
      <c r="H156" s="117">
        <v>0</v>
      </c>
      <c r="I156" s="117">
        <v>100</v>
      </c>
      <c r="J156" s="117">
        <v>0</v>
      </c>
      <c r="K156" s="117">
        <v>0</v>
      </c>
      <c r="L156" s="117">
        <v>0</v>
      </c>
      <c r="M156" s="117">
        <v>20</v>
      </c>
      <c r="N156" s="117">
        <v>60</v>
      </c>
      <c r="O156"/>
    </row>
    <row r="157" spans="1:15" ht="16">
      <c r="A157" s="3" t="s">
        <v>3151</v>
      </c>
      <c r="B157" s="3"/>
      <c r="C157" s="45" t="s">
        <v>6142</v>
      </c>
      <c r="D157" s="45" t="s">
        <v>6584</v>
      </c>
      <c r="E157" s="117">
        <v>3407</v>
      </c>
      <c r="F157" s="117">
        <v>6.194</v>
      </c>
      <c r="G157" s="117">
        <v>18.309999999999999</v>
      </c>
      <c r="H157" s="117">
        <v>0</v>
      </c>
      <c r="I157" s="117">
        <v>100</v>
      </c>
      <c r="J157" s="117">
        <v>0</v>
      </c>
      <c r="K157" s="117">
        <v>0</v>
      </c>
      <c r="L157" s="117">
        <v>0</v>
      </c>
      <c r="M157" s="117">
        <v>0</v>
      </c>
      <c r="N157" s="117">
        <v>20</v>
      </c>
      <c r="O157"/>
    </row>
    <row r="158" spans="1:15" ht="16">
      <c r="A158" s="3" t="s">
        <v>3152</v>
      </c>
      <c r="B158" s="3"/>
      <c r="C158" s="45" t="s">
        <v>6143</v>
      </c>
      <c r="D158" s="45" t="s">
        <v>6584</v>
      </c>
      <c r="E158" s="117">
        <v>3407</v>
      </c>
      <c r="F158" s="117">
        <v>2.0859999999999999</v>
      </c>
      <c r="G158" s="117">
        <v>11.69</v>
      </c>
      <c r="H158" s="117">
        <v>0</v>
      </c>
      <c r="I158" s="117">
        <v>100</v>
      </c>
      <c r="J158" s="117">
        <v>0</v>
      </c>
      <c r="K158" s="117">
        <v>0</v>
      </c>
      <c r="L158" s="117">
        <v>0</v>
      </c>
      <c r="M158" s="117">
        <v>0</v>
      </c>
      <c r="N158" s="117">
        <v>0</v>
      </c>
      <c r="O158"/>
    </row>
    <row r="159" spans="1:15" ht="16">
      <c r="A159" s="3" t="s">
        <v>3153</v>
      </c>
      <c r="B159" s="3"/>
      <c r="C159" s="45" t="s">
        <v>6144</v>
      </c>
      <c r="D159" s="45" t="s">
        <v>6584</v>
      </c>
      <c r="E159" s="117">
        <v>3407</v>
      </c>
      <c r="F159" s="117">
        <v>0.49199999999999999</v>
      </c>
      <c r="G159" s="117">
        <v>6.1260000000000003</v>
      </c>
      <c r="H159" s="117">
        <v>0</v>
      </c>
      <c r="I159" s="117">
        <v>100</v>
      </c>
      <c r="J159" s="117">
        <v>0</v>
      </c>
      <c r="K159" s="117">
        <v>0</v>
      </c>
      <c r="L159" s="117">
        <v>0</v>
      </c>
      <c r="M159" s="117">
        <v>0</v>
      </c>
      <c r="N159" s="117">
        <v>0</v>
      </c>
      <c r="O159"/>
    </row>
    <row r="160" spans="1:15" ht="16">
      <c r="A160" s="3" t="s">
        <v>3154</v>
      </c>
      <c r="B160" s="3"/>
      <c r="C160" s="45" t="s">
        <v>6145</v>
      </c>
      <c r="D160" s="45" t="s">
        <v>6584</v>
      </c>
      <c r="E160" s="117">
        <v>3407</v>
      </c>
      <c r="F160" s="117">
        <v>0.30199999999999999</v>
      </c>
      <c r="G160" s="117">
        <v>5.0960000000000001</v>
      </c>
      <c r="H160" s="117">
        <v>0</v>
      </c>
      <c r="I160" s="117">
        <v>100</v>
      </c>
      <c r="J160" s="117">
        <v>0</v>
      </c>
      <c r="K160" s="117">
        <v>0</v>
      </c>
      <c r="L160" s="117">
        <v>0</v>
      </c>
      <c r="M160" s="117">
        <v>0</v>
      </c>
      <c r="N160" s="117">
        <v>0</v>
      </c>
      <c r="O160"/>
    </row>
    <row r="161" spans="1:15" ht="16">
      <c r="A161" s="3" t="s">
        <v>3155</v>
      </c>
      <c r="B161" s="3"/>
      <c r="C161" s="45" t="s">
        <v>6146</v>
      </c>
      <c r="D161" s="45" t="s">
        <v>6584</v>
      </c>
      <c r="E161" s="117">
        <v>3407</v>
      </c>
      <c r="F161" s="117">
        <v>0.18099999999999999</v>
      </c>
      <c r="G161" s="117">
        <v>4.0979999999999999</v>
      </c>
      <c r="H161" s="117">
        <v>0</v>
      </c>
      <c r="I161" s="117">
        <v>100</v>
      </c>
      <c r="J161" s="117">
        <v>0</v>
      </c>
      <c r="K161" s="117">
        <v>0</v>
      </c>
      <c r="L161" s="117">
        <v>0</v>
      </c>
      <c r="M161" s="117">
        <v>0</v>
      </c>
      <c r="N161" s="117">
        <v>0</v>
      </c>
      <c r="O161"/>
    </row>
    <row r="162" spans="1:15" ht="16">
      <c r="A162" s="3" t="s">
        <v>3156</v>
      </c>
      <c r="B162" s="3"/>
      <c r="C162" s="45" t="s">
        <v>6147</v>
      </c>
      <c r="D162" s="45" t="s">
        <v>6584</v>
      </c>
      <c r="E162" s="117">
        <v>3407</v>
      </c>
      <c r="F162" s="117">
        <v>0.13800000000000001</v>
      </c>
      <c r="G162" s="117">
        <v>3.5459999999999998</v>
      </c>
      <c r="H162" s="117">
        <v>0</v>
      </c>
      <c r="I162" s="117">
        <v>100</v>
      </c>
      <c r="J162" s="117">
        <v>0</v>
      </c>
      <c r="K162" s="117">
        <v>0</v>
      </c>
      <c r="L162" s="117">
        <v>0</v>
      </c>
      <c r="M162" s="117">
        <v>0</v>
      </c>
      <c r="N162" s="117">
        <v>0</v>
      </c>
      <c r="O162"/>
    </row>
    <row r="163" spans="1:15" ht="84">
      <c r="A163" s="3" t="s">
        <v>3167</v>
      </c>
      <c r="B163" s="3" t="s">
        <v>3434</v>
      </c>
      <c r="C163" s="45" t="s">
        <v>4025</v>
      </c>
      <c r="D163" s="45" t="s">
        <v>3000</v>
      </c>
      <c r="E163" s="117">
        <v>3407</v>
      </c>
      <c r="F163" s="117">
        <v>1.2110000000000001</v>
      </c>
      <c r="G163" s="117">
        <v>0.64100000000000001</v>
      </c>
      <c r="H163" s="117">
        <v>1</v>
      </c>
      <c r="I163" s="117">
        <v>6</v>
      </c>
      <c r="J163" s="117">
        <v>1</v>
      </c>
      <c r="K163" s="117">
        <v>1</v>
      </c>
      <c r="L163" s="117">
        <v>1</v>
      </c>
      <c r="M163" s="117">
        <v>1</v>
      </c>
      <c r="N163" s="117">
        <v>2</v>
      </c>
      <c r="O163"/>
    </row>
  </sheetData>
  <mergeCells count="1">
    <mergeCell ref="A2:N2"/>
  </mergeCells>
  <phoneticPr fontId="4"/>
  <printOptions horizontalCentered="1"/>
  <pageMargins left="0.25" right="0.25" top="0.75" bottom="0.75" header="0.3" footer="0.3"/>
  <pageSetup paperSize="9" scale="38" firstPageNumber="0" fitToHeight="0" orientation="landscape" horizontalDpi="300" verticalDpi="300"/>
  <headerFooter alignWithMargins="0">
    <oddHeader>&amp;C&amp;"Times New Roman,標準"&amp;11Section &amp;A</oddHeader>
    <oddFooter>&amp;C&amp;"Times New Roman,標準"&amp;11Section G-&amp;P/&amp;N</oddFoot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247"/>
  <sheetViews>
    <sheetView showGridLines="0" view="pageBreakPreview" topLeftCell="D1" zoomScaleSheetLayoutView="70" workbookViewId="0">
      <selection activeCell="E3" sqref="E3:N222"/>
    </sheetView>
  </sheetViews>
  <sheetFormatPr baseColWidth="10" defaultColWidth="9.85546875" defaultRowHeight="14"/>
  <cols>
    <col min="1" max="2" width="20.7109375" style="14" customWidth="1"/>
    <col min="3" max="3" width="80.7109375" style="14" customWidth="1"/>
    <col min="4" max="4" width="80.7109375" style="24" customWidth="1"/>
    <col min="5" max="14" width="9.7109375" style="23" customWidth="1"/>
    <col min="15" max="16384" width="9.85546875" style="13"/>
  </cols>
  <sheetData>
    <row r="1" spans="1:15" s="12" customFormat="1">
      <c r="A1" s="6" t="s">
        <v>3235</v>
      </c>
      <c r="B1" s="6" t="s">
        <v>5613</v>
      </c>
      <c r="C1" s="26" t="s">
        <v>6255</v>
      </c>
      <c r="D1" s="29" t="s">
        <v>6724</v>
      </c>
      <c r="E1" s="5" t="s">
        <v>6552</v>
      </c>
      <c r="F1" s="5" t="s">
        <v>6553</v>
      </c>
      <c r="G1" s="5" t="s">
        <v>6554</v>
      </c>
      <c r="H1" s="5" t="s">
        <v>6555</v>
      </c>
      <c r="I1" s="5" t="s">
        <v>6556</v>
      </c>
      <c r="J1" s="5" t="s">
        <v>6557</v>
      </c>
      <c r="K1" s="5" t="s">
        <v>6558</v>
      </c>
      <c r="L1" s="5" t="s">
        <v>6559</v>
      </c>
      <c r="M1" s="5" t="s">
        <v>6560</v>
      </c>
      <c r="N1" s="5" t="s">
        <v>6561</v>
      </c>
    </row>
    <row r="2" spans="1:15" s="17" customFormat="1">
      <c r="A2" s="132" t="s">
        <v>5612</v>
      </c>
      <c r="B2" s="132"/>
      <c r="C2" s="132"/>
      <c r="D2" s="132"/>
      <c r="E2" s="132"/>
      <c r="F2" s="132"/>
      <c r="G2" s="132"/>
      <c r="H2" s="132"/>
      <c r="I2" s="132"/>
      <c r="J2" s="132"/>
      <c r="K2" s="132"/>
      <c r="L2" s="132"/>
      <c r="M2" s="132"/>
      <c r="N2" s="132"/>
    </row>
    <row r="3" spans="1:15" ht="28">
      <c r="A3" s="8" t="s">
        <v>3168</v>
      </c>
      <c r="B3" s="8" t="s">
        <v>2694</v>
      </c>
      <c r="C3" s="8" t="s">
        <v>5388</v>
      </c>
      <c r="D3" s="8" t="s">
        <v>2982</v>
      </c>
      <c r="E3" s="117">
        <v>3514</v>
      </c>
      <c r="F3" s="117">
        <v>1.002</v>
      </c>
      <c r="G3" s="117">
        <v>4.1300000000000003E-2</v>
      </c>
      <c r="H3" s="117">
        <v>1</v>
      </c>
      <c r="I3" s="117">
        <v>2</v>
      </c>
      <c r="J3" s="117">
        <v>1</v>
      </c>
      <c r="K3" s="117">
        <v>1</v>
      </c>
      <c r="L3" s="117">
        <v>1</v>
      </c>
      <c r="M3" s="117">
        <v>1</v>
      </c>
      <c r="N3" s="117">
        <v>1</v>
      </c>
      <c r="O3"/>
    </row>
    <row r="4" spans="1:15" ht="56">
      <c r="A4" s="8" t="s">
        <v>3169</v>
      </c>
      <c r="B4" s="8" t="s">
        <v>2695</v>
      </c>
      <c r="C4" s="8" t="s">
        <v>5389</v>
      </c>
      <c r="D4" s="8" t="s">
        <v>6875</v>
      </c>
      <c r="E4" s="117">
        <v>3508</v>
      </c>
      <c r="F4" s="117">
        <v>3.8860000000000001</v>
      </c>
      <c r="G4" s="117">
        <v>0.45900000000000002</v>
      </c>
      <c r="H4" s="117">
        <v>1</v>
      </c>
      <c r="I4" s="117">
        <v>4</v>
      </c>
      <c r="J4" s="117">
        <v>4</v>
      </c>
      <c r="K4" s="117">
        <v>4</v>
      </c>
      <c r="L4" s="117">
        <v>4</v>
      </c>
      <c r="M4" s="117">
        <v>4</v>
      </c>
      <c r="N4" s="117">
        <v>4</v>
      </c>
      <c r="O4"/>
    </row>
    <row r="5" spans="1:15" ht="56">
      <c r="A5" s="8" t="s">
        <v>3170</v>
      </c>
      <c r="B5" s="8" t="s">
        <v>2502</v>
      </c>
      <c r="C5" s="8" t="s">
        <v>5390</v>
      </c>
      <c r="D5" s="8" t="s">
        <v>4697</v>
      </c>
      <c r="E5" s="117">
        <v>269</v>
      </c>
      <c r="F5" s="117">
        <v>1.123</v>
      </c>
      <c r="G5" s="117">
        <v>0.32900000000000001</v>
      </c>
      <c r="H5" s="117">
        <v>1</v>
      </c>
      <c r="I5" s="117">
        <v>2</v>
      </c>
      <c r="J5" s="117">
        <v>1</v>
      </c>
      <c r="K5" s="117">
        <v>1</v>
      </c>
      <c r="L5" s="117">
        <v>1</v>
      </c>
      <c r="M5" s="117">
        <v>1</v>
      </c>
      <c r="N5" s="117">
        <v>2</v>
      </c>
      <c r="O5"/>
    </row>
    <row r="6" spans="1:15" ht="56">
      <c r="A6" s="8" t="s">
        <v>3171</v>
      </c>
      <c r="B6" s="8" t="s">
        <v>2696</v>
      </c>
      <c r="C6" s="8" t="s">
        <v>5391</v>
      </c>
      <c r="D6" s="8" t="s">
        <v>6875</v>
      </c>
      <c r="E6" s="117">
        <v>3508</v>
      </c>
      <c r="F6" s="117">
        <v>3.5640000000000001</v>
      </c>
      <c r="G6" s="117">
        <v>0.70099999999999996</v>
      </c>
      <c r="H6" s="117">
        <v>1</v>
      </c>
      <c r="I6" s="117">
        <v>4</v>
      </c>
      <c r="J6" s="117">
        <v>3</v>
      </c>
      <c r="K6" s="117">
        <v>3</v>
      </c>
      <c r="L6" s="117">
        <v>4</v>
      </c>
      <c r="M6" s="117">
        <v>4</v>
      </c>
      <c r="N6" s="117">
        <v>4</v>
      </c>
      <c r="O6"/>
    </row>
    <row r="7" spans="1:15" ht="56">
      <c r="A7" s="8" t="s">
        <v>3172</v>
      </c>
      <c r="B7" s="8" t="s">
        <v>3381</v>
      </c>
      <c r="C7" s="8" t="s">
        <v>5392</v>
      </c>
      <c r="D7" s="8" t="s">
        <v>4697</v>
      </c>
      <c r="E7" s="117">
        <v>1242</v>
      </c>
      <c r="F7" s="117">
        <v>1.036</v>
      </c>
      <c r="G7" s="117">
        <v>0.191</v>
      </c>
      <c r="H7" s="117">
        <v>1</v>
      </c>
      <c r="I7" s="117">
        <v>3</v>
      </c>
      <c r="J7" s="117">
        <v>1</v>
      </c>
      <c r="K7" s="117">
        <v>1</v>
      </c>
      <c r="L7" s="117">
        <v>1</v>
      </c>
      <c r="M7" s="117">
        <v>1</v>
      </c>
      <c r="N7" s="117">
        <v>1</v>
      </c>
      <c r="O7"/>
    </row>
    <row r="8" spans="1:15" ht="56">
      <c r="A8" s="8" t="s">
        <v>3173</v>
      </c>
      <c r="B8" s="8" t="s">
        <v>2697</v>
      </c>
      <c r="C8" s="8" t="s">
        <v>5393</v>
      </c>
      <c r="D8" s="8" t="s">
        <v>6875</v>
      </c>
      <c r="E8" s="117">
        <v>3508</v>
      </c>
      <c r="F8" s="117">
        <v>3.8559999999999999</v>
      </c>
      <c r="G8" s="117">
        <v>0.49</v>
      </c>
      <c r="H8" s="117">
        <v>1</v>
      </c>
      <c r="I8" s="117">
        <v>4</v>
      </c>
      <c r="J8" s="117">
        <v>3</v>
      </c>
      <c r="K8" s="117">
        <v>4</v>
      </c>
      <c r="L8" s="117">
        <v>4</v>
      </c>
      <c r="M8" s="117">
        <v>4</v>
      </c>
      <c r="N8" s="117">
        <v>4</v>
      </c>
      <c r="O8"/>
    </row>
    <row r="9" spans="1:15" ht="56">
      <c r="A9" s="8" t="s">
        <v>3174</v>
      </c>
      <c r="B9" s="8" t="s">
        <v>3382</v>
      </c>
      <c r="C9" s="8" t="s">
        <v>5394</v>
      </c>
      <c r="D9" s="8" t="s">
        <v>4697</v>
      </c>
      <c r="E9" s="117">
        <v>367</v>
      </c>
      <c r="F9" s="117">
        <v>1.18</v>
      </c>
      <c r="G9" s="117">
        <v>0.38500000000000001</v>
      </c>
      <c r="H9" s="117">
        <v>1</v>
      </c>
      <c r="I9" s="117">
        <v>2</v>
      </c>
      <c r="J9" s="117">
        <v>1</v>
      </c>
      <c r="K9" s="117">
        <v>1</v>
      </c>
      <c r="L9" s="117">
        <v>1</v>
      </c>
      <c r="M9" s="117">
        <v>1</v>
      </c>
      <c r="N9" s="117">
        <v>2</v>
      </c>
      <c r="O9"/>
    </row>
    <row r="10" spans="1:15" ht="56">
      <c r="A10" s="8" t="s">
        <v>3175</v>
      </c>
      <c r="B10" s="8" t="s">
        <v>2698</v>
      </c>
      <c r="C10" s="8" t="s">
        <v>5395</v>
      </c>
      <c r="D10" s="8" t="s">
        <v>6875</v>
      </c>
      <c r="E10" s="117">
        <v>3508</v>
      </c>
      <c r="F10" s="117">
        <v>3.9529999999999998</v>
      </c>
      <c r="G10" s="117">
        <v>0.29799999999999999</v>
      </c>
      <c r="H10" s="117">
        <v>1</v>
      </c>
      <c r="I10" s="117">
        <v>4</v>
      </c>
      <c r="J10" s="117">
        <v>4</v>
      </c>
      <c r="K10" s="117">
        <v>4</v>
      </c>
      <c r="L10" s="117">
        <v>4</v>
      </c>
      <c r="M10" s="117">
        <v>4</v>
      </c>
      <c r="N10" s="117">
        <v>4</v>
      </c>
      <c r="O10"/>
    </row>
    <row r="11" spans="1:15" ht="56">
      <c r="A11" s="8" t="s">
        <v>3383</v>
      </c>
      <c r="B11" s="8" t="s">
        <v>3384</v>
      </c>
      <c r="C11" s="8" t="s">
        <v>5396</v>
      </c>
      <c r="D11" s="8" t="s">
        <v>4697</v>
      </c>
      <c r="E11" s="117">
        <v>114</v>
      </c>
      <c r="F11" s="117">
        <v>1.1319999999999999</v>
      </c>
      <c r="G11" s="117">
        <v>0.34</v>
      </c>
      <c r="H11" s="117">
        <v>1</v>
      </c>
      <c r="I11" s="117">
        <v>2</v>
      </c>
      <c r="J11" s="117">
        <v>1</v>
      </c>
      <c r="K11" s="117">
        <v>1</v>
      </c>
      <c r="L11" s="117">
        <v>1</v>
      </c>
      <c r="M11" s="117">
        <v>1</v>
      </c>
      <c r="N11" s="117">
        <v>2</v>
      </c>
      <c r="O11"/>
    </row>
    <row r="12" spans="1:15" ht="56">
      <c r="A12" s="8" t="s">
        <v>3176</v>
      </c>
      <c r="B12" s="8" t="s">
        <v>2699</v>
      </c>
      <c r="C12" s="8" t="s">
        <v>5397</v>
      </c>
      <c r="D12" s="8" t="s">
        <v>6875</v>
      </c>
      <c r="E12" s="117">
        <v>3508</v>
      </c>
      <c r="F12" s="117">
        <v>3.855</v>
      </c>
      <c r="G12" s="117">
        <v>0.48099999999999998</v>
      </c>
      <c r="H12" s="117">
        <v>1</v>
      </c>
      <c r="I12" s="117">
        <v>4</v>
      </c>
      <c r="J12" s="117">
        <v>3</v>
      </c>
      <c r="K12" s="117">
        <v>4</v>
      </c>
      <c r="L12" s="117">
        <v>4</v>
      </c>
      <c r="M12" s="117">
        <v>4</v>
      </c>
      <c r="N12" s="117">
        <v>4</v>
      </c>
      <c r="O12"/>
    </row>
    <row r="13" spans="1:15" ht="70">
      <c r="A13" s="8" t="s">
        <v>3177</v>
      </c>
      <c r="B13" s="8" t="s">
        <v>3385</v>
      </c>
      <c r="C13" s="8" t="s">
        <v>5398</v>
      </c>
      <c r="D13" s="8" t="s">
        <v>2983</v>
      </c>
      <c r="E13" s="117">
        <v>380</v>
      </c>
      <c r="F13" s="117">
        <v>0.47599999999999998</v>
      </c>
      <c r="G13" s="117">
        <v>0.5</v>
      </c>
      <c r="H13" s="117">
        <v>0</v>
      </c>
      <c r="I13" s="117">
        <v>1</v>
      </c>
      <c r="J13" s="117">
        <v>0</v>
      </c>
      <c r="K13" s="117">
        <v>0</v>
      </c>
      <c r="L13" s="117">
        <v>0</v>
      </c>
      <c r="M13" s="117">
        <v>1</v>
      </c>
      <c r="N13" s="117">
        <v>1</v>
      </c>
      <c r="O13"/>
    </row>
    <row r="14" spans="1:15" ht="56">
      <c r="A14" s="8" t="s">
        <v>3178</v>
      </c>
      <c r="B14" s="8" t="s">
        <v>2700</v>
      </c>
      <c r="C14" s="8" t="s">
        <v>5399</v>
      </c>
      <c r="D14" s="8" t="s">
        <v>6875</v>
      </c>
      <c r="E14" s="117">
        <v>3508</v>
      </c>
      <c r="F14" s="117">
        <v>3.9780000000000002</v>
      </c>
      <c r="G14" s="117">
        <v>0.23300000000000001</v>
      </c>
      <c r="H14" s="117">
        <v>1</v>
      </c>
      <c r="I14" s="117">
        <v>4</v>
      </c>
      <c r="J14" s="117">
        <v>4</v>
      </c>
      <c r="K14" s="117">
        <v>4</v>
      </c>
      <c r="L14" s="117">
        <v>4</v>
      </c>
      <c r="M14" s="117">
        <v>4</v>
      </c>
      <c r="N14" s="117">
        <v>4</v>
      </c>
      <c r="O14"/>
    </row>
    <row r="15" spans="1:15" ht="56">
      <c r="A15" s="8" t="s">
        <v>3179</v>
      </c>
      <c r="B15" s="8" t="s">
        <v>2701</v>
      </c>
      <c r="C15" s="8" t="s">
        <v>5400</v>
      </c>
      <c r="D15" s="8" t="s">
        <v>6875</v>
      </c>
      <c r="E15" s="117">
        <v>3508</v>
      </c>
      <c r="F15" s="117">
        <v>3.9750000000000001</v>
      </c>
      <c r="G15" s="117">
        <v>0.21299999999999999</v>
      </c>
      <c r="H15" s="117">
        <v>1</v>
      </c>
      <c r="I15" s="117">
        <v>4</v>
      </c>
      <c r="J15" s="117">
        <v>4</v>
      </c>
      <c r="K15" s="117">
        <v>4</v>
      </c>
      <c r="L15" s="117">
        <v>4</v>
      </c>
      <c r="M15" s="117">
        <v>4</v>
      </c>
      <c r="N15" s="117">
        <v>4</v>
      </c>
      <c r="O15"/>
    </row>
    <row r="16" spans="1:15" ht="56">
      <c r="A16" s="8" t="s">
        <v>3180</v>
      </c>
      <c r="B16" s="8" t="s">
        <v>2702</v>
      </c>
      <c r="C16" s="8" t="s">
        <v>5401</v>
      </c>
      <c r="D16" s="8" t="s">
        <v>6875</v>
      </c>
      <c r="E16" s="117">
        <v>3508</v>
      </c>
      <c r="F16" s="117">
        <v>3.9689999999999999</v>
      </c>
      <c r="G16" s="117">
        <v>0.23899999999999999</v>
      </c>
      <c r="H16" s="117">
        <v>1</v>
      </c>
      <c r="I16" s="117">
        <v>4</v>
      </c>
      <c r="J16" s="117">
        <v>4</v>
      </c>
      <c r="K16" s="117">
        <v>4</v>
      </c>
      <c r="L16" s="117">
        <v>4</v>
      </c>
      <c r="M16" s="117">
        <v>4</v>
      </c>
      <c r="N16" s="117">
        <v>4</v>
      </c>
      <c r="O16"/>
    </row>
    <row r="17" spans="1:15" ht="56">
      <c r="A17" s="8" t="s">
        <v>3181</v>
      </c>
      <c r="B17" s="8" t="s">
        <v>2703</v>
      </c>
      <c r="C17" s="8" t="s">
        <v>3908</v>
      </c>
      <c r="D17" s="8" t="s">
        <v>6875</v>
      </c>
      <c r="E17" s="117">
        <v>3508</v>
      </c>
      <c r="F17" s="117">
        <v>3.944</v>
      </c>
      <c r="G17" s="117">
        <v>0.35199999999999998</v>
      </c>
      <c r="H17" s="117">
        <v>1</v>
      </c>
      <c r="I17" s="117">
        <v>4</v>
      </c>
      <c r="J17" s="117">
        <v>4</v>
      </c>
      <c r="K17" s="117">
        <v>4</v>
      </c>
      <c r="L17" s="117">
        <v>4</v>
      </c>
      <c r="M17" s="117">
        <v>4</v>
      </c>
      <c r="N17" s="117">
        <v>4</v>
      </c>
      <c r="O17"/>
    </row>
    <row r="18" spans="1:15" ht="56">
      <c r="A18" s="8" t="s">
        <v>3182</v>
      </c>
      <c r="B18" s="8" t="s">
        <v>2704</v>
      </c>
      <c r="C18" s="8" t="s">
        <v>3909</v>
      </c>
      <c r="D18" s="8" t="s">
        <v>6875</v>
      </c>
      <c r="E18" s="117">
        <v>3508</v>
      </c>
      <c r="F18" s="117">
        <v>3.92</v>
      </c>
      <c r="G18" s="117">
        <v>0.39900000000000002</v>
      </c>
      <c r="H18" s="117">
        <v>1</v>
      </c>
      <c r="I18" s="117">
        <v>4</v>
      </c>
      <c r="J18" s="117">
        <v>4</v>
      </c>
      <c r="K18" s="117">
        <v>4</v>
      </c>
      <c r="L18" s="117">
        <v>4</v>
      </c>
      <c r="M18" s="117">
        <v>4</v>
      </c>
      <c r="N18" s="117">
        <v>4</v>
      </c>
      <c r="O18"/>
    </row>
    <row r="19" spans="1:15" ht="56">
      <c r="A19" s="8" t="s">
        <v>3183</v>
      </c>
      <c r="B19" s="8" t="s">
        <v>2705</v>
      </c>
      <c r="C19" s="8" t="s">
        <v>3910</v>
      </c>
      <c r="D19" s="8" t="s">
        <v>6875</v>
      </c>
      <c r="E19" s="117">
        <v>3508</v>
      </c>
      <c r="F19" s="117">
        <v>3.9889999999999999</v>
      </c>
      <c r="G19" s="117">
        <v>0.15</v>
      </c>
      <c r="H19" s="117">
        <v>1</v>
      </c>
      <c r="I19" s="117">
        <v>4</v>
      </c>
      <c r="J19" s="117">
        <v>4</v>
      </c>
      <c r="K19" s="117">
        <v>4</v>
      </c>
      <c r="L19" s="117">
        <v>4</v>
      </c>
      <c r="M19" s="117">
        <v>4</v>
      </c>
      <c r="N19" s="117">
        <v>4</v>
      </c>
      <c r="O19"/>
    </row>
    <row r="20" spans="1:15" ht="56">
      <c r="A20" s="8" t="s">
        <v>3184</v>
      </c>
      <c r="B20" s="8" t="s">
        <v>2706</v>
      </c>
      <c r="C20" s="8" t="s">
        <v>3911</v>
      </c>
      <c r="D20" s="8" t="s">
        <v>6875</v>
      </c>
      <c r="E20" s="117">
        <v>3508</v>
      </c>
      <c r="F20" s="117">
        <v>3.927</v>
      </c>
      <c r="G20" s="117">
        <v>0.39300000000000002</v>
      </c>
      <c r="H20" s="117">
        <v>1</v>
      </c>
      <c r="I20" s="117">
        <v>4</v>
      </c>
      <c r="J20" s="117">
        <v>4</v>
      </c>
      <c r="K20" s="117">
        <v>4</v>
      </c>
      <c r="L20" s="117">
        <v>4</v>
      </c>
      <c r="M20" s="117">
        <v>4</v>
      </c>
      <c r="N20" s="117">
        <v>4</v>
      </c>
      <c r="O20"/>
    </row>
    <row r="21" spans="1:15" ht="56">
      <c r="A21" s="8" t="s">
        <v>3185</v>
      </c>
      <c r="B21" s="8" t="s">
        <v>2707</v>
      </c>
      <c r="C21" s="8" t="s">
        <v>3912</v>
      </c>
      <c r="D21" s="8" t="s">
        <v>6875</v>
      </c>
      <c r="E21" s="117">
        <v>3508</v>
      </c>
      <c r="F21" s="117">
        <v>3.82</v>
      </c>
      <c r="G21" s="117">
        <v>0.61499999999999999</v>
      </c>
      <c r="H21" s="117">
        <v>1</v>
      </c>
      <c r="I21" s="117">
        <v>4</v>
      </c>
      <c r="J21" s="117">
        <v>3</v>
      </c>
      <c r="K21" s="117">
        <v>4</v>
      </c>
      <c r="L21" s="117">
        <v>4</v>
      </c>
      <c r="M21" s="117">
        <v>4</v>
      </c>
      <c r="N21" s="117">
        <v>4</v>
      </c>
      <c r="O21"/>
    </row>
    <row r="22" spans="1:15" ht="56">
      <c r="A22" s="8" t="s">
        <v>3186</v>
      </c>
      <c r="B22" s="8" t="s">
        <v>2708</v>
      </c>
      <c r="C22" s="8" t="s">
        <v>3913</v>
      </c>
      <c r="D22" s="8" t="s">
        <v>6875</v>
      </c>
      <c r="E22" s="117">
        <v>3508</v>
      </c>
      <c r="F22" s="117">
        <v>3.948</v>
      </c>
      <c r="G22" s="117">
        <v>0.33600000000000002</v>
      </c>
      <c r="H22" s="117">
        <v>1</v>
      </c>
      <c r="I22" s="117">
        <v>4</v>
      </c>
      <c r="J22" s="117">
        <v>4</v>
      </c>
      <c r="K22" s="117">
        <v>4</v>
      </c>
      <c r="L22" s="117">
        <v>4</v>
      </c>
      <c r="M22" s="117">
        <v>4</v>
      </c>
      <c r="N22" s="117">
        <v>4</v>
      </c>
      <c r="O22"/>
    </row>
    <row r="23" spans="1:15" ht="56">
      <c r="A23" s="8" t="s">
        <v>3187</v>
      </c>
      <c r="B23" s="8" t="s">
        <v>2709</v>
      </c>
      <c r="C23" s="8" t="s">
        <v>3914</v>
      </c>
      <c r="D23" s="8" t="s">
        <v>6875</v>
      </c>
      <c r="E23" s="117">
        <v>3508</v>
      </c>
      <c r="F23" s="117">
        <v>3.9380000000000002</v>
      </c>
      <c r="G23" s="117">
        <v>0.36599999999999999</v>
      </c>
      <c r="H23" s="117">
        <v>1</v>
      </c>
      <c r="I23" s="117">
        <v>4</v>
      </c>
      <c r="J23" s="117">
        <v>4</v>
      </c>
      <c r="K23" s="117">
        <v>4</v>
      </c>
      <c r="L23" s="117">
        <v>4</v>
      </c>
      <c r="M23" s="117">
        <v>4</v>
      </c>
      <c r="N23" s="117">
        <v>4</v>
      </c>
      <c r="O23"/>
    </row>
    <row r="24" spans="1:15" ht="56">
      <c r="A24" s="8" t="s">
        <v>3188</v>
      </c>
      <c r="B24" s="8" t="s">
        <v>2710</v>
      </c>
      <c r="C24" s="8" t="s">
        <v>3915</v>
      </c>
      <c r="D24" s="8" t="s">
        <v>6875</v>
      </c>
      <c r="E24" s="117">
        <v>3508</v>
      </c>
      <c r="F24" s="117">
        <v>3.992</v>
      </c>
      <c r="G24" s="117">
        <v>0.13400000000000001</v>
      </c>
      <c r="H24" s="117">
        <v>1</v>
      </c>
      <c r="I24" s="117">
        <v>4</v>
      </c>
      <c r="J24" s="117">
        <v>4</v>
      </c>
      <c r="K24" s="117">
        <v>4</v>
      </c>
      <c r="L24" s="117">
        <v>4</v>
      </c>
      <c r="M24" s="117">
        <v>4</v>
      </c>
      <c r="N24" s="117">
        <v>4</v>
      </c>
      <c r="O24"/>
    </row>
    <row r="25" spans="1:15" ht="56">
      <c r="A25" s="8" t="s">
        <v>3189</v>
      </c>
      <c r="B25" s="8" t="s">
        <v>2711</v>
      </c>
      <c r="C25" s="8" t="s">
        <v>3916</v>
      </c>
      <c r="D25" s="8" t="s">
        <v>6875</v>
      </c>
      <c r="E25" s="117">
        <v>3508</v>
      </c>
      <c r="F25" s="117">
        <v>3.9830000000000001</v>
      </c>
      <c r="G25" s="117">
        <v>0.184</v>
      </c>
      <c r="H25" s="117">
        <v>1</v>
      </c>
      <c r="I25" s="117">
        <v>4</v>
      </c>
      <c r="J25" s="117">
        <v>4</v>
      </c>
      <c r="K25" s="117">
        <v>4</v>
      </c>
      <c r="L25" s="117">
        <v>4</v>
      </c>
      <c r="M25" s="117">
        <v>4</v>
      </c>
      <c r="N25" s="117">
        <v>4</v>
      </c>
      <c r="O25"/>
    </row>
    <row r="26" spans="1:15" ht="56">
      <c r="A26" s="8" t="s">
        <v>3190</v>
      </c>
      <c r="B26" s="8" t="s">
        <v>2712</v>
      </c>
      <c r="C26" s="8" t="s">
        <v>3917</v>
      </c>
      <c r="D26" s="8" t="s">
        <v>6875</v>
      </c>
      <c r="E26" s="117">
        <v>3508</v>
      </c>
      <c r="F26" s="117">
        <v>3.9849999999999999</v>
      </c>
      <c r="G26" s="117">
        <v>0.192</v>
      </c>
      <c r="H26" s="117">
        <v>1</v>
      </c>
      <c r="I26" s="117">
        <v>4</v>
      </c>
      <c r="J26" s="117">
        <v>4</v>
      </c>
      <c r="K26" s="117">
        <v>4</v>
      </c>
      <c r="L26" s="117">
        <v>4</v>
      </c>
      <c r="M26" s="117">
        <v>4</v>
      </c>
      <c r="N26" s="117">
        <v>4</v>
      </c>
      <c r="O26"/>
    </row>
    <row r="27" spans="1:15" ht="56">
      <c r="A27" s="8" t="s">
        <v>3191</v>
      </c>
      <c r="B27" s="8" t="s">
        <v>2713</v>
      </c>
      <c r="C27" s="8" t="s">
        <v>3918</v>
      </c>
      <c r="D27" s="8" t="s">
        <v>6875</v>
      </c>
      <c r="E27" s="117">
        <v>3509</v>
      </c>
      <c r="F27" s="117">
        <v>3.9510000000000001</v>
      </c>
      <c r="G27" s="117">
        <v>0.33200000000000002</v>
      </c>
      <c r="H27" s="117">
        <v>1</v>
      </c>
      <c r="I27" s="117">
        <v>4</v>
      </c>
      <c r="J27" s="117">
        <v>4</v>
      </c>
      <c r="K27" s="117">
        <v>4</v>
      </c>
      <c r="L27" s="117">
        <v>4</v>
      </c>
      <c r="M27" s="117">
        <v>4</v>
      </c>
      <c r="N27" s="117">
        <v>4</v>
      </c>
      <c r="O27"/>
    </row>
    <row r="28" spans="1:15" ht="56">
      <c r="A28" s="8" t="s">
        <v>3192</v>
      </c>
      <c r="B28" s="8" t="s">
        <v>2714</v>
      </c>
      <c r="C28" s="8" t="s">
        <v>3919</v>
      </c>
      <c r="D28" s="8" t="s">
        <v>6875</v>
      </c>
      <c r="E28" s="117">
        <v>3509</v>
      </c>
      <c r="F28" s="117">
        <v>3.9550000000000001</v>
      </c>
      <c r="G28" s="117">
        <v>0.32800000000000001</v>
      </c>
      <c r="H28" s="117">
        <v>1</v>
      </c>
      <c r="I28" s="117">
        <v>4</v>
      </c>
      <c r="J28" s="117">
        <v>4</v>
      </c>
      <c r="K28" s="117">
        <v>4</v>
      </c>
      <c r="L28" s="117">
        <v>4</v>
      </c>
      <c r="M28" s="117">
        <v>4</v>
      </c>
      <c r="N28" s="117">
        <v>4</v>
      </c>
      <c r="O28"/>
    </row>
    <row r="29" spans="1:15" ht="28">
      <c r="A29" s="8" t="s">
        <v>3193</v>
      </c>
      <c r="B29" s="8" t="s">
        <v>2715</v>
      </c>
      <c r="C29" s="8" t="s">
        <v>5939</v>
      </c>
      <c r="D29" s="8" t="s">
        <v>196</v>
      </c>
      <c r="E29" s="117">
        <v>83</v>
      </c>
      <c r="F29" s="117">
        <v>0</v>
      </c>
      <c r="G29" s="117">
        <v>0</v>
      </c>
      <c r="H29" s="117">
        <v>0</v>
      </c>
      <c r="I29" s="117">
        <v>0</v>
      </c>
      <c r="J29" s="117">
        <v>0</v>
      </c>
      <c r="K29" s="117">
        <v>0</v>
      </c>
      <c r="L29" s="117">
        <v>0</v>
      </c>
      <c r="M29" s="117">
        <v>0</v>
      </c>
      <c r="N29" s="117">
        <v>0</v>
      </c>
      <c r="O29"/>
    </row>
    <row r="30" spans="1:15" ht="28">
      <c r="A30" s="8" t="s">
        <v>3194</v>
      </c>
      <c r="B30" s="8"/>
      <c r="C30" s="8" t="s">
        <v>197</v>
      </c>
      <c r="D30" s="8" t="s">
        <v>196</v>
      </c>
      <c r="E30" s="117">
        <v>83</v>
      </c>
      <c r="F30" s="117">
        <v>0</v>
      </c>
      <c r="G30" s="117">
        <v>0</v>
      </c>
      <c r="H30" s="117">
        <v>0</v>
      </c>
      <c r="I30" s="117">
        <v>0</v>
      </c>
      <c r="J30" s="117">
        <v>0</v>
      </c>
      <c r="K30" s="117">
        <v>0</v>
      </c>
      <c r="L30" s="117">
        <v>0</v>
      </c>
      <c r="M30" s="117">
        <v>0</v>
      </c>
      <c r="N30" s="117">
        <v>0</v>
      </c>
      <c r="O30"/>
    </row>
    <row r="31" spans="1:15" ht="28">
      <c r="A31" s="8" t="s">
        <v>3195</v>
      </c>
      <c r="B31" s="8"/>
      <c r="C31" s="8" t="s">
        <v>198</v>
      </c>
      <c r="D31" s="8" t="s">
        <v>196</v>
      </c>
      <c r="E31" s="117">
        <v>83</v>
      </c>
      <c r="F31" s="117">
        <v>2.41E-2</v>
      </c>
      <c r="G31" s="117">
        <v>0.154</v>
      </c>
      <c r="H31" s="117">
        <v>0</v>
      </c>
      <c r="I31" s="117">
        <v>1</v>
      </c>
      <c r="J31" s="117">
        <v>0</v>
      </c>
      <c r="K31" s="117">
        <v>0</v>
      </c>
      <c r="L31" s="117">
        <v>0</v>
      </c>
      <c r="M31" s="117">
        <v>0</v>
      </c>
      <c r="N31" s="117">
        <v>0</v>
      </c>
      <c r="O31"/>
    </row>
    <row r="32" spans="1:15" ht="28">
      <c r="A32" s="8" t="s">
        <v>3196</v>
      </c>
      <c r="B32" s="8"/>
      <c r="C32" s="8" t="s">
        <v>199</v>
      </c>
      <c r="D32" s="8" t="s">
        <v>196</v>
      </c>
      <c r="E32" s="117">
        <v>83</v>
      </c>
      <c r="F32" s="117">
        <v>4.82E-2</v>
      </c>
      <c r="G32" s="117">
        <v>0.215</v>
      </c>
      <c r="H32" s="117">
        <v>0</v>
      </c>
      <c r="I32" s="117">
        <v>1</v>
      </c>
      <c r="J32" s="117">
        <v>0</v>
      </c>
      <c r="K32" s="117">
        <v>0</v>
      </c>
      <c r="L32" s="117">
        <v>0</v>
      </c>
      <c r="M32" s="117">
        <v>0</v>
      </c>
      <c r="N32" s="117">
        <v>0</v>
      </c>
      <c r="O32"/>
    </row>
    <row r="33" spans="1:15" ht="28">
      <c r="A33" s="8" t="s">
        <v>3197</v>
      </c>
      <c r="B33" s="8"/>
      <c r="C33" s="8" t="s">
        <v>200</v>
      </c>
      <c r="D33" s="8" t="s">
        <v>196</v>
      </c>
      <c r="E33" s="117">
        <v>83</v>
      </c>
      <c r="F33" s="117">
        <v>7.2300000000000003E-2</v>
      </c>
      <c r="G33" s="117">
        <v>0.26100000000000001</v>
      </c>
      <c r="H33" s="117">
        <v>0</v>
      </c>
      <c r="I33" s="117">
        <v>1</v>
      </c>
      <c r="J33" s="117">
        <v>0</v>
      </c>
      <c r="K33" s="117">
        <v>0</v>
      </c>
      <c r="L33" s="117">
        <v>0</v>
      </c>
      <c r="M33" s="117">
        <v>0</v>
      </c>
      <c r="N33" s="117">
        <v>0</v>
      </c>
      <c r="O33"/>
    </row>
    <row r="34" spans="1:15" ht="28">
      <c r="A34" s="8" t="s">
        <v>3198</v>
      </c>
      <c r="B34" s="8"/>
      <c r="C34" s="8" t="s">
        <v>201</v>
      </c>
      <c r="D34" s="8" t="s">
        <v>196</v>
      </c>
      <c r="E34" s="117">
        <v>83</v>
      </c>
      <c r="F34" s="117">
        <v>0.13300000000000001</v>
      </c>
      <c r="G34" s="117">
        <v>0.34100000000000003</v>
      </c>
      <c r="H34" s="117">
        <v>0</v>
      </c>
      <c r="I34" s="117">
        <v>1</v>
      </c>
      <c r="J34" s="117">
        <v>0</v>
      </c>
      <c r="K34" s="117">
        <v>0</v>
      </c>
      <c r="L34" s="117">
        <v>0</v>
      </c>
      <c r="M34" s="117">
        <v>0</v>
      </c>
      <c r="N34" s="117">
        <v>1</v>
      </c>
      <c r="O34"/>
    </row>
    <row r="35" spans="1:15" ht="28">
      <c r="A35" s="8" t="s">
        <v>3199</v>
      </c>
      <c r="B35" s="8"/>
      <c r="C35" s="8" t="s">
        <v>202</v>
      </c>
      <c r="D35" s="8" t="s">
        <v>196</v>
      </c>
      <c r="E35" s="117">
        <v>83</v>
      </c>
      <c r="F35" s="117">
        <v>1.2E-2</v>
      </c>
      <c r="G35" s="117">
        <v>0.11</v>
      </c>
      <c r="H35" s="117">
        <v>0</v>
      </c>
      <c r="I35" s="117">
        <v>1</v>
      </c>
      <c r="J35" s="117">
        <v>0</v>
      </c>
      <c r="K35" s="117">
        <v>0</v>
      </c>
      <c r="L35" s="117">
        <v>0</v>
      </c>
      <c r="M35" s="117">
        <v>0</v>
      </c>
      <c r="N35" s="117">
        <v>0</v>
      </c>
      <c r="O35"/>
    </row>
    <row r="36" spans="1:15" ht="28">
      <c r="A36" s="8" t="s">
        <v>3200</v>
      </c>
      <c r="B36" s="8"/>
      <c r="C36" s="8" t="s">
        <v>203</v>
      </c>
      <c r="D36" s="8" t="s">
        <v>196</v>
      </c>
      <c r="E36" s="117">
        <v>83</v>
      </c>
      <c r="F36" s="117">
        <v>0.12</v>
      </c>
      <c r="G36" s="117">
        <v>0.32800000000000001</v>
      </c>
      <c r="H36" s="117">
        <v>0</v>
      </c>
      <c r="I36" s="117">
        <v>1</v>
      </c>
      <c r="J36" s="117">
        <v>0</v>
      </c>
      <c r="K36" s="117">
        <v>0</v>
      </c>
      <c r="L36" s="117">
        <v>0</v>
      </c>
      <c r="M36" s="117">
        <v>0</v>
      </c>
      <c r="N36" s="117">
        <v>1</v>
      </c>
      <c r="O36"/>
    </row>
    <row r="37" spans="1:15" ht="28">
      <c r="A37" s="8" t="s">
        <v>3201</v>
      </c>
      <c r="B37" s="8"/>
      <c r="C37" s="8" t="s">
        <v>204</v>
      </c>
      <c r="D37" s="8" t="s">
        <v>196</v>
      </c>
      <c r="E37" s="117">
        <v>83</v>
      </c>
      <c r="F37" s="117">
        <v>9.64E-2</v>
      </c>
      <c r="G37" s="117">
        <v>0.29699999999999999</v>
      </c>
      <c r="H37" s="117">
        <v>0</v>
      </c>
      <c r="I37" s="117">
        <v>1</v>
      </c>
      <c r="J37" s="117">
        <v>0</v>
      </c>
      <c r="K37" s="117">
        <v>0</v>
      </c>
      <c r="L37" s="117">
        <v>0</v>
      </c>
      <c r="M37" s="117">
        <v>0</v>
      </c>
      <c r="N37" s="117">
        <v>0</v>
      </c>
      <c r="O37"/>
    </row>
    <row r="38" spans="1:15" ht="28">
      <c r="A38" s="8" t="s">
        <v>3202</v>
      </c>
      <c r="B38" s="8"/>
      <c r="C38" s="8" t="s">
        <v>205</v>
      </c>
      <c r="D38" s="8" t="s">
        <v>196</v>
      </c>
      <c r="E38" s="117">
        <v>83</v>
      </c>
      <c r="F38" s="117">
        <v>4.82E-2</v>
      </c>
      <c r="G38" s="117">
        <v>0.215</v>
      </c>
      <c r="H38" s="117">
        <v>0</v>
      </c>
      <c r="I38" s="117">
        <v>1</v>
      </c>
      <c r="J38" s="117">
        <v>0</v>
      </c>
      <c r="K38" s="117">
        <v>0</v>
      </c>
      <c r="L38" s="117">
        <v>0</v>
      </c>
      <c r="M38" s="117">
        <v>0</v>
      </c>
      <c r="N38" s="117">
        <v>0</v>
      </c>
      <c r="O38"/>
    </row>
    <row r="39" spans="1:15" ht="28">
      <c r="A39" s="8" t="s">
        <v>3203</v>
      </c>
      <c r="B39" s="8"/>
      <c r="C39" s="8" t="s">
        <v>206</v>
      </c>
      <c r="D39" s="8" t="s">
        <v>196</v>
      </c>
      <c r="E39" s="117">
        <v>83</v>
      </c>
      <c r="F39" s="117">
        <v>6.0199999999999997E-2</v>
      </c>
      <c r="G39" s="117">
        <v>0.23899999999999999</v>
      </c>
      <c r="H39" s="117">
        <v>0</v>
      </c>
      <c r="I39" s="117">
        <v>1</v>
      </c>
      <c r="J39" s="117">
        <v>0</v>
      </c>
      <c r="K39" s="117">
        <v>0</v>
      </c>
      <c r="L39" s="117">
        <v>0</v>
      </c>
      <c r="M39" s="117">
        <v>0</v>
      </c>
      <c r="N39" s="117">
        <v>0</v>
      </c>
      <c r="O39"/>
    </row>
    <row r="40" spans="1:15" ht="28">
      <c r="A40" s="8" t="s">
        <v>3204</v>
      </c>
      <c r="B40" s="8"/>
      <c r="C40" s="8" t="s">
        <v>207</v>
      </c>
      <c r="D40" s="8" t="s">
        <v>196</v>
      </c>
      <c r="E40" s="117">
        <v>83</v>
      </c>
      <c r="F40" s="117">
        <v>0.193</v>
      </c>
      <c r="G40" s="117">
        <v>0.39700000000000002</v>
      </c>
      <c r="H40" s="117">
        <v>0</v>
      </c>
      <c r="I40" s="117">
        <v>1</v>
      </c>
      <c r="J40" s="117">
        <v>0</v>
      </c>
      <c r="K40" s="117">
        <v>0</v>
      </c>
      <c r="L40" s="117">
        <v>0</v>
      </c>
      <c r="M40" s="117">
        <v>0</v>
      </c>
      <c r="N40" s="117">
        <v>1</v>
      </c>
      <c r="O40"/>
    </row>
    <row r="41" spans="1:15" ht="28">
      <c r="A41" s="8" t="s">
        <v>3205</v>
      </c>
      <c r="B41" s="8"/>
      <c r="C41" s="8" t="s">
        <v>208</v>
      </c>
      <c r="D41" s="8" t="s">
        <v>196</v>
      </c>
      <c r="E41" s="117">
        <v>83</v>
      </c>
      <c r="F41" s="117">
        <v>2.41E-2</v>
      </c>
      <c r="G41" s="117">
        <v>0.154</v>
      </c>
      <c r="H41" s="117">
        <v>0</v>
      </c>
      <c r="I41" s="117">
        <v>1</v>
      </c>
      <c r="J41" s="117">
        <v>0</v>
      </c>
      <c r="K41" s="117">
        <v>0</v>
      </c>
      <c r="L41" s="117">
        <v>0</v>
      </c>
      <c r="M41" s="117">
        <v>0</v>
      </c>
      <c r="N41" s="117">
        <v>0</v>
      </c>
      <c r="O41"/>
    </row>
    <row r="42" spans="1:15" ht="28">
      <c r="A42" s="8" t="s">
        <v>3206</v>
      </c>
      <c r="B42" s="8"/>
      <c r="C42" s="8" t="s">
        <v>209</v>
      </c>
      <c r="D42" s="8" t="s">
        <v>196</v>
      </c>
      <c r="E42" s="117">
        <v>83</v>
      </c>
      <c r="F42" s="117">
        <v>0</v>
      </c>
      <c r="G42" s="117">
        <v>0</v>
      </c>
      <c r="H42" s="117">
        <v>0</v>
      </c>
      <c r="I42" s="117">
        <v>0</v>
      </c>
      <c r="J42" s="117">
        <v>0</v>
      </c>
      <c r="K42" s="117">
        <v>0</v>
      </c>
      <c r="L42" s="117">
        <v>0</v>
      </c>
      <c r="M42" s="117">
        <v>0</v>
      </c>
      <c r="N42" s="117">
        <v>0</v>
      </c>
      <c r="O42"/>
    </row>
    <row r="43" spans="1:15" ht="28">
      <c r="A43" s="8" t="s">
        <v>3207</v>
      </c>
      <c r="B43" s="8"/>
      <c r="C43" s="8" t="s">
        <v>210</v>
      </c>
      <c r="D43" s="8" t="s">
        <v>196</v>
      </c>
      <c r="E43" s="117">
        <v>83</v>
      </c>
      <c r="F43" s="117">
        <v>1.2E-2</v>
      </c>
      <c r="G43" s="117">
        <v>0.11</v>
      </c>
      <c r="H43" s="117">
        <v>0</v>
      </c>
      <c r="I43" s="117">
        <v>1</v>
      </c>
      <c r="J43" s="117">
        <v>0</v>
      </c>
      <c r="K43" s="117">
        <v>0</v>
      </c>
      <c r="L43" s="117">
        <v>0</v>
      </c>
      <c r="M43" s="117">
        <v>0</v>
      </c>
      <c r="N43" s="117">
        <v>0</v>
      </c>
      <c r="O43"/>
    </row>
    <row r="44" spans="1:15" ht="28">
      <c r="A44" s="8" t="s">
        <v>3208</v>
      </c>
      <c r="B44" s="8"/>
      <c r="C44" s="8" t="s">
        <v>211</v>
      </c>
      <c r="D44" s="8" t="s">
        <v>196</v>
      </c>
      <c r="E44" s="117">
        <v>83</v>
      </c>
      <c r="F44" s="117">
        <v>1.2E-2</v>
      </c>
      <c r="G44" s="117">
        <v>0.11</v>
      </c>
      <c r="H44" s="117">
        <v>0</v>
      </c>
      <c r="I44" s="117">
        <v>1</v>
      </c>
      <c r="J44" s="117">
        <v>0</v>
      </c>
      <c r="K44" s="117">
        <v>0</v>
      </c>
      <c r="L44" s="117">
        <v>0</v>
      </c>
      <c r="M44" s="117">
        <v>0</v>
      </c>
      <c r="N44" s="117">
        <v>0</v>
      </c>
      <c r="O44"/>
    </row>
    <row r="45" spans="1:15" ht="28">
      <c r="A45" s="8" t="s">
        <v>3209</v>
      </c>
      <c r="B45" s="8"/>
      <c r="C45" s="8" t="s">
        <v>212</v>
      </c>
      <c r="D45" s="8" t="s">
        <v>196</v>
      </c>
      <c r="E45" s="117">
        <v>83</v>
      </c>
      <c r="F45" s="117">
        <v>0.157</v>
      </c>
      <c r="G45" s="117">
        <v>0.36599999999999999</v>
      </c>
      <c r="H45" s="117">
        <v>0</v>
      </c>
      <c r="I45" s="117">
        <v>1</v>
      </c>
      <c r="J45" s="117">
        <v>0</v>
      </c>
      <c r="K45" s="117">
        <v>0</v>
      </c>
      <c r="L45" s="117">
        <v>0</v>
      </c>
      <c r="M45" s="117">
        <v>0</v>
      </c>
      <c r="N45" s="117">
        <v>1</v>
      </c>
      <c r="O45"/>
    </row>
    <row r="46" spans="1:15" ht="28">
      <c r="A46" s="8" t="s">
        <v>3210</v>
      </c>
      <c r="B46" s="8"/>
      <c r="C46" s="8" t="s">
        <v>213</v>
      </c>
      <c r="D46" s="8" t="s">
        <v>196</v>
      </c>
      <c r="E46" s="117">
        <v>83</v>
      </c>
      <c r="F46" s="117">
        <v>1.2E-2</v>
      </c>
      <c r="G46" s="117">
        <v>0.11</v>
      </c>
      <c r="H46" s="117">
        <v>0</v>
      </c>
      <c r="I46" s="117">
        <v>1</v>
      </c>
      <c r="J46" s="117">
        <v>0</v>
      </c>
      <c r="K46" s="117">
        <v>0</v>
      </c>
      <c r="L46" s="117">
        <v>0</v>
      </c>
      <c r="M46" s="117">
        <v>0</v>
      </c>
      <c r="N46" s="117">
        <v>0</v>
      </c>
      <c r="O46"/>
    </row>
    <row r="47" spans="1:15" ht="28">
      <c r="A47" s="8" t="s">
        <v>3211</v>
      </c>
      <c r="B47" s="8"/>
      <c r="C47" s="8" t="s">
        <v>214</v>
      </c>
      <c r="D47" s="8" t="s">
        <v>196</v>
      </c>
      <c r="E47" s="117">
        <v>83</v>
      </c>
      <c r="F47" s="117">
        <v>1.2E-2</v>
      </c>
      <c r="G47" s="117">
        <v>0.11</v>
      </c>
      <c r="H47" s="117">
        <v>0</v>
      </c>
      <c r="I47" s="117">
        <v>1</v>
      </c>
      <c r="J47" s="117">
        <v>0</v>
      </c>
      <c r="K47" s="117">
        <v>0</v>
      </c>
      <c r="L47" s="117">
        <v>0</v>
      </c>
      <c r="M47" s="117">
        <v>0</v>
      </c>
      <c r="N47" s="117">
        <v>0</v>
      </c>
      <c r="O47"/>
    </row>
    <row r="48" spans="1:15" ht="28">
      <c r="A48" s="8" t="s">
        <v>3212</v>
      </c>
      <c r="B48" s="8"/>
      <c r="C48" s="8" t="s">
        <v>215</v>
      </c>
      <c r="D48" s="8" t="s">
        <v>196</v>
      </c>
      <c r="E48" s="117">
        <v>83</v>
      </c>
      <c r="F48" s="117">
        <v>1.2E-2</v>
      </c>
      <c r="G48" s="117">
        <v>0.11</v>
      </c>
      <c r="H48" s="117">
        <v>0</v>
      </c>
      <c r="I48" s="117">
        <v>1</v>
      </c>
      <c r="J48" s="117">
        <v>0</v>
      </c>
      <c r="K48" s="117">
        <v>0</v>
      </c>
      <c r="L48" s="117">
        <v>0</v>
      </c>
      <c r="M48" s="117">
        <v>0</v>
      </c>
      <c r="N48" s="117">
        <v>0</v>
      </c>
      <c r="O48"/>
    </row>
    <row r="49" spans="1:15" ht="28">
      <c r="A49" s="8" t="s">
        <v>3213</v>
      </c>
      <c r="B49" s="8"/>
      <c r="C49" s="8" t="s">
        <v>216</v>
      </c>
      <c r="D49" s="8" t="s">
        <v>196</v>
      </c>
      <c r="E49" s="117">
        <v>83</v>
      </c>
      <c r="F49" s="117">
        <v>3.61E-2</v>
      </c>
      <c r="G49" s="117">
        <v>0.188</v>
      </c>
      <c r="H49" s="117">
        <v>0</v>
      </c>
      <c r="I49" s="117">
        <v>1</v>
      </c>
      <c r="J49" s="117">
        <v>0</v>
      </c>
      <c r="K49" s="117">
        <v>0</v>
      </c>
      <c r="L49" s="117">
        <v>0</v>
      </c>
      <c r="M49" s="117">
        <v>0</v>
      </c>
      <c r="N49" s="117">
        <v>0</v>
      </c>
      <c r="O49"/>
    </row>
    <row r="50" spans="1:15" ht="16">
      <c r="A50" s="8" t="s">
        <v>1905</v>
      </c>
      <c r="B50" s="8"/>
      <c r="C50" s="8"/>
      <c r="D50" s="8" t="s">
        <v>178</v>
      </c>
      <c r="E50" s="86"/>
      <c r="F50" s="86"/>
      <c r="G50" s="86"/>
      <c r="H50" s="86"/>
      <c r="I50" s="86"/>
      <c r="J50" s="86"/>
      <c r="K50" s="86"/>
      <c r="L50" s="86"/>
      <c r="M50" s="86"/>
      <c r="N50" s="86"/>
      <c r="O50"/>
    </row>
    <row r="51" spans="1:15" ht="56">
      <c r="A51" s="8" t="s">
        <v>3214</v>
      </c>
      <c r="B51" s="8" t="s">
        <v>2716</v>
      </c>
      <c r="C51" s="8" t="s">
        <v>5940</v>
      </c>
      <c r="D51" s="8" t="s">
        <v>6875</v>
      </c>
      <c r="E51" s="117">
        <v>3509</v>
      </c>
      <c r="F51" s="117">
        <v>3.8159999999999998</v>
      </c>
      <c r="G51" s="117">
        <v>0.61799999999999999</v>
      </c>
      <c r="H51" s="117">
        <v>1</v>
      </c>
      <c r="I51" s="117">
        <v>4</v>
      </c>
      <c r="J51" s="117">
        <v>3</v>
      </c>
      <c r="K51" s="117">
        <v>4</v>
      </c>
      <c r="L51" s="117">
        <v>4</v>
      </c>
      <c r="M51" s="117">
        <v>4</v>
      </c>
      <c r="N51" s="117">
        <v>4</v>
      </c>
      <c r="O51"/>
    </row>
    <row r="52" spans="1:15" ht="16">
      <c r="A52" s="8" t="s">
        <v>3386</v>
      </c>
      <c r="B52" s="8"/>
      <c r="C52" s="8" t="s">
        <v>158</v>
      </c>
      <c r="D52" s="8" t="s">
        <v>178</v>
      </c>
      <c r="E52" s="117">
        <v>13</v>
      </c>
      <c r="F52" s="117">
        <v>922.2</v>
      </c>
      <c r="G52" s="117">
        <v>53.32</v>
      </c>
      <c r="H52" s="117">
        <v>888</v>
      </c>
      <c r="I52" s="117">
        <v>999</v>
      </c>
      <c r="J52" s="117">
        <v>888</v>
      </c>
      <c r="K52" s="117">
        <v>888</v>
      </c>
      <c r="L52" s="117">
        <v>888</v>
      </c>
      <c r="M52" s="117">
        <v>999</v>
      </c>
      <c r="N52" s="117">
        <v>999</v>
      </c>
      <c r="O52"/>
    </row>
    <row r="53" spans="1:15" ht="56">
      <c r="A53" s="8" t="s">
        <v>3215</v>
      </c>
      <c r="B53" s="8" t="s">
        <v>2717</v>
      </c>
      <c r="C53" s="8" t="s">
        <v>159</v>
      </c>
      <c r="D53" s="8" t="s">
        <v>2760</v>
      </c>
      <c r="E53" s="117">
        <v>1745</v>
      </c>
      <c r="F53" s="117">
        <v>1.62</v>
      </c>
      <c r="G53" s="117">
        <v>0.501</v>
      </c>
      <c r="H53" s="117">
        <v>1</v>
      </c>
      <c r="I53" s="117">
        <v>4</v>
      </c>
      <c r="J53" s="117">
        <v>1</v>
      </c>
      <c r="K53" s="117">
        <v>1</v>
      </c>
      <c r="L53" s="117">
        <v>2</v>
      </c>
      <c r="M53" s="117">
        <v>2</v>
      </c>
      <c r="N53" s="117">
        <v>2</v>
      </c>
      <c r="O53"/>
    </row>
    <row r="54" spans="1:15" ht="56">
      <c r="A54" s="8" t="s">
        <v>3216</v>
      </c>
      <c r="B54" s="8" t="s">
        <v>2718</v>
      </c>
      <c r="C54" s="8" t="s">
        <v>160</v>
      </c>
      <c r="D54" s="8" t="s">
        <v>2760</v>
      </c>
      <c r="E54" s="117">
        <v>3509</v>
      </c>
      <c r="F54" s="117">
        <v>1.546</v>
      </c>
      <c r="G54" s="117">
        <v>0.51600000000000001</v>
      </c>
      <c r="H54" s="117">
        <v>1</v>
      </c>
      <c r="I54" s="117">
        <v>4</v>
      </c>
      <c r="J54" s="117">
        <v>1</v>
      </c>
      <c r="K54" s="117">
        <v>1</v>
      </c>
      <c r="L54" s="117">
        <v>2</v>
      </c>
      <c r="M54" s="117">
        <v>2</v>
      </c>
      <c r="N54" s="117">
        <v>2</v>
      </c>
      <c r="O54"/>
    </row>
    <row r="55" spans="1:15" ht="56">
      <c r="A55" s="8" t="s">
        <v>3217</v>
      </c>
      <c r="B55" s="8" t="s">
        <v>2719</v>
      </c>
      <c r="C55" s="8" t="s">
        <v>161</v>
      </c>
      <c r="D55" s="8" t="s">
        <v>2760</v>
      </c>
      <c r="E55" s="117">
        <v>3509</v>
      </c>
      <c r="F55" s="117">
        <v>1.357</v>
      </c>
      <c r="G55" s="117">
        <v>0.49399999999999999</v>
      </c>
      <c r="H55" s="117">
        <v>1</v>
      </c>
      <c r="I55" s="117">
        <v>4</v>
      </c>
      <c r="J55" s="117">
        <v>1</v>
      </c>
      <c r="K55" s="117">
        <v>1</v>
      </c>
      <c r="L55" s="117">
        <v>1</v>
      </c>
      <c r="M55" s="117">
        <v>2</v>
      </c>
      <c r="N55" s="117">
        <v>2</v>
      </c>
      <c r="O55"/>
    </row>
    <row r="56" spans="1:15" ht="16">
      <c r="A56" s="8"/>
      <c r="B56" s="8" t="s">
        <v>2720</v>
      </c>
      <c r="C56" s="8" t="s">
        <v>5941</v>
      </c>
      <c r="D56" s="8"/>
      <c r="E56" s="86" t="s">
        <v>5944</v>
      </c>
      <c r="F56" s="86" t="s">
        <v>5944</v>
      </c>
      <c r="G56" s="86" t="s">
        <v>5944</v>
      </c>
      <c r="H56" s="86" t="s">
        <v>5944</v>
      </c>
      <c r="I56" s="86" t="s">
        <v>5944</v>
      </c>
      <c r="J56" s="86" t="s">
        <v>5944</v>
      </c>
      <c r="K56" s="86" t="s">
        <v>5944</v>
      </c>
      <c r="L56" s="86" t="s">
        <v>5944</v>
      </c>
      <c r="M56" s="86" t="s">
        <v>5944</v>
      </c>
      <c r="N56" s="86" t="s">
        <v>5944</v>
      </c>
      <c r="O56"/>
    </row>
    <row r="57" spans="1:15" ht="16">
      <c r="A57" s="8" t="s">
        <v>3218</v>
      </c>
      <c r="B57" s="8"/>
      <c r="C57" s="8" t="s">
        <v>2984</v>
      </c>
      <c r="D57" s="8"/>
      <c r="E57" s="117">
        <v>2282</v>
      </c>
      <c r="F57" s="117">
        <v>0.34300000000000003</v>
      </c>
      <c r="G57" s="117">
        <v>0.47499999999999998</v>
      </c>
      <c r="H57" s="117">
        <v>0</v>
      </c>
      <c r="I57" s="117">
        <v>1</v>
      </c>
      <c r="J57" s="117">
        <v>0</v>
      </c>
      <c r="K57" s="117">
        <v>0</v>
      </c>
      <c r="L57" s="117">
        <v>0</v>
      </c>
      <c r="M57" s="117">
        <v>1</v>
      </c>
      <c r="N57" s="117">
        <v>1</v>
      </c>
      <c r="O57"/>
    </row>
    <row r="58" spans="1:15" ht="16">
      <c r="A58" s="8" t="s">
        <v>3219</v>
      </c>
      <c r="B58" s="8"/>
      <c r="C58" s="8" t="s">
        <v>2985</v>
      </c>
      <c r="D58" s="8"/>
      <c r="E58" s="117">
        <v>2282</v>
      </c>
      <c r="F58" s="117">
        <v>0.54800000000000004</v>
      </c>
      <c r="G58" s="117">
        <v>0.498</v>
      </c>
      <c r="H58" s="117">
        <v>0</v>
      </c>
      <c r="I58" s="117">
        <v>1</v>
      </c>
      <c r="J58" s="117">
        <v>0</v>
      </c>
      <c r="K58" s="117">
        <v>0</v>
      </c>
      <c r="L58" s="117">
        <v>1</v>
      </c>
      <c r="M58" s="117">
        <v>1</v>
      </c>
      <c r="N58" s="117">
        <v>1</v>
      </c>
      <c r="O58"/>
    </row>
    <row r="59" spans="1:15" ht="16">
      <c r="A59" s="8" t="s">
        <v>3220</v>
      </c>
      <c r="B59" s="8"/>
      <c r="C59" s="8" t="s">
        <v>2986</v>
      </c>
      <c r="D59" s="8"/>
      <c r="E59" s="117">
        <v>2282</v>
      </c>
      <c r="F59" s="117">
        <v>4.8199999999999996E-3</v>
      </c>
      <c r="G59" s="117">
        <v>6.93E-2</v>
      </c>
      <c r="H59" s="117">
        <v>0</v>
      </c>
      <c r="I59" s="117">
        <v>1</v>
      </c>
      <c r="J59" s="117">
        <v>0</v>
      </c>
      <c r="K59" s="117">
        <v>0</v>
      </c>
      <c r="L59" s="117">
        <v>0</v>
      </c>
      <c r="M59" s="117">
        <v>0</v>
      </c>
      <c r="N59" s="117">
        <v>0</v>
      </c>
      <c r="O59"/>
    </row>
    <row r="60" spans="1:15" ht="16">
      <c r="A60" s="8" t="s">
        <v>3221</v>
      </c>
      <c r="B60" s="8"/>
      <c r="C60" s="8" t="s">
        <v>2987</v>
      </c>
      <c r="D60" s="8"/>
      <c r="E60" s="117">
        <v>2282</v>
      </c>
      <c r="F60" s="117">
        <v>0.14799999999999999</v>
      </c>
      <c r="G60" s="117">
        <v>0.35499999999999998</v>
      </c>
      <c r="H60" s="117">
        <v>0</v>
      </c>
      <c r="I60" s="117">
        <v>1</v>
      </c>
      <c r="J60" s="117">
        <v>0</v>
      </c>
      <c r="K60" s="117">
        <v>0</v>
      </c>
      <c r="L60" s="117">
        <v>0</v>
      </c>
      <c r="M60" s="117">
        <v>0</v>
      </c>
      <c r="N60" s="117">
        <v>1</v>
      </c>
      <c r="O60"/>
    </row>
    <row r="61" spans="1:15" ht="16">
      <c r="A61" s="8" t="s">
        <v>3222</v>
      </c>
      <c r="B61" s="8"/>
      <c r="C61" s="8" t="s">
        <v>2988</v>
      </c>
      <c r="D61" s="8"/>
      <c r="E61" s="117">
        <v>2282</v>
      </c>
      <c r="F61" s="117">
        <v>3.3700000000000001E-2</v>
      </c>
      <c r="G61" s="117">
        <v>0.18099999999999999</v>
      </c>
      <c r="H61" s="117">
        <v>0</v>
      </c>
      <c r="I61" s="117">
        <v>1</v>
      </c>
      <c r="J61" s="117">
        <v>0</v>
      </c>
      <c r="K61" s="117">
        <v>0</v>
      </c>
      <c r="L61" s="117">
        <v>0</v>
      </c>
      <c r="M61" s="117">
        <v>0</v>
      </c>
      <c r="N61" s="117">
        <v>0</v>
      </c>
      <c r="O61"/>
    </row>
    <row r="62" spans="1:15" ht="16">
      <c r="A62" s="8" t="s">
        <v>3223</v>
      </c>
      <c r="B62" s="8"/>
      <c r="C62" s="8" t="s">
        <v>2989</v>
      </c>
      <c r="D62" s="8"/>
      <c r="E62" s="117">
        <v>2282</v>
      </c>
      <c r="F62" s="117">
        <v>8.7600000000000004E-4</v>
      </c>
      <c r="G62" s="117">
        <v>2.9600000000000001E-2</v>
      </c>
      <c r="H62" s="117">
        <v>0</v>
      </c>
      <c r="I62" s="117">
        <v>1</v>
      </c>
      <c r="J62" s="117">
        <v>0</v>
      </c>
      <c r="K62" s="117">
        <v>0</v>
      </c>
      <c r="L62" s="117">
        <v>0</v>
      </c>
      <c r="M62" s="117">
        <v>0</v>
      </c>
      <c r="N62" s="117">
        <v>0</v>
      </c>
      <c r="O62"/>
    </row>
    <row r="63" spans="1:15" ht="16">
      <c r="A63" s="8" t="s">
        <v>3224</v>
      </c>
      <c r="B63" s="8"/>
      <c r="C63" s="8" t="s">
        <v>2990</v>
      </c>
      <c r="D63" s="8"/>
      <c r="E63" s="117">
        <v>2282</v>
      </c>
      <c r="F63" s="117">
        <v>0</v>
      </c>
      <c r="G63" s="117">
        <v>0</v>
      </c>
      <c r="H63" s="117">
        <v>0</v>
      </c>
      <c r="I63" s="117">
        <v>0</v>
      </c>
      <c r="J63" s="117">
        <v>0</v>
      </c>
      <c r="K63" s="117">
        <v>0</v>
      </c>
      <c r="L63" s="117">
        <v>0</v>
      </c>
      <c r="M63" s="117">
        <v>0</v>
      </c>
      <c r="N63" s="117">
        <v>0</v>
      </c>
      <c r="O63"/>
    </row>
    <row r="64" spans="1:15" ht="16">
      <c r="A64" s="8" t="s">
        <v>1906</v>
      </c>
      <c r="B64" s="8"/>
      <c r="C64" s="8"/>
      <c r="D64" s="8" t="s">
        <v>178</v>
      </c>
      <c r="E64" s="117">
        <v>9</v>
      </c>
      <c r="F64" s="117">
        <v>912.7</v>
      </c>
      <c r="G64" s="117">
        <v>48.95</v>
      </c>
      <c r="H64" s="117">
        <v>888</v>
      </c>
      <c r="I64" s="117">
        <v>999</v>
      </c>
      <c r="J64" s="117">
        <v>888</v>
      </c>
      <c r="K64" s="117">
        <v>888</v>
      </c>
      <c r="L64" s="117">
        <v>888</v>
      </c>
      <c r="M64" s="117">
        <v>888</v>
      </c>
      <c r="N64" s="117">
        <v>999</v>
      </c>
      <c r="O64"/>
    </row>
    <row r="65" spans="1:15" ht="42">
      <c r="A65" s="8" t="s">
        <v>3225</v>
      </c>
      <c r="B65" s="8" t="s">
        <v>2721</v>
      </c>
      <c r="C65" s="8" t="s">
        <v>5942</v>
      </c>
      <c r="D65" s="8" t="s">
        <v>3690</v>
      </c>
      <c r="E65" s="117">
        <v>2282</v>
      </c>
      <c r="F65" s="117">
        <v>1.079</v>
      </c>
      <c r="G65" s="117">
        <v>0.27800000000000002</v>
      </c>
      <c r="H65" s="117">
        <v>1</v>
      </c>
      <c r="I65" s="117">
        <v>3</v>
      </c>
      <c r="J65" s="117">
        <v>1</v>
      </c>
      <c r="K65" s="117">
        <v>1</v>
      </c>
      <c r="L65" s="117">
        <v>1</v>
      </c>
      <c r="M65" s="117">
        <v>1</v>
      </c>
      <c r="N65" s="117">
        <v>1</v>
      </c>
      <c r="O65"/>
    </row>
    <row r="66" spans="1:15" ht="16">
      <c r="A66" s="8" t="s">
        <v>6882</v>
      </c>
      <c r="B66" s="8"/>
      <c r="C66" s="8"/>
      <c r="D66" s="8" t="s">
        <v>162</v>
      </c>
      <c r="E66" s="117">
        <v>2105</v>
      </c>
      <c r="F66" s="117">
        <v>4428</v>
      </c>
      <c r="G66" s="117">
        <v>13527</v>
      </c>
      <c r="H66" s="117">
        <v>0</v>
      </c>
      <c r="I66" s="117">
        <v>300000</v>
      </c>
      <c r="J66" s="117">
        <v>0</v>
      </c>
      <c r="K66" s="117">
        <v>0</v>
      </c>
      <c r="L66" s="117">
        <v>0</v>
      </c>
      <c r="M66" s="117">
        <v>3000</v>
      </c>
      <c r="N66" s="117">
        <v>10000</v>
      </c>
      <c r="O66"/>
    </row>
    <row r="67" spans="1:15" ht="16">
      <c r="A67" s="8"/>
      <c r="B67" s="8" t="s">
        <v>163</v>
      </c>
      <c r="C67" s="8" t="s">
        <v>5943</v>
      </c>
      <c r="D67" s="8"/>
      <c r="E67" s="86" t="s">
        <v>5944</v>
      </c>
      <c r="F67" s="86" t="s">
        <v>5944</v>
      </c>
      <c r="G67" s="86" t="s">
        <v>5944</v>
      </c>
      <c r="H67" s="86" t="s">
        <v>5944</v>
      </c>
      <c r="I67" s="86" t="s">
        <v>5944</v>
      </c>
      <c r="J67" s="86" t="s">
        <v>5944</v>
      </c>
      <c r="K67" s="86" t="s">
        <v>5944</v>
      </c>
      <c r="L67" s="86" t="s">
        <v>5944</v>
      </c>
      <c r="M67" s="86" t="s">
        <v>5944</v>
      </c>
      <c r="N67" s="86" t="s">
        <v>5944</v>
      </c>
      <c r="O67"/>
    </row>
    <row r="68" spans="1:15" ht="16">
      <c r="A68" s="8" t="s">
        <v>3226</v>
      </c>
      <c r="B68" s="8"/>
      <c r="C68" s="8" t="s">
        <v>2991</v>
      </c>
      <c r="D68" s="8"/>
      <c r="E68" s="117">
        <v>1205</v>
      </c>
      <c r="F68" s="117">
        <v>0.14499999999999999</v>
      </c>
      <c r="G68" s="117">
        <v>0.35199999999999998</v>
      </c>
      <c r="H68" s="117">
        <v>0</v>
      </c>
      <c r="I68" s="117">
        <v>1</v>
      </c>
      <c r="J68" s="117">
        <v>0</v>
      </c>
      <c r="K68" s="117">
        <v>0</v>
      </c>
      <c r="L68" s="117">
        <v>0</v>
      </c>
      <c r="M68" s="117">
        <v>0</v>
      </c>
      <c r="N68" s="117">
        <v>1</v>
      </c>
      <c r="O68"/>
    </row>
    <row r="69" spans="1:15" ht="16">
      <c r="A69" s="8" t="s">
        <v>3227</v>
      </c>
      <c r="B69" s="8"/>
      <c r="C69" s="8" t="s">
        <v>2992</v>
      </c>
      <c r="D69" s="8"/>
      <c r="E69" s="117">
        <v>1205</v>
      </c>
      <c r="F69" s="117">
        <v>0.26</v>
      </c>
      <c r="G69" s="117">
        <v>0.439</v>
      </c>
      <c r="H69" s="117">
        <v>0</v>
      </c>
      <c r="I69" s="117">
        <v>1</v>
      </c>
      <c r="J69" s="117">
        <v>0</v>
      </c>
      <c r="K69" s="117">
        <v>0</v>
      </c>
      <c r="L69" s="117">
        <v>0</v>
      </c>
      <c r="M69" s="117">
        <v>1</v>
      </c>
      <c r="N69" s="117">
        <v>1</v>
      </c>
      <c r="O69"/>
    </row>
    <row r="70" spans="1:15" ht="16">
      <c r="A70" s="8" t="s">
        <v>3228</v>
      </c>
      <c r="B70" s="8"/>
      <c r="C70" s="8" t="s">
        <v>2993</v>
      </c>
      <c r="D70" s="8"/>
      <c r="E70" s="117">
        <v>1205</v>
      </c>
      <c r="F70" s="117">
        <v>2.1600000000000001E-2</v>
      </c>
      <c r="G70" s="117">
        <v>0.14499999999999999</v>
      </c>
      <c r="H70" s="117">
        <v>0</v>
      </c>
      <c r="I70" s="117">
        <v>1</v>
      </c>
      <c r="J70" s="117">
        <v>0</v>
      </c>
      <c r="K70" s="117">
        <v>0</v>
      </c>
      <c r="L70" s="117">
        <v>0</v>
      </c>
      <c r="M70" s="117">
        <v>0</v>
      </c>
      <c r="N70" s="117">
        <v>0</v>
      </c>
      <c r="O70"/>
    </row>
    <row r="71" spans="1:15" ht="16">
      <c r="A71" s="8" t="s">
        <v>3229</v>
      </c>
      <c r="B71" s="8"/>
      <c r="C71" s="8" t="s">
        <v>2994</v>
      </c>
      <c r="D71" s="8"/>
      <c r="E71" s="117">
        <v>1205</v>
      </c>
      <c r="F71" s="117">
        <v>4.3200000000000002E-2</v>
      </c>
      <c r="G71" s="117">
        <v>0.20300000000000001</v>
      </c>
      <c r="H71" s="117">
        <v>0</v>
      </c>
      <c r="I71" s="117">
        <v>1</v>
      </c>
      <c r="J71" s="117">
        <v>0</v>
      </c>
      <c r="K71" s="117">
        <v>0</v>
      </c>
      <c r="L71" s="117">
        <v>0</v>
      </c>
      <c r="M71" s="117">
        <v>0</v>
      </c>
      <c r="N71" s="117">
        <v>0</v>
      </c>
      <c r="O71"/>
    </row>
    <row r="72" spans="1:15" ht="16">
      <c r="A72" s="8" t="s">
        <v>3230</v>
      </c>
      <c r="B72" s="8"/>
      <c r="C72" s="8" t="s">
        <v>2995</v>
      </c>
      <c r="D72" s="8"/>
      <c r="E72" s="117">
        <v>1205</v>
      </c>
      <c r="F72" s="117">
        <v>0.505</v>
      </c>
      <c r="G72" s="117">
        <v>0.5</v>
      </c>
      <c r="H72" s="117">
        <v>0</v>
      </c>
      <c r="I72" s="117">
        <v>1</v>
      </c>
      <c r="J72" s="117">
        <v>0</v>
      </c>
      <c r="K72" s="117">
        <v>0</v>
      </c>
      <c r="L72" s="117">
        <v>1</v>
      </c>
      <c r="M72" s="117">
        <v>1</v>
      </c>
      <c r="N72" s="117">
        <v>1</v>
      </c>
      <c r="O72"/>
    </row>
    <row r="73" spans="1:15" ht="16">
      <c r="A73" s="8" t="s">
        <v>3231</v>
      </c>
      <c r="B73" s="8"/>
      <c r="C73" s="8" t="s">
        <v>2996</v>
      </c>
      <c r="D73" s="8"/>
      <c r="E73" s="117">
        <v>1205</v>
      </c>
      <c r="F73" s="117">
        <v>0.112</v>
      </c>
      <c r="G73" s="117">
        <v>0.316</v>
      </c>
      <c r="H73" s="117">
        <v>0</v>
      </c>
      <c r="I73" s="117">
        <v>1</v>
      </c>
      <c r="J73" s="117">
        <v>0</v>
      </c>
      <c r="K73" s="117">
        <v>0</v>
      </c>
      <c r="L73" s="117">
        <v>0</v>
      </c>
      <c r="M73" s="117">
        <v>0</v>
      </c>
      <c r="N73" s="117">
        <v>1</v>
      </c>
      <c r="O73"/>
    </row>
    <row r="74" spans="1:15" ht="16">
      <c r="A74" s="8" t="s">
        <v>3232</v>
      </c>
      <c r="B74" s="8"/>
      <c r="C74" s="8" t="s">
        <v>6578</v>
      </c>
      <c r="D74" s="8"/>
      <c r="E74" s="117">
        <v>1205</v>
      </c>
      <c r="F74" s="117">
        <v>4.07E-2</v>
      </c>
      <c r="G74" s="117">
        <v>0.19800000000000001</v>
      </c>
      <c r="H74" s="117">
        <v>0</v>
      </c>
      <c r="I74" s="117">
        <v>1</v>
      </c>
      <c r="J74" s="117">
        <v>0</v>
      </c>
      <c r="K74" s="117">
        <v>0</v>
      </c>
      <c r="L74" s="117">
        <v>0</v>
      </c>
      <c r="M74" s="117">
        <v>0</v>
      </c>
      <c r="N74" s="117">
        <v>0</v>
      </c>
      <c r="O74"/>
    </row>
    <row r="75" spans="1:15" ht="16">
      <c r="A75" s="8" t="s">
        <v>1907</v>
      </c>
      <c r="B75" s="8"/>
      <c r="C75" s="8"/>
      <c r="D75" s="8" t="s">
        <v>178</v>
      </c>
      <c r="E75" s="117">
        <v>2</v>
      </c>
      <c r="F75" s="117">
        <v>888</v>
      </c>
      <c r="G75" s="117">
        <v>0</v>
      </c>
      <c r="H75" s="117">
        <v>888</v>
      </c>
      <c r="I75" s="117">
        <v>888</v>
      </c>
      <c r="J75" s="117">
        <v>888</v>
      </c>
      <c r="K75" s="117">
        <v>888</v>
      </c>
      <c r="L75" s="117">
        <v>888</v>
      </c>
      <c r="M75" s="117">
        <v>888</v>
      </c>
      <c r="N75" s="117">
        <v>888</v>
      </c>
      <c r="O75"/>
    </row>
    <row r="76" spans="1:15" ht="210">
      <c r="A76" s="8" t="s">
        <v>3233</v>
      </c>
      <c r="B76" s="8" t="s">
        <v>2722</v>
      </c>
      <c r="C76" s="8" t="s">
        <v>164</v>
      </c>
      <c r="D76" s="8" t="s">
        <v>165</v>
      </c>
      <c r="E76" s="117">
        <v>3509</v>
      </c>
      <c r="F76" s="117">
        <v>3.8119999999999998</v>
      </c>
      <c r="G76" s="117">
        <v>2.0350000000000001</v>
      </c>
      <c r="H76" s="117">
        <v>1</v>
      </c>
      <c r="I76" s="117">
        <v>12</v>
      </c>
      <c r="J76" s="117">
        <v>1</v>
      </c>
      <c r="K76" s="117">
        <v>2</v>
      </c>
      <c r="L76" s="117">
        <v>4</v>
      </c>
      <c r="M76" s="117">
        <v>4</v>
      </c>
      <c r="N76" s="117">
        <v>7</v>
      </c>
      <c r="O76"/>
    </row>
    <row r="77" spans="1:15" ht="16">
      <c r="A77" s="8" t="s">
        <v>4153</v>
      </c>
      <c r="B77" s="8"/>
      <c r="C77" s="8" t="s">
        <v>5944</v>
      </c>
      <c r="D77" s="8" t="s">
        <v>178</v>
      </c>
      <c r="E77" s="117">
        <v>4</v>
      </c>
      <c r="F77" s="117">
        <v>888</v>
      </c>
      <c r="G77" s="117">
        <v>0</v>
      </c>
      <c r="H77" s="117">
        <v>888</v>
      </c>
      <c r="I77" s="117">
        <v>888</v>
      </c>
      <c r="J77" s="117">
        <v>888</v>
      </c>
      <c r="K77" s="117">
        <v>888</v>
      </c>
      <c r="L77" s="117">
        <v>888</v>
      </c>
      <c r="M77" s="117">
        <v>888</v>
      </c>
      <c r="N77" s="117">
        <v>888</v>
      </c>
      <c r="O77"/>
    </row>
    <row r="78" spans="1:15" ht="56">
      <c r="A78" s="8" t="s">
        <v>3234</v>
      </c>
      <c r="B78" s="8" t="s">
        <v>4154</v>
      </c>
      <c r="C78" s="8" t="s">
        <v>5945</v>
      </c>
      <c r="D78" s="8" t="s">
        <v>4081</v>
      </c>
      <c r="E78" s="117">
        <v>3509</v>
      </c>
      <c r="F78" s="117">
        <v>1.2769999999999999</v>
      </c>
      <c r="G78" s="117">
        <v>0.46400000000000002</v>
      </c>
      <c r="H78" s="117">
        <v>1</v>
      </c>
      <c r="I78" s="117">
        <v>4</v>
      </c>
      <c r="J78" s="117">
        <v>1</v>
      </c>
      <c r="K78" s="117">
        <v>1</v>
      </c>
      <c r="L78" s="117">
        <v>1</v>
      </c>
      <c r="M78" s="117">
        <v>2</v>
      </c>
      <c r="N78" s="117">
        <v>2</v>
      </c>
      <c r="O78"/>
    </row>
    <row r="79" spans="1:15" ht="56">
      <c r="A79" s="8" t="s">
        <v>4155</v>
      </c>
      <c r="B79" s="8" t="s">
        <v>166</v>
      </c>
      <c r="C79" s="8" t="s">
        <v>167</v>
      </c>
      <c r="D79" s="8" t="s">
        <v>4697</v>
      </c>
      <c r="E79" s="117">
        <v>3509</v>
      </c>
      <c r="F79" s="117">
        <v>1.966</v>
      </c>
      <c r="G79" s="117">
        <v>0.192</v>
      </c>
      <c r="H79" s="117">
        <v>1</v>
      </c>
      <c r="I79" s="117">
        <v>4</v>
      </c>
      <c r="J79" s="117">
        <v>2</v>
      </c>
      <c r="K79" s="117">
        <v>2</v>
      </c>
      <c r="L79" s="117">
        <v>2</v>
      </c>
      <c r="M79" s="117">
        <v>2</v>
      </c>
      <c r="N79" s="117">
        <v>2</v>
      </c>
      <c r="O79"/>
    </row>
    <row r="80" spans="1:15" ht="16">
      <c r="A80" s="8"/>
      <c r="B80" s="8" t="s">
        <v>168</v>
      </c>
      <c r="C80" s="8" t="s">
        <v>169</v>
      </c>
      <c r="D80" s="8"/>
      <c r="E80" s="86" t="s">
        <v>5944</v>
      </c>
      <c r="F80" s="86" t="s">
        <v>5944</v>
      </c>
      <c r="G80" s="86" t="s">
        <v>5944</v>
      </c>
      <c r="H80" s="86" t="s">
        <v>5944</v>
      </c>
      <c r="I80" s="86" t="s">
        <v>5944</v>
      </c>
      <c r="J80" s="86" t="s">
        <v>5944</v>
      </c>
      <c r="K80" s="86" t="s">
        <v>5944</v>
      </c>
      <c r="L80" s="86" t="s">
        <v>5944</v>
      </c>
      <c r="M80" s="86" t="s">
        <v>5944</v>
      </c>
      <c r="N80" s="86" t="s">
        <v>5944</v>
      </c>
      <c r="O80"/>
    </row>
    <row r="81" spans="1:15" ht="16">
      <c r="A81" s="8" t="s">
        <v>4156</v>
      </c>
      <c r="B81" s="8"/>
      <c r="C81" s="8" t="s">
        <v>4082</v>
      </c>
      <c r="D81" s="8"/>
      <c r="E81" s="117">
        <v>127</v>
      </c>
      <c r="F81" s="117">
        <v>0.32300000000000001</v>
      </c>
      <c r="G81" s="117">
        <v>0.46899999999999997</v>
      </c>
      <c r="H81" s="117">
        <v>0</v>
      </c>
      <c r="I81" s="117">
        <v>1</v>
      </c>
      <c r="J81" s="117">
        <v>0</v>
      </c>
      <c r="K81" s="117">
        <v>0</v>
      </c>
      <c r="L81" s="117">
        <v>0</v>
      </c>
      <c r="M81" s="117">
        <v>1</v>
      </c>
      <c r="N81" s="117">
        <v>1</v>
      </c>
      <c r="O81"/>
    </row>
    <row r="82" spans="1:15" ht="16">
      <c r="A82" s="8" t="s">
        <v>4157</v>
      </c>
      <c r="B82" s="8"/>
      <c r="C82" s="8" t="s">
        <v>4083</v>
      </c>
      <c r="D82" s="8"/>
      <c r="E82" s="117">
        <v>127</v>
      </c>
      <c r="F82" s="117">
        <v>1.5699999999999999E-2</v>
      </c>
      <c r="G82" s="117">
        <v>0.125</v>
      </c>
      <c r="H82" s="117">
        <v>0</v>
      </c>
      <c r="I82" s="117">
        <v>1</v>
      </c>
      <c r="J82" s="117">
        <v>0</v>
      </c>
      <c r="K82" s="117">
        <v>0</v>
      </c>
      <c r="L82" s="117">
        <v>0</v>
      </c>
      <c r="M82" s="117">
        <v>0</v>
      </c>
      <c r="N82" s="117">
        <v>0</v>
      </c>
      <c r="O82"/>
    </row>
    <row r="83" spans="1:15" ht="16">
      <c r="A83" s="8" t="s">
        <v>4158</v>
      </c>
      <c r="B83" s="8"/>
      <c r="C83" s="8" t="s">
        <v>4084</v>
      </c>
      <c r="D83" s="8"/>
      <c r="E83" s="117">
        <v>127</v>
      </c>
      <c r="F83" s="117">
        <v>0.15</v>
      </c>
      <c r="G83" s="117">
        <v>0.35799999999999998</v>
      </c>
      <c r="H83" s="117">
        <v>0</v>
      </c>
      <c r="I83" s="117">
        <v>1</v>
      </c>
      <c r="J83" s="117">
        <v>0</v>
      </c>
      <c r="K83" s="117">
        <v>0</v>
      </c>
      <c r="L83" s="117">
        <v>0</v>
      </c>
      <c r="M83" s="117">
        <v>0</v>
      </c>
      <c r="N83" s="117">
        <v>1</v>
      </c>
      <c r="O83"/>
    </row>
    <row r="84" spans="1:15" ht="16">
      <c r="A84" s="8" t="s">
        <v>4159</v>
      </c>
      <c r="B84" s="8"/>
      <c r="C84" s="8" t="s">
        <v>4085</v>
      </c>
      <c r="D84" s="8"/>
      <c r="E84" s="117">
        <v>127</v>
      </c>
      <c r="F84" s="117">
        <v>6.3E-2</v>
      </c>
      <c r="G84" s="117">
        <v>0.24399999999999999</v>
      </c>
      <c r="H84" s="117">
        <v>0</v>
      </c>
      <c r="I84" s="117">
        <v>1</v>
      </c>
      <c r="J84" s="117">
        <v>0</v>
      </c>
      <c r="K84" s="117">
        <v>0</v>
      </c>
      <c r="L84" s="117">
        <v>0</v>
      </c>
      <c r="M84" s="117">
        <v>0</v>
      </c>
      <c r="N84" s="117">
        <v>0</v>
      </c>
      <c r="O84"/>
    </row>
    <row r="85" spans="1:15" ht="16">
      <c r="A85" s="8" t="s">
        <v>4160</v>
      </c>
      <c r="B85" s="8"/>
      <c r="C85" s="8" t="s">
        <v>4086</v>
      </c>
      <c r="D85" s="8"/>
      <c r="E85" s="117">
        <v>127</v>
      </c>
      <c r="F85" s="117">
        <v>2.3599999999999999E-2</v>
      </c>
      <c r="G85" s="117">
        <v>0.152</v>
      </c>
      <c r="H85" s="117">
        <v>0</v>
      </c>
      <c r="I85" s="117">
        <v>1</v>
      </c>
      <c r="J85" s="117">
        <v>0</v>
      </c>
      <c r="K85" s="117">
        <v>0</v>
      </c>
      <c r="L85" s="117">
        <v>0</v>
      </c>
      <c r="M85" s="117">
        <v>0</v>
      </c>
      <c r="N85" s="117">
        <v>0</v>
      </c>
      <c r="O85"/>
    </row>
    <row r="86" spans="1:15" ht="16">
      <c r="A86" s="8" t="s">
        <v>4161</v>
      </c>
      <c r="B86" s="8"/>
      <c r="C86" s="8" t="s">
        <v>4087</v>
      </c>
      <c r="D86" s="8"/>
      <c r="E86" s="117">
        <v>127</v>
      </c>
      <c r="F86" s="117">
        <v>3.15E-2</v>
      </c>
      <c r="G86" s="117">
        <v>0.17499999999999999</v>
      </c>
      <c r="H86" s="117">
        <v>0</v>
      </c>
      <c r="I86" s="117">
        <v>1</v>
      </c>
      <c r="J86" s="117">
        <v>0</v>
      </c>
      <c r="K86" s="117">
        <v>0</v>
      </c>
      <c r="L86" s="117">
        <v>0</v>
      </c>
      <c r="M86" s="117">
        <v>0</v>
      </c>
      <c r="N86" s="117">
        <v>0</v>
      </c>
      <c r="O86"/>
    </row>
    <row r="87" spans="1:15" ht="16">
      <c r="A87" s="8" t="s">
        <v>4162</v>
      </c>
      <c r="B87" s="8"/>
      <c r="C87" s="8" t="s">
        <v>6758</v>
      </c>
      <c r="D87" s="8"/>
      <c r="E87" s="117">
        <v>127</v>
      </c>
      <c r="F87" s="117">
        <v>0.15</v>
      </c>
      <c r="G87" s="117">
        <v>0.35799999999999998</v>
      </c>
      <c r="H87" s="117">
        <v>0</v>
      </c>
      <c r="I87" s="117">
        <v>1</v>
      </c>
      <c r="J87" s="117">
        <v>0</v>
      </c>
      <c r="K87" s="117">
        <v>0</v>
      </c>
      <c r="L87" s="117">
        <v>0</v>
      </c>
      <c r="M87" s="117">
        <v>0</v>
      </c>
      <c r="N87" s="117">
        <v>1</v>
      </c>
      <c r="O87"/>
    </row>
    <row r="88" spans="1:15" ht="16">
      <c r="A88" s="8" t="s">
        <v>170</v>
      </c>
      <c r="B88" s="8"/>
      <c r="C88" s="8"/>
      <c r="D88" s="8" t="s">
        <v>178</v>
      </c>
      <c r="E88" s="86"/>
      <c r="F88" s="86"/>
      <c r="G88" s="86"/>
      <c r="H88" s="86"/>
      <c r="I88" s="86"/>
      <c r="J88" s="86"/>
      <c r="K88" s="86"/>
      <c r="L88" s="86"/>
      <c r="M88" s="86"/>
      <c r="N88" s="86"/>
      <c r="O88"/>
    </row>
    <row r="89" spans="1:15" ht="56">
      <c r="A89" s="8" t="s">
        <v>4163</v>
      </c>
      <c r="B89" s="8" t="s">
        <v>4164</v>
      </c>
      <c r="C89" s="8" t="s">
        <v>171</v>
      </c>
      <c r="D89" s="8" t="s">
        <v>4697</v>
      </c>
      <c r="E89" s="86" t="s">
        <v>5944</v>
      </c>
      <c r="F89" s="86" t="s">
        <v>5944</v>
      </c>
      <c r="G89" s="86" t="s">
        <v>5944</v>
      </c>
      <c r="H89" s="86" t="s">
        <v>5944</v>
      </c>
      <c r="I89" s="86" t="s">
        <v>5944</v>
      </c>
      <c r="J89" s="86" t="s">
        <v>5944</v>
      </c>
      <c r="K89" s="86" t="s">
        <v>5944</v>
      </c>
      <c r="L89" s="86" t="s">
        <v>5944</v>
      </c>
      <c r="M89" s="86" t="s">
        <v>5944</v>
      </c>
      <c r="N89" s="86" t="s">
        <v>5944</v>
      </c>
      <c r="O89"/>
    </row>
    <row r="90" spans="1:15" ht="84">
      <c r="A90" s="8" t="s">
        <v>1650</v>
      </c>
      <c r="B90" s="8" t="s">
        <v>2723</v>
      </c>
      <c r="C90" s="8" t="s">
        <v>172</v>
      </c>
      <c r="D90" s="8" t="s">
        <v>173</v>
      </c>
      <c r="E90" s="117">
        <v>3509</v>
      </c>
      <c r="F90" s="117">
        <v>1.966</v>
      </c>
      <c r="G90" s="117">
        <v>0.255</v>
      </c>
      <c r="H90" s="117">
        <v>1</v>
      </c>
      <c r="I90" s="117">
        <v>6</v>
      </c>
      <c r="J90" s="117">
        <v>2</v>
      </c>
      <c r="K90" s="117">
        <v>2</v>
      </c>
      <c r="L90" s="117">
        <v>2</v>
      </c>
      <c r="M90" s="117">
        <v>2</v>
      </c>
      <c r="N90" s="117">
        <v>2</v>
      </c>
      <c r="O90"/>
    </row>
    <row r="91" spans="1:15" ht="28">
      <c r="A91" s="8"/>
      <c r="B91" s="8" t="s">
        <v>174</v>
      </c>
      <c r="C91" s="8" t="s">
        <v>1111</v>
      </c>
      <c r="D91" s="8"/>
      <c r="E91" s="86" t="s">
        <v>5944</v>
      </c>
      <c r="F91" s="86" t="s">
        <v>5944</v>
      </c>
      <c r="G91" s="86" t="s">
        <v>5944</v>
      </c>
      <c r="H91" s="86" t="s">
        <v>5944</v>
      </c>
      <c r="I91" s="86" t="s">
        <v>5944</v>
      </c>
      <c r="J91" s="86" t="s">
        <v>5944</v>
      </c>
      <c r="K91" s="86" t="s">
        <v>5944</v>
      </c>
      <c r="L91" s="86" t="s">
        <v>5944</v>
      </c>
      <c r="M91" s="86" t="s">
        <v>5944</v>
      </c>
      <c r="N91" s="86" t="s">
        <v>5944</v>
      </c>
      <c r="O91"/>
    </row>
    <row r="92" spans="1:15" ht="16">
      <c r="A92" s="8" t="s">
        <v>1112</v>
      </c>
      <c r="B92" s="8"/>
      <c r="C92" s="8" t="s">
        <v>6759</v>
      </c>
      <c r="D92" s="8"/>
      <c r="E92" s="117">
        <v>1700</v>
      </c>
      <c r="F92" s="117">
        <v>3.3500000000000002E-2</v>
      </c>
      <c r="G92" s="117">
        <v>0.18</v>
      </c>
      <c r="H92" s="117">
        <v>0</v>
      </c>
      <c r="I92" s="117">
        <v>1</v>
      </c>
      <c r="J92" s="117">
        <v>0</v>
      </c>
      <c r="K92" s="117">
        <v>0</v>
      </c>
      <c r="L92" s="117">
        <v>0</v>
      </c>
      <c r="M92" s="117">
        <v>0</v>
      </c>
      <c r="N92" s="117">
        <v>0</v>
      </c>
      <c r="O92"/>
    </row>
    <row r="93" spans="1:15" ht="16">
      <c r="A93" s="8" t="s">
        <v>1113</v>
      </c>
      <c r="B93" s="8"/>
      <c r="C93" s="8" t="s">
        <v>6760</v>
      </c>
      <c r="D93" s="8"/>
      <c r="E93" s="117">
        <v>1700</v>
      </c>
      <c r="F93" s="117">
        <v>5.7599999999999998E-2</v>
      </c>
      <c r="G93" s="117">
        <v>0.23300000000000001</v>
      </c>
      <c r="H93" s="117">
        <v>0</v>
      </c>
      <c r="I93" s="117">
        <v>1</v>
      </c>
      <c r="J93" s="117">
        <v>0</v>
      </c>
      <c r="K93" s="117">
        <v>0</v>
      </c>
      <c r="L93" s="117">
        <v>0</v>
      </c>
      <c r="M93" s="117">
        <v>0</v>
      </c>
      <c r="N93" s="117">
        <v>0</v>
      </c>
      <c r="O93"/>
    </row>
    <row r="94" spans="1:15" ht="16">
      <c r="A94" s="8" t="s">
        <v>1114</v>
      </c>
      <c r="B94" s="8"/>
      <c r="C94" s="8" t="s">
        <v>6761</v>
      </c>
      <c r="D94" s="8"/>
      <c r="E94" s="117">
        <v>1700</v>
      </c>
      <c r="F94" s="117">
        <v>2.06E-2</v>
      </c>
      <c r="G94" s="117">
        <v>0.14199999999999999</v>
      </c>
      <c r="H94" s="117">
        <v>0</v>
      </c>
      <c r="I94" s="117">
        <v>1</v>
      </c>
      <c r="J94" s="117">
        <v>0</v>
      </c>
      <c r="K94" s="117">
        <v>0</v>
      </c>
      <c r="L94" s="117">
        <v>0</v>
      </c>
      <c r="M94" s="117">
        <v>0</v>
      </c>
      <c r="N94" s="117">
        <v>0</v>
      </c>
      <c r="O94"/>
    </row>
    <row r="95" spans="1:15" ht="16">
      <c r="A95" s="8" t="s">
        <v>1115</v>
      </c>
      <c r="B95" s="8"/>
      <c r="C95" s="8" t="s">
        <v>6762</v>
      </c>
      <c r="D95" s="8"/>
      <c r="E95" s="117">
        <v>1700</v>
      </c>
      <c r="F95" s="117">
        <v>2.7099999999999999E-2</v>
      </c>
      <c r="G95" s="117">
        <v>0.16200000000000001</v>
      </c>
      <c r="H95" s="117">
        <v>0</v>
      </c>
      <c r="I95" s="117">
        <v>1</v>
      </c>
      <c r="J95" s="117">
        <v>0</v>
      </c>
      <c r="K95" s="117">
        <v>0</v>
      </c>
      <c r="L95" s="117">
        <v>0</v>
      </c>
      <c r="M95" s="117">
        <v>0</v>
      </c>
      <c r="N95" s="117">
        <v>0</v>
      </c>
      <c r="O95"/>
    </row>
    <row r="96" spans="1:15" ht="16">
      <c r="A96" s="8" t="s">
        <v>1116</v>
      </c>
      <c r="B96" s="8"/>
      <c r="C96" s="8" t="s">
        <v>6763</v>
      </c>
      <c r="D96" s="8"/>
      <c r="E96" s="117">
        <v>1700</v>
      </c>
      <c r="F96" s="117">
        <v>4.1200000000000001E-2</v>
      </c>
      <c r="G96" s="117">
        <v>0.19900000000000001</v>
      </c>
      <c r="H96" s="117">
        <v>0</v>
      </c>
      <c r="I96" s="117">
        <v>1</v>
      </c>
      <c r="J96" s="117">
        <v>0</v>
      </c>
      <c r="K96" s="117">
        <v>0</v>
      </c>
      <c r="L96" s="117">
        <v>0</v>
      </c>
      <c r="M96" s="117">
        <v>0</v>
      </c>
      <c r="N96" s="117">
        <v>0</v>
      </c>
      <c r="O96"/>
    </row>
    <row r="97" spans="1:15" ht="16">
      <c r="A97" s="8" t="s">
        <v>1117</v>
      </c>
      <c r="B97" s="8"/>
      <c r="C97" s="8" t="s">
        <v>6764</v>
      </c>
      <c r="D97" s="8"/>
      <c r="E97" s="117">
        <v>1700</v>
      </c>
      <c r="F97" s="117">
        <v>1.7600000000000001E-2</v>
      </c>
      <c r="G97" s="117">
        <v>0.13200000000000001</v>
      </c>
      <c r="H97" s="117">
        <v>0</v>
      </c>
      <c r="I97" s="117">
        <v>1</v>
      </c>
      <c r="J97" s="117">
        <v>0</v>
      </c>
      <c r="K97" s="117">
        <v>0</v>
      </c>
      <c r="L97" s="117">
        <v>0</v>
      </c>
      <c r="M97" s="117">
        <v>0</v>
      </c>
      <c r="N97" s="117">
        <v>0</v>
      </c>
      <c r="O97"/>
    </row>
    <row r="98" spans="1:15" ht="16">
      <c r="A98" s="8" t="s">
        <v>1118</v>
      </c>
      <c r="B98" s="8"/>
      <c r="C98" s="8" t="s">
        <v>6765</v>
      </c>
      <c r="D98" s="8"/>
      <c r="E98" s="117">
        <v>1700</v>
      </c>
      <c r="F98" s="117">
        <v>0.128</v>
      </c>
      <c r="G98" s="117">
        <v>0.33400000000000002</v>
      </c>
      <c r="H98" s="117">
        <v>0</v>
      </c>
      <c r="I98" s="117">
        <v>1</v>
      </c>
      <c r="J98" s="117">
        <v>0</v>
      </c>
      <c r="K98" s="117">
        <v>0</v>
      </c>
      <c r="L98" s="117">
        <v>0</v>
      </c>
      <c r="M98" s="117">
        <v>0</v>
      </c>
      <c r="N98" s="117">
        <v>1</v>
      </c>
      <c r="O98"/>
    </row>
    <row r="99" spans="1:15" ht="16">
      <c r="A99" s="8" t="s">
        <v>1119</v>
      </c>
      <c r="B99" s="8"/>
      <c r="C99" s="8" t="s">
        <v>6766</v>
      </c>
      <c r="D99" s="8"/>
      <c r="E99" s="117">
        <v>1700</v>
      </c>
      <c r="F99" s="117">
        <v>1.6500000000000001E-2</v>
      </c>
      <c r="G99" s="117">
        <v>0.127</v>
      </c>
      <c r="H99" s="117">
        <v>0</v>
      </c>
      <c r="I99" s="117">
        <v>1</v>
      </c>
      <c r="J99" s="117">
        <v>0</v>
      </c>
      <c r="K99" s="117">
        <v>0</v>
      </c>
      <c r="L99" s="117">
        <v>0</v>
      </c>
      <c r="M99" s="117">
        <v>0</v>
      </c>
      <c r="N99" s="117">
        <v>0</v>
      </c>
      <c r="O99"/>
    </row>
    <row r="100" spans="1:15" ht="16">
      <c r="A100" s="8" t="s">
        <v>1120</v>
      </c>
      <c r="B100" s="8"/>
      <c r="C100" s="8"/>
      <c r="D100" s="8" t="s">
        <v>178</v>
      </c>
      <c r="E100" s="86"/>
      <c r="F100" s="86"/>
      <c r="G100" s="86"/>
      <c r="H100" s="86"/>
      <c r="I100" s="86"/>
      <c r="J100" s="86"/>
      <c r="K100" s="86"/>
      <c r="L100" s="86"/>
      <c r="M100" s="86"/>
      <c r="N100" s="86"/>
      <c r="O100"/>
    </row>
    <row r="101" spans="1:15" ht="98">
      <c r="A101" s="8" t="s">
        <v>4165</v>
      </c>
      <c r="B101" s="8" t="s">
        <v>1121</v>
      </c>
      <c r="C101" s="8" t="s">
        <v>6290</v>
      </c>
      <c r="D101" s="8" t="s">
        <v>5018</v>
      </c>
      <c r="E101" s="117">
        <v>2050</v>
      </c>
      <c r="F101" s="117">
        <v>1.127</v>
      </c>
      <c r="G101" s="117">
        <v>0.33300000000000002</v>
      </c>
      <c r="H101" s="117">
        <v>1</v>
      </c>
      <c r="I101" s="117">
        <v>2</v>
      </c>
      <c r="J101" s="117">
        <v>1</v>
      </c>
      <c r="K101" s="117">
        <v>1</v>
      </c>
      <c r="L101" s="117">
        <v>1</v>
      </c>
      <c r="M101" s="117">
        <v>1</v>
      </c>
      <c r="N101" s="117">
        <v>2</v>
      </c>
      <c r="O101"/>
    </row>
    <row r="102" spans="1:15" ht="98">
      <c r="A102" s="8" t="s">
        <v>4166</v>
      </c>
      <c r="B102" s="8" t="s">
        <v>1122</v>
      </c>
      <c r="C102" s="8" t="s">
        <v>6290</v>
      </c>
      <c r="D102" s="8" t="s">
        <v>5018</v>
      </c>
      <c r="E102" s="117">
        <v>326</v>
      </c>
      <c r="F102" s="117">
        <v>1.1379999999999999</v>
      </c>
      <c r="G102" s="117">
        <v>0.34499999999999997</v>
      </c>
      <c r="H102" s="117">
        <v>1</v>
      </c>
      <c r="I102" s="117">
        <v>2</v>
      </c>
      <c r="J102" s="117">
        <v>1</v>
      </c>
      <c r="K102" s="117">
        <v>1</v>
      </c>
      <c r="L102" s="117">
        <v>1</v>
      </c>
      <c r="M102" s="117">
        <v>1</v>
      </c>
      <c r="N102" s="117">
        <v>2</v>
      </c>
      <c r="O102"/>
    </row>
    <row r="103" spans="1:15" ht="16">
      <c r="A103" s="8" t="s">
        <v>4167</v>
      </c>
      <c r="B103" s="8" t="s">
        <v>1123</v>
      </c>
      <c r="C103" s="8" t="s">
        <v>1124</v>
      </c>
      <c r="D103" s="8"/>
      <c r="E103" s="86" t="s">
        <v>5944</v>
      </c>
      <c r="F103" s="86" t="s">
        <v>5944</v>
      </c>
      <c r="G103" s="86" t="s">
        <v>5944</v>
      </c>
      <c r="H103" s="86" t="s">
        <v>5944</v>
      </c>
      <c r="I103" s="86" t="s">
        <v>5944</v>
      </c>
      <c r="J103" s="86" t="s">
        <v>5944</v>
      </c>
      <c r="K103" s="86" t="s">
        <v>5944</v>
      </c>
      <c r="L103" s="86" t="s">
        <v>5944</v>
      </c>
      <c r="M103" s="86" t="s">
        <v>5944</v>
      </c>
      <c r="N103" s="86" t="s">
        <v>5944</v>
      </c>
      <c r="O103"/>
    </row>
    <row r="104" spans="1:15" ht="16">
      <c r="A104" s="8" t="s">
        <v>4168</v>
      </c>
      <c r="B104" s="8"/>
      <c r="C104" s="8" t="s">
        <v>1125</v>
      </c>
      <c r="D104" s="8"/>
      <c r="E104" s="86" t="s">
        <v>5944</v>
      </c>
      <c r="F104" s="86" t="s">
        <v>5944</v>
      </c>
      <c r="G104" s="86" t="s">
        <v>5944</v>
      </c>
      <c r="H104" s="86" t="s">
        <v>5944</v>
      </c>
      <c r="I104" s="86" t="s">
        <v>5944</v>
      </c>
      <c r="J104" s="86" t="s">
        <v>5944</v>
      </c>
      <c r="K104" s="86" t="s">
        <v>5944</v>
      </c>
      <c r="L104" s="86" t="s">
        <v>5944</v>
      </c>
      <c r="M104" s="86" t="s">
        <v>5944</v>
      </c>
      <c r="N104" s="86" t="s">
        <v>5944</v>
      </c>
      <c r="O104"/>
    </row>
    <row r="105" spans="1:15" ht="56">
      <c r="A105" s="8" t="s">
        <v>1651</v>
      </c>
      <c r="B105" s="8" t="s">
        <v>6338</v>
      </c>
      <c r="C105" s="8" t="s">
        <v>1126</v>
      </c>
      <c r="D105" s="8" t="s">
        <v>6767</v>
      </c>
      <c r="E105" s="117">
        <v>1761</v>
      </c>
      <c r="F105" s="117">
        <v>1.365</v>
      </c>
      <c r="G105" s="117">
        <v>0.52800000000000002</v>
      </c>
      <c r="H105" s="117">
        <v>1</v>
      </c>
      <c r="I105" s="117">
        <v>4</v>
      </c>
      <c r="J105" s="117">
        <v>1</v>
      </c>
      <c r="K105" s="117">
        <v>1</v>
      </c>
      <c r="L105" s="117">
        <v>1</v>
      </c>
      <c r="M105" s="117">
        <v>2</v>
      </c>
      <c r="N105" s="117">
        <v>2</v>
      </c>
      <c r="O105"/>
    </row>
    <row r="106" spans="1:15" ht="70">
      <c r="A106" s="8" t="s">
        <v>1652</v>
      </c>
      <c r="B106" s="8" t="s">
        <v>6339</v>
      </c>
      <c r="C106" s="8" t="s">
        <v>1127</v>
      </c>
      <c r="D106" s="8" t="s">
        <v>1128</v>
      </c>
      <c r="E106" s="117">
        <v>1148</v>
      </c>
      <c r="F106" s="117">
        <v>1.625</v>
      </c>
      <c r="G106" s="117">
        <v>0.77400000000000002</v>
      </c>
      <c r="H106" s="117">
        <v>1</v>
      </c>
      <c r="I106" s="117">
        <v>4</v>
      </c>
      <c r="J106" s="117">
        <v>1</v>
      </c>
      <c r="K106" s="117">
        <v>1</v>
      </c>
      <c r="L106" s="117">
        <v>1</v>
      </c>
      <c r="M106" s="117">
        <v>2</v>
      </c>
      <c r="N106" s="117">
        <v>3</v>
      </c>
      <c r="O106"/>
    </row>
    <row r="107" spans="1:15" ht="16">
      <c r="A107" s="8" t="s">
        <v>1653</v>
      </c>
      <c r="B107" s="8"/>
      <c r="C107" s="8"/>
      <c r="D107" s="8" t="s">
        <v>6768</v>
      </c>
      <c r="E107" s="117">
        <v>275</v>
      </c>
      <c r="F107" s="117">
        <v>2.375</v>
      </c>
      <c r="G107" s="117">
        <v>0.61099999999999999</v>
      </c>
      <c r="H107" s="117">
        <v>2</v>
      </c>
      <c r="I107" s="117">
        <v>5</v>
      </c>
      <c r="J107" s="117">
        <v>2</v>
      </c>
      <c r="K107" s="117">
        <v>2</v>
      </c>
      <c r="L107" s="117">
        <v>2</v>
      </c>
      <c r="M107" s="117">
        <v>3</v>
      </c>
      <c r="N107" s="117">
        <v>3</v>
      </c>
      <c r="O107"/>
    </row>
    <row r="108" spans="1:15" ht="84">
      <c r="A108" s="8" t="s">
        <v>6340</v>
      </c>
      <c r="B108" s="8" t="s">
        <v>1129</v>
      </c>
      <c r="C108" s="8" t="s">
        <v>1130</v>
      </c>
      <c r="D108" s="8" t="s">
        <v>1131</v>
      </c>
      <c r="E108" s="117">
        <v>637</v>
      </c>
      <c r="F108" s="117">
        <v>2.218</v>
      </c>
      <c r="G108" s="117">
        <v>0.68100000000000005</v>
      </c>
      <c r="H108" s="117">
        <v>1</v>
      </c>
      <c r="I108" s="117">
        <v>5</v>
      </c>
      <c r="J108" s="117">
        <v>2</v>
      </c>
      <c r="K108" s="117">
        <v>2</v>
      </c>
      <c r="L108" s="117">
        <v>2</v>
      </c>
      <c r="M108" s="117">
        <v>2</v>
      </c>
      <c r="N108" s="117">
        <v>3</v>
      </c>
      <c r="O108"/>
    </row>
    <row r="109" spans="1:15" ht="16">
      <c r="A109" s="8" t="s">
        <v>6341</v>
      </c>
      <c r="B109" s="8"/>
      <c r="C109" s="8"/>
      <c r="D109" s="8" t="s">
        <v>1132</v>
      </c>
      <c r="E109" s="117">
        <v>49</v>
      </c>
      <c r="F109" s="117">
        <v>2.1019999999999999</v>
      </c>
      <c r="G109" s="117">
        <v>1.373</v>
      </c>
      <c r="H109" s="117">
        <v>1</v>
      </c>
      <c r="I109" s="117">
        <v>6</v>
      </c>
      <c r="J109" s="117">
        <v>1</v>
      </c>
      <c r="K109" s="117">
        <v>1</v>
      </c>
      <c r="L109" s="117">
        <v>2</v>
      </c>
      <c r="M109" s="117">
        <v>3</v>
      </c>
      <c r="N109" s="117">
        <v>4</v>
      </c>
      <c r="O109"/>
    </row>
    <row r="110" spans="1:15" ht="16">
      <c r="A110" s="8" t="s">
        <v>6342</v>
      </c>
      <c r="B110" s="8"/>
      <c r="C110" s="8"/>
      <c r="D110" s="8" t="s">
        <v>1133</v>
      </c>
      <c r="E110" s="117">
        <v>434</v>
      </c>
      <c r="F110" s="117">
        <v>1.159</v>
      </c>
      <c r="G110" s="117">
        <v>0.97299999999999998</v>
      </c>
      <c r="H110" s="117">
        <v>1</v>
      </c>
      <c r="I110" s="117">
        <v>20</v>
      </c>
      <c r="J110" s="117">
        <v>1</v>
      </c>
      <c r="K110" s="117">
        <v>1</v>
      </c>
      <c r="L110" s="117">
        <v>1</v>
      </c>
      <c r="M110" s="117">
        <v>1</v>
      </c>
      <c r="N110" s="117">
        <v>2</v>
      </c>
      <c r="O110"/>
    </row>
    <row r="111" spans="1:15" ht="16">
      <c r="A111" s="8" t="s">
        <v>6343</v>
      </c>
      <c r="B111" s="8"/>
      <c r="C111" s="8"/>
      <c r="D111" s="8" t="s">
        <v>1134</v>
      </c>
      <c r="E111" s="117">
        <v>111</v>
      </c>
      <c r="F111" s="117">
        <v>4.766</v>
      </c>
      <c r="G111" s="117">
        <v>2.8860000000000001</v>
      </c>
      <c r="H111" s="117">
        <v>1</v>
      </c>
      <c r="I111" s="117">
        <v>24</v>
      </c>
      <c r="J111" s="117">
        <v>1</v>
      </c>
      <c r="K111" s="117">
        <v>3</v>
      </c>
      <c r="L111" s="117">
        <v>5</v>
      </c>
      <c r="M111" s="117">
        <v>6</v>
      </c>
      <c r="N111" s="117">
        <v>6</v>
      </c>
      <c r="O111"/>
    </row>
    <row r="112" spans="1:15" ht="16">
      <c r="A112" s="8" t="s">
        <v>6344</v>
      </c>
      <c r="B112" s="8"/>
      <c r="C112" s="8"/>
      <c r="D112" s="8" t="s">
        <v>178</v>
      </c>
      <c r="E112" s="117">
        <v>1</v>
      </c>
      <c r="F112" s="117">
        <v>888</v>
      </c>
      <c r="G112" s="86" t="s">
        <v>71</v>
      </c>
      <c r="H112" s="117">
        <v>888</v>
      </c>
      <c r="I112" s="117">
        <v>888</v>
      </c>
      <c r="J112" s="117">
        <v>888</v>
      </c>
      <c r="K112" s="117">
        <v>888</v>
      </c>
      <c r="L112" s="117">
        <v>888</v>
      </c>
      <c r="M112" s="117">
        <v>888</v>
      </c>
      <c r="N112" s="117">
        <v>888</v>
      </c>
      <c r="O112"/>
    </row>
    <row r="113" spans="1:15" ht="42">
      <c r="A113" s="8" t="s">
        <v>6345</v>
      </c>
      <c r="B113" s="8" t="s">
        <v>1135</v>
      </c>
      <c r="C113" s="8" t="s">
        <v>312</v>
      </c>
      <c r="D113" s="8" t="s">
        <v>6840</v>
      </c>
      <c r="E113" s="117">
        <v>635</v>
      </c>
      <c r="F113" s="117">
        <v>1.052</v>
      </c>
      <c r="G113" s="117">
        <v>0.24299999999999999</v>
      </c>
      <c r="H113" s="117">
        <v>1</v>
      </c>
      <c r="I113" s="117">
        <v>3</v>
      </c>
      <c r="J113" s="117">
        <v>1</v>
      </c>
      <c r="K113" s="117">
        <v>1</v>
      </c>
      <c r="L113" s="117">
        <v>1</v>
      </c>
      <c r="M113" s="117">
        <v>1</v>
      </c>
      <c r="N113" s="117">
        <v>1</v>
      </c>
      <c r="O113"/>
    </row>
    <row r="114" spans="1:15" ht="16">
      <c r="A114" s="8" t="s">
        <v>6346</v>
      </c>
      <c r="B114" s="8"/>
      <c r="C114" s="8"/>
      <c r="D114" s="8" t="s">
        <v>5436</v>
      </c>
      <c r="E114" s="117">
        <v>605</v>
      </c>
      <c r="F114" s="117">
        <v>9727</v>
      </c>
      <c r="G114" s="117">
        <v>122978</v>
      </c>
      <c r="H114" s="117">
        <v>0</v>
      </c>
      <c r="I114" s="118">
        <v>3000000</v>
      </c>
      <c r="J114" s="117">
        <v>300</v>
      </c>
      <c r="K114" s="117">
        <v>1000</v>
      </c>
      <c r="L114" s="117">
        <v>2500</v>
      </c>
      <c r="M114" s="117">
        <v>4500</v>
      </c>
      <c r="N114" s="117">
        <v>8000</v>
      </c>
      <c r="O114"/>
    </row>
    <row r="115" spans="1:15" ht="70">
      <c r="A115" s="8" t="s">
        <v>6347</v>
      </c>
      <c r="B115" s="8" t="s">
        <v>313</v>
      </c>
      <c r="C115" s="8" t="s">
        <v>314</v>
      </c>
      <c r="D115" s="8" t="s">
        <v>315</v>
      </c>
      <c r="E115" s="117">
        <v>313</v>
      </c>
      <c r="F115" s="117">
        <v>1.978</v>
      </c>
      <c r="G115" s="117">
        <v>0.61199999999999999</v>
      </c>
      <c r="H115" s="117">
        <v>1</v>
      </c>
      <c r="I115" s="117">
        <v>4</v>
      </c>
      <c r="J115" s="117">
        <v>1</v>
      </c>
      <c r="K115" s="117">
        <v>2</v>
      </c>
      <c r="L115" s="117">
        <v>2</v>
      </c>
      <c r="M115" s="117">
        <v>2</v>
      </c>
      <c r="N115" s="117">
        <v>3</v>
      </c>
      <c r="O115"/>
    </row>
    <row r="116" spans="1:15" ht="16">
      <c r="A116" s="8" t="s">
        <v>6348</v>
      </c>
      <c r="B116" s="8"/>
      <c r="C116" s="8"/>
      <c r="D116" s="8" t="s">
        <v>1132</v>
      </c>
      <c r="E116" s="117">
        <v>61</v>
      </c>
      <c r="F116" s="117">
        <v>2.3279999999999998</v>
      </c>
      <c r="G116" s="117">
        <v>1.514</v>
      </c>
      <c r="H116" s="117">
        <v>1</v>
      </c>
      <c r="I116" s="117">
        <v>7</v>
      </c>
      <c r="J116" s="117">
        <v>1</v>
      </c>
      <c r="K116" s="117">
        <v>1</v>
      </c>
      <c r="L116" s="117">
        <v>2</v>
      </c>
      <c r="M116" s="117">
        <v>3</v>
      </c>
      <c r="N116" s="117">
        <v>4</v>
      </c>
      <c r="O116"/>
    </row>
    <row r="117" spans="1:15" ht="16">
      <c r="A117" s="8" t="s">
        <v>6349</v>
      </c>
      <c r="B117" s="8"/>
      <c r="C117" s="8"/>
      <c r="D117" s="8" t="s">
        <v>1133</v>
      </c>
      <c r="E117" s="117">
        <v>204</v>
      </c>
      <c r="F117" s="117">
        <v>1.4219999999999999</v>
      </c>
      <c r="G117" s="117">
        <v>0.90900000000000003</v>
      </c>
      <c r="H117" s="117">
        <v>1</v>
      </c>
      <c r="I117" s="117">
        <v>8</v>
      </c>
      <c r="J117" s="117">
        <v>1</v>
      </c>
      <c r="K117" s="117">
        <v>1</v>
      </c>
      <c r="L117" s="117">
        <v>1</v>
      </c>
      <c r="M117" s="117">
        <v>2</v>
      </c>
      <c r="N117" s="117">
        <v>2</v>
      </c>
      <c r="O117"/>
    </row>
    <row r="118" spans="1:15" ht="16">
      <c r="A118" s="8" t="s">
        <v>3943</v>
      </c>
      <c r="B118" s="8"/>
      <c r="C118" s="8"/>
      <c r="D118" s="8" t="s">
        <v>178</v>
      </c>
      <c r="E118" s="117">
        <v>4</v>
      </c>
      <c r="F118" s="117">
        <v>667.5</v>
      </c>
      <c r="G118" s="117">
        <v>441</v>
      </c>
      <c r="H118" s="117">
        <v>6</v>
      </c>
      <c r="I118" s="117">
        <v>888</v>
      </c>
      <c r="J118" s="117">
        <v>6</v>
      </c>
      <c r="K118" s="117">
        <v>447</v>
      </c>
      <c r="L118" s="117">
        <v>888</v>
      </c>
      <c r="M118" s="117">
        <v>888</v>
      </c>
      <c r="N118" s="117">
        <v>888</v>
      </c>
      <c r="O118"/>
    </row>
    <row r="119" spans="1:15" ht="42">
      <c r="A119" s="8" t="s">
        <v>3944</v>
      </c>
      <c r="B119" s="8" t="s">
        <v>316</v>
      </c>
      <c r="C119" s="8" t="s">
        <v>0</v>
      </c>
      <c r="D119" s="8" t="s">
        <v>6769</v>
      </c>
      <c r="E119" s="117">
        <v>312</v>
      </c>
      <c r="F119" s="117">
        <v>1.083</v>
      </c>
      <c r="G119" s="117">
        <v>0.29899999999999999</v>
      </c>
      <c r="H119" s="117">
        <v>1</v>
      </c>
      <c r="I119" s="117">
        <v>3</v>
      </c>
      <c r="J119" s="117">
        <v>1</v>
      </c>
      <c r="K119" s="117">
        <v>1</v>
      </c>
      <c r="L119" s="117">
        <v>1</v>
      </c>
      <c r="M119" s="117">
        <v>1</v>
      </c>
      <c r="N119" s="117">
        <v>1</v>
      </c>
      <c r="O119"/>
    </row>
    <row r="120" spans="1:15" ht="16">
      <c r="A120" s="8" t="s">
        <v>3945</v>
      </c>
      <c r="B120" s="8"/>
      <c r="C120" s="8"/>
      <c r="D120" s="8" t="s">
        <v>5436</v>
      </c>
      <c r="E120" s="117">
        <v>288</v>
      </c>
      <c r="F120" s="117">
        <v>2763</v>
      </c>
      <c r="G120" s="117">
        <v>3004</v>
      </c>
      <c r="H120" s="117">
        <v>0</v>
      </c>
      <c r="I120" s="117">
        <v>20000</v>
      </c>
      <c r="J120" s="117">
        <v>3</v>
      </c>
      <c r="K120" s="117">
        <v>600</v>
      </c>
      <c r="L120" s="117">
        <v>2000</v>
      </c>
      <c r="M120" s="117">
        <v>4000</v>
      </c>
      <c r="N120" s="117">
        <v>6000</v>
      </c>
      <c r="O120"/>
    </row>
    <row r="121" spans="1:15" ht="42">
      <c r="A121" s="8" t="s">
        <v>3946</v>
      </c>
      <c r="B121" s="8" t="s">
        <v>1</v>
      </c>
      <c r="C121" s="8" t="s">
        <v>2</v>
      </c>
      <c r="D121" s="8" t="s">
        <v>6769</v>
      </c>
      <c r="E121" s="117">
        <v>312</v>
      </c>
      <c r="F121" s="117">
        <v>1.099</v>
      </c>
      <c r="G121" s="117">
        <v>0.32</v>
      </c>
      <c r="H121" s="117">
        <v>1</v>
      </c>
      <c r="I121" s="117">
        <v>3</v>
      </c>
      <c r="J121" s="117">
        <v>1</v>
      </c>
      <c r="K121" s="117">
        <v>1</v>
      </c>
      <c r="L121" s="117">
        <v>1</v>
      </c>
      <c r="M121" s="117">
        <v>1</v>
      </c>
      <c r="N121" s="117">
        <v>1</v>
      </c>
      <c r="O121"/>
    </row>
    <row r="122" spans="1:15" ht="16">
      <c r="A122" s="8" t="s">
        <v>3947</v>
      </c>
      <c r="B122" s="8"/>
      <c r="C122" s="8"/>
      <c r="D122" s="8" t="s">
        <v>5436</v>
      </c>
      <c r="E122" s="117">
        <v>283</v>
      </c>
      <c r="F122" s="117">
        <v>6166</v>
      </c>
      <c r="G122" s="117">
        <v>21856</v>
      </c>
      <c r="H122" s="117">
        <v>0</v>
      </c>
      <c r="I122" s="117">
        <v>350000</v>
      </c>
      <c r="J122" s="117">
        <v>1</v>
      </c>
      <c r="K122" s="117">
        <v>1200</v>
      </c>
      <c r="L122" s="117">
        <v>3000</v>
      </c>
      <c r="M122" s="117">
        <v>6000</v>
      </c>
      <c r="N122" s="117">
        <v>10000</v>
      </c>
      <c r="O122"/>
    </row>
    <row r="123" spans="1:15" ht="98">
      <c r="A123" s="8" t="s">
        <v>4169</v>
      </c>
      <c r="B123" s="8" t="s">
        <v>3948</v>
      </c>
      <c r="C123" s="8" t="s">
        <v>3</v>
      </c>
      <c r="D123" s="8" t="s">
        <v>1231</v>
      </c>
      <c r="E123" s="117">
        <v>1148</v>
      </c>
      <c r="F123" s="117">
        <v>1.262</v>
      </c>
      <c r="G123" s="117">
        <v>0.76</v>
      </c>
      <c r="H123" s="117">
        <v>1</v>
      </c>
      <c r="I123" s="117">
        <v>7</v>
      </c>
      <c r="J123" s="117">
        <v>1</v>
      </c>
      <c r="K123" s="117">
        <v>1</v>
      </c>
      <c r="L123" s="117">
        <v>1</v>
      </c>
      <c r="M123" s="117">
        <v>1</v>
      </c>
      <c r="N123" s="117">
        <v>2</v>
      </c>
      <c r="O123"/>
    </row>
    <row r="124" spans="1:15" ht="56">
      <c r="A124" s="8" t="s">
        <v>1654</v>
      </c>
      <c r="B124" s="8" t="s">
        <v>3949</v>
      </c>
      <c r="C124" s="8" t="s">
        <v>1136</v>
      </c>
      <c r="D124" s="8" t="s">
        <v>6767</v>
      </c>
      <c r="E124" s="117">
        <v>1761</v>
      </c>
      <c r="F124" s="117">
        <v>1.538</v>
      </c>
      <c r="G124" s="117">
        <v>0.55300000000000005</v>
      </c>
      <c r="H124" s="117">
        <v>1</v>
      </c>
      <c r="I124" s="117">
        <v>4</v>
      </c>
      <c r="J124" s="117">
        <v>1</v>
      </c>
      <c r="K124" s="117">
        <v>1</v>
      </c>
      <c r="L124" s="117">
        <v>2</v>
      </c>
      <c r="M124" s="117">
        <v>2</v>
      </c>
      <c r="N124" s="117">
        <v>2</v>
      </c>
      <c r="O124"/>
    </row>
    <row r="125" spans="1:15" ht="42">
      <c r="A125" s="8" t="s">
        <v>1655</v>
      </c>
      <c r="B125" s="8" t="s">
        <v>3950</v>
      </c>
      <c r="C125" s="8" t="s">
        <v>1137</v>
      </c>
      <c r="D125" s="8" t="s">
        <v>6770</v>
      </c>
      <c r="E125" s="117">
        <v>849</v>
      </c>
      <c r="F125" s="117">
        <v>1.024</v>
      </c>
      <c r="G125" s="117">
        <v>0.152</v>
      </c>
      <c r="H125" s="117">
        <v>1</v>
      </c>
      <c r="I125" s="117">
        <v>2</v>
      </c>
      <c r="J125" s="117">
        <v>1</v>
      </c>
      <c r="K125" s="117">
        <v>1</v>
      </c>
      <c r="L125" s="117">
        <v>1</v>
      </c>
      <c r="M125" s="117">
        <v>1</v>
      </c>
      <c r="N125" s="117">
        <v>1</v>
      </c>
      <c r="O125"/>
    </row>
    <row r="126" spans="1:15" ht="16">
      <c r="A126" s="8" t="s">
        <v>1656</v>
      </c>
      <c r="B126" s="8"/>
      <c r="C126" s="8"/>
      <c r="D126" s="8" t="s">
        <v>6771</v>
      </c>
      <c r="E126" s="117">
        <v>828</v>
      </c>
      <c r="F126" s="117">
        <v>6.9020000000000001</v>
      </c>
      <c r="G126" s="117">
        <v>7.8789999999999996</v>
      </c>
      <c r="H126" s="117">
        <v>0</v>
      </c>
      <c r="I126" s="117">
        <v>96</v>
      </c>
      <c r="J126" s="117">
        <v>1</v>
      </c>
      <c r="K126" s="117">
        <v>2</v>
      </c>
      <c r="L126" s="117">
        <v>4</v>
      </c>
      <c r="M126" s="117">
        <v>10</v>
      </c>
      <c r="N126" s="117">
        <v>14</v>
      </c>
      <c r="O126"/>
    </row>
    <row r="127" spans="1:15" ht="42">
      <c r="A127" s="8" t="s">
        <v>1657</v>
      </c>
      <c r="B127" s="8" t="s">
        <v>4170</v>
      </c>
      <c r="C127" s="8" t="s">
        <v>1138</v>
      </c>
      <c r="D127" s="8" t="s">
        <v>6769</v>
      </c>
      <c r="E127" s="117">
        <v>849</v>
      </c>
      <c r="F127" s="117">
        <v>1.097</v>
      </c>
      <c r="G127" s="117">
        <v>0.3</v>
      </c>
      <c r="H127" s="117">
        <v>1</v>
      </c>
      <c r="I127" s="117">
        <v>3</v>
      </c>
      <c r="J127" s="117">
        <v>1</v>
      </c>
      <c r="K127" s="117">
        <v>1</v>
      </c>
      <c r="L127" s="117">
        <v>1</v>
      </c>
      <c r="M127" s="117">
        <v>1</v>
      </c>
      <c r="N127" s="117">
        <v>1</v>
      </c>
      <c r="O127"/>
    </row>
    <row r="128" spans="1:15" ht="16">
      <c r="A128" s="8" t="s">
        <v>4171</v>
      </c>
      <c r="B128" s="8"/>
      <c r="C128" s="8"/>
      <c r="D128" s="8" t="s">
        <v>5436</v>
      </c>
      <c r="E128" s="117">
        <v>767</v>
      </c>
      <c r="F128" s="117">
        <v>33971</v>
      </c>
      <c r="G128" s="117">
        <v>147000</v>
      </c>
      <c r="H128" s="117">
        <v>0</v>
      </c>
      <c r="I128" s="118">
        <v>2000000</v>
      </c>
      <c r="J128" s="117">
        <v>1000</v>
      </c>
      <c r="K128" s="117">
        <v>2000</v>
      </c>
      <c r="L128" s="117">
        <v>6000</v>
      </c>
      <c r="M128" s="117">
        <v>15000</v>
      </c>
      <c r="N128" s="117">
        <v>40000</v>
      </c>
      <c r="O128"/>
    </row>
    <row r="129" spans="1:15" ht="98">
      <c r="A129" s="8" t="s">
        <v>4172</v>
      </c>
      <c r="B129" s="8" t="s">
        <v>3951</v>
      </c>
      <c r="C129" s="8" t="s">
        <v>1139</v>
      </c>
      <c r="D129" s="8" t="s">
        <v>1140</v>
      </c>
      <c r="E129" s="117">
        <v>849</v>
      </c>
      <c r="F129" s="117">
        <v>1.3560000000000001</v>
      </c>
      <c r="G129" s="117">
        <v>0.877</v>
      </c>
      <c r="H129" s="117">
        <v>1</v>
      </c>
      <c r="I129" s="117">
        <v>6</v>
      </c>
      <c r="J129" s="117">
        <v>1</v>
      </c>
      <c r="K129" s="117">
        <v>1</v>
      </c>
      <c r="L129" s="117">
        <v>1</v>
      </c>
      <c r="M129" s="117">
        <v>1</v>
      </c>
      <c r="N129" s="117">
        <v>2</v>
      </c>
      <c r="O129"/>
    </row>
    <row r="130" spans="1:15" ht="56">
      <c r="A130" s="8" t="s">
        <v>4173</v>
      </c>
      <c r="B130" s="8" t="s">
        <v>3952</v>
      </c>
      <c r="C130" s="8" t="s">
        <v>1141</v>
      </c>
      <c r="D130" s="8" t="s">
        <v>2760</v>
      </c>
      <c r="E130" s="117">
        <v>1761</v>
      </c>
      <c r="F130" s="117">
        <v>1.909</v>
      </c>
      <c r="G130" s="117">
        <v>0.35199999999999998</v>
      </c>
      <c r="H130" s="117">
        <v>1</v>
      </c>
      <c r="I130" s="117">
        <v>4</v>
      </c>
      <c r="J130" s="117">
        <v>1</v>
      </c>
      <c r="K130" s="117">
        <v>2</v>
      </c>
      <c r="L130" s="117">
        <v>2</v>
      </c>
      <c r="M130" s="117">
        <v>2</v>
      </c>
      <c r="N130" s="117">
        <v>2</v>
      </c>
      <c r="O130"/>
    </row>
    <row r="131" spans="1:15" ht="42">
      <c r="A131" s="8" t="s">
        <v>4174</v>
      </c>
      <c r="B131" s="8" t="s">
        <v>4175</v>
      </c>
      <c r="C131" s="8" t="s">
        <v>1142</v>
      </c>
      <c r="D131" s="8" t="s">
        <v>6772</v>
      </c>
      <c r="E131" s="117">
        <v>184</v>
      </c>
      <c r="F131" s="117">
        <v>1.0269999999999999</v>
      </c>
      <c r="G131" s="117">
        <v>0.19400000000000001</v>
      </c>
      <c r="H131" s="117">
        <v>1</v>
      </c>
      <c r="I131" s="117">
        <v>3</v>
      </c>
      <c r="J131" s="117">
        <v>1</v>
      </c>
      <c r="K131" s="117">
        <v>1</v>
      </c>
      <c r="L131" s="117">
        <v>1</v>
      </c>
      <c r="M131" s="117">
        <v>1</v>
      </c>
      <c r="N131" s="117">
        <v>1</v>
      </c>
      <c r="O131"/>
    </row>
    <row r="132" spans="1:15" ht="16">
      <c r="A132" s="8" t="s">
        <v>4176</v>
      </c>
      <c r="B132" s="8"/>
      <c r="C132" s="8"/>
      <c r="D132" s="8" t="s">
        <v>6773</v>
      </c>
      <c r="E132" s="117">
        <v>176</v>
      </c>
      <c r="F132" s="117">
        <v>1.5229999999999999</v>
      </c>
      <c r="G132" s="117">
        <v>1.4139999999999999</v>
      </c>
      <c r="H132" s="117">
        <v>1</v>
      </c>
      <c r="I132" s="117">
        <v>10</v>
      </c>
      <c r="J132" s="117">
        <v>1</v>
      </c>
      <c r="K132" s="117">
        <v>1</v>
      </c>
      <c r="L132" s="117">
        <v>1</v>
      </c>
      <c r="M132" s="117">
        <v>1</v>
      </c>
      <c r="N132" s="117">
        <v>2</v>
      </c>
      <c r="O132"/>
    </row>
    <row r="133" spans="1:15" ht="42">
      <c r="A133" s="8" t="s">
        <v>1658</v>
      </c>
      <c r="B133" s="8" t="s">
        <v>4177</v>
      </c>
      <c r="C133" s="8" t="s">
        <v>1143</v>
      </c>
      <c r="D133" s="8" t="s">
        <v>6774</v>
      </c>
      <c r="E133" s="117">
        <v>184</v>
      </c>
      <c r="F133" s="117">
        <v>1.022</v>
      </c>
      <c r="G133" s="117">
        <v>0.14599999999999999</v>
      </c>
      <c r="H133" s="117">
        <v>1</v>
      </c>
      <c r="I133" s="117">
        <v>2</v>
      </c>
      <c r="J133" s="117">
        <v>1</v>
      </c>
      <c r="K133" s="117">
        <v>1</v>
      </c>
      <c r="L133" s="117">
        <v>1</v>
      </c>
      <c r="M133" s="117">
        <v>1</v>
      </c>
      <c r="N133" s="117">
        <v>1</v>
      </c>
      <c r="O133"/>
    </row>
    <row r="134" spans="1:15" ht="16">
      <c r="A134" s="8" t="s">
        <v>1659</v>
      </c>
      <c r="B134" s="8"/>
      <c r="C134" s="8"/>
      <c r="D134" s="8" t="s">
        <v>1144</v>
      </c>
      <c r="E134" s="117">
        <v>180</v>
      </c>
      <c r="F134" s="117">
        <v>27.11</v>
      </c>
      <c r="G134" s="117">
        <v>51.86</v>
      </c>
      <c r="H134" s="117">
        <v>1</v>
      </c>
      <c r="I134" s="117">
        <v>365</v>
      </c>
      <c r="J134" s="117">
        <v>2</v>
      </c>
      <c r="K134" s="117">
        <v>5</v>
      </c>
      <c r="L134" s="117">
        <v>14</v>
      </c>
      <c r="M134" s="117">
        <v>29</v>
      </c>
      <c r="N134" s="117">
        <v>60</v>
      </c>
      <c r="O134"/>
    </row>
    <row r="135" spans="1:15" ht="42">
      <c r="A135" s="8" t="s">
        <v>4178</v>
      </c>
      <c r="B135" s="8" t="s">
        <v>1145</v>
      </c>
      <c r="C135" s="8" t="s">
        <v>1146</v>
      </c>
      <c r="D135" s="8" t="s">
        <v>6769</v>
      </c>
      <c r="E135" s="117">
        <v>184</v>
      </c>
      <c r="F135" s="117">
        <v>1.1850000000000001</v>
      </c>
      <c r="G135" s="117">
        <v>0.41599999999999998</v>
      </c>
      <c r="H135" s="117">
        <v>1</v>
      </c>
      <c r="I135" s="117">
        <v>3</v>
      </c>
      <c r="J135" s="117">
        <v>1</v>
      </c>
      <c r="K135" s="117">
        <v>1</v>
      </c>
      <c r="L135" s="117">
        <v>1</v>
      </c>
      <c r="M135" s="117">
        <v>1</v>
      </c>
      <c r="N135" s="117">
        <v>2</v>
      </c>
      <c r="O135"/>
    </row>
    <row r="136" spans="1:15" ht="16">
      <c r="A136" s="8" t="s">
        <v>4179</v>
      </c>
      <c r="B136" s="8"/>
      <c r="C136" s="8"/>
      <c r="D136" s="8" t="s">
        <v>5436</v>
      </c>
      <c r="E136" s="117">
        <v>152</v>
      </c>
      <c r="F136" s="117">
        <v>135421</v>
      </c>
      <c r="G136" s="117">
        <v>182763</v>
      </c>
      <c r="H136" s="117">
        <v>0</v>
      </c>
      <c r="I136" s="118">
        <v>1200000</v>
      </c>
      <c r="J136" s="117">
        <v>0</v>
      </c>
      <c r="K136" s="117">
        <v>30000</v>
      </c>
      <c r="L136" s="117">
        <v>77500</v>
      </c>
      <c r="M136" s="117">
        <v>150000</v>
      </c>
      <c r="N136" s="117">
        <v>340000</v>
      </c>
      <c r="O136"/>
    </row>
    <row r="137" spans="1:15" ht="98">
      <c r="A137" s="8" t="s">
        <v>1660</v>
      </c>
      <c r="B137" s="8" t="s">
        <v>1147</v>
      </c>
      <c r="C137" s="8" t="s">
        <v>1148</v>
      </c>
      <c r="D137" s="8" t="s">
        <v>1231</v>
      </c>
      <c r="E137" s="117">
        <v>184</v>
      </c>
      <c r="F137" s="117">
        <v>1.554</v>
      </c>
      <c r="G137" s="117">
        <v>1.1950000000000001</v>
      </c>
      <c r="H137" s="117">
        <v>1</v>
      </c>
      <c r="I137" s="117">
        <v>7</v>
      </c>
      <c r="J137" s="117">
        <v>1</v>
      </c>
      <c r="K137" s="117">
        <v>1</v>
      </c>
      <c r="L137" s="117">
        <v>1</v>
      </c>
      <c r="M137" s="117">
        <v>2</v>
      </c>
      <c r="N137" s="117">
        <v>2</v>
      </c>
      <c r="O137"/>
    </row>
    <row r="138" spans="1:15" ht="98">
      <c r="A138" s="8" t="s">
        <v>1661</v>
      </c>
      <c r="B138" s="8" t="s">
        <v>3953</v>
      </c>
      <c r="C138" s="8" t="s">
        <v>1149</v>
      </c>
      <c r="D138" s="8" t="s">
        <v>1150</v>
      </c>
      <c r="E138" s="117">
        <v>1761</v>
      </c>
      <c r="F138" s="117">
        <v>3.395</v>
      </c>
      <c r="G138" s="117">
        <v>1.2450000000000001</v>
      </c>
      <c r="H138" s="117">
        <v>1</v>
      </c>
      <c r="I138" s="117">
        <v>7</v>
      </c>
      <c r="J138" s="117">
        <v>2</v>
      </c>
      <c r="K138" s="117">
        <v>2</v>
      </c>
      <c r="L138" s="117">
        <v>4</v>
      </c>
      <c r="M138" s="117">
        <v>4</v>
      </c>
      <c r="N138" s="117">
        <v>4</v>
      </c>
      <c r="O138"/>
    </row>
    <row r="139" spans="1:15" ht="56">
      <c r="A139" s="8" t="s">
        <v>1662</v>
      </c>
      <c r="B139" s="8" t="s">
        <v>1151</v>
      </c>
      <c r="C139" s="8" t="s">
        <v>6733</v>
      </c>
      <c r="D139" s="8" t="s">
        <v>1152</v>
      </c>
      <c r="E139" s="117">
        <v>35</v>
      </c>
      <c r="F139" s="117">
        <v>2.371</v>
      </c>
      <c r="G139" s="117">
        <v>0.59799999999999998</v>
      </c>
      <c r="H139" s="117">
        <v>2</v>
      </c>
      <c r="I139" s="117">
        <v>4</v>
      </c>
      <c r="J139" s="117">
        <v>2</v>
      </c>
      <c r="K139" s="117">
        <v>2</v>
      </c>
      <c r="L139" s="117">
        <v>2</v>
      </c>
      <c r="M139" s="117">
        <v>3</v>
      </c>
      <c r="N139" s="117">
        <v>3</v>
      </c>
      <c r="O139"/>
    </row>
    <row r="140" spans="1:15" ht="16">
      <c r="A140" s="8" t="s">
        <v>4180</v>
      </c>
      <c r="B140" s="8"/>
      <c r="C140" s="3"/>
      <c r="D140" s="8" t="s">
        <v>228</v>
      </c>
      <c r="E140" s="117">
        <v>24</v>
      </c>
      <c r="F140" s="117">
        <v>2009</v>
      </c>
      <c r="G140" s="117">
        <v>1.954</v>
      </c>
      <c r="H140" s="117">
        <v>2005</v>
      </c>
      <c r="I140" s="117">
        <v>2011</v>
      </c>
      <c r="J140" s="117">
        <v>2006</v>
      </c>
      <c r="K140" s="117">
        <v>2007</v>
      </c>
      <c r="L140" s="117">
        <v>2010</v>
      </c>
      <c r="M140" s="117">
        <v>2010</v>
      </c>
      <c r="N140" s="117">
        <v>2011</v>
      </c>
      <c r="O140"/>
    </row>
    <row r="141" spans="1:15" ht="16">
      <c r="A141" s="8" t="s">
        <v>4181</v>
      </c>
      <c r="B141" s="8"/>
      <c r="C141" s="3"/>
      <c r="D141" s="8" t="s">
        <v>229</v>
      </c>
      <c r="E141" s="117">
        <v>23</v>
      </c>
      <c r="F141" s="117">
        <v>6.87</v>
      </c>
      <c r="G141" s="117">
        <v>3.9689999999999999</v>
      </c>
      <c r="H141" s="117">
        <v>1</v>
      </c>
      <c r="I141" s="117">
        <v>12</v>
      </c>
      <c r="J141" s="117">
        <v>1</v>
      </c>
      <c r="K141" s="117">
        <v>3</v>
      </c>
      <c r="L141" s="117">
        <v>7</v>
      </c>
      <c r="M141" s="117">
        <v>10</v>
      </c>
      <c r="N141" s="117">
        <v>12</v>
      </c>
      <c r="O141"/>
    </row>
    <row r="142" spans="1:15" ht="168">
      <c r="A142" s="8" t="s">
        <v>1663</v>
      </c>
      <c r="B142" s="8" t="s">
        <v>3954</v>
      </c>
      <c r="C142" s="8" t="s">
        <v>230</v>
      </c>
      <c r="D142" s="8" t="s">
        <v>231</v>
      </c>
      <c r="E142" s="117">
        <v>35</v>
      </c>
      <c r="F142" s="117">
        <v>5.1710000000000003</v>
      </c>
      <c r="G142" s="117">
        <v>3.6339999999999999</v>
      </c>
      <c r="H142" s="117">
        <v>1</v>
      </c>
      <c r="I142" s="117">
        <v>11</v>
      </c>
      <c r="J142" s="117">
        <v>1</v>
      </c>
      <c r="K142" s="117">
        <v>2</v>
      </c>
      <c r="L142" s="117">
        <v>4</v>
      </c>
      <c r="M142" s="117">
        <v>9</v>
      </c>
      <c r="N142" s="117">
        <v>11</v>
      </c>
      <c r="O142"/>
    </row>
    <row r="143" spans="1:15" ht="16">
      <c r="A143" s="8" t="s">
        <v>232</v>
      </c>
      <c r="B143" s="8"/>
      <c r="C143" s="8"/>
      <c r="D143" s="8" t="s">
        <v>178</v>
      </c>
      <c r="E143" s="86"/>
      <c r="F143" s="86"/>
      <c r="G143" s="86"/>
      <c r="H143" s="86"/>
      <c r="I143" s="86"/>
      <c r="J143" s="86"/>
      <c r="K143" s="86"/>
      <c r="L143" s="86"/>
      <c r="M143" s="86"/>
      <c r="N143" s="86"/>
      <c r="O143"/>
    </row>
    <row r="144" spans="1:15" ht="168">
      <c r="A144" s="8" t="s">
        <v>4182</v>
      </c>
      <c r="B144" s="8" t="s">
        <v>3955</v>
      </c>
      <c r="C144" s="8" t="s">
        <v>6734</v>
      </c>
      <c r="D144" s="8" t="s">
        <v>233</v>
      </c>
      <c r="E144" s="117">
        <v>56</v>
      </c>
      <c r="F144" s="117">
        <v>5.1609999999999996</v>
      </c>
      <c r="G144" s="117">
        <v>3.1440000000000001</v>
      </c>
      <c r="H144" s="117">
        <v>1</v>
      </c>
      <c r="I144" s="117">
        <v>11</v>
      </c>
      <c r="J144" s="117">
        <v>1</v>
      </c>
      <c r="K144" s="117">
        <v>2.5</v>
      </c>
      <c r="L144" s="117">
        <v>5</v>
      </c>
      <c r="M144" s="117">
        <v>7</v>
      </c>
      <c r="N144" s="117">
        <v>11</v>
      </c>
      <c r="O144"/>
    </row>
    <row r="145" spans="1:15" ht="16">
      <c r="A145" s="8" t="s">
        <v>234</v>
      </c>
      <c r="B145" s="8"/>
      <c r="C145" s="8"/>
      <c r="D145" s="8" t="s">
        <v>178</v>
      </c>
      <c r="E145" s="86"/>
      <c r="F145" s="86"/>
      <c r="G145" s="86"/>
      <c r="H145" s="86"/>
      <c r="I145" s="86"/>
      <c r="J145" s="86"/>
      <c r="K145" s="86"/>
      <c r="L145" s="86"/>
      <c r="M145" s="86"/>
      <c r="N145" s="86"/>
      <c r="O145"/>
    </row>
    <row r="146" spans="1:15" ht="42">
      <c r="A146" s="8" t="s">
        <v>4183</v>
      </c>
      <c r="B146" s="8" t="s">
        <v>235</v>
      </c>
      <c r="C146" s="8" t="s">
        <v>4957</v>
      </c>
      <c r="D146" s="8" t="s">
        <v>6769</v>
      </c>
      <c r="E146" s="117">
        <v>56</v>
      </c>
      <c r="F146" s="117">
        <v>1.357</v>
      </c>
      <c r="G146" s="117">
        <v>0.52</v>
      </c>
      <c r="H146" s="117">
        <v>1</v>
      </c>
      <c r="I146" s="117">
        <v>3</v>
      </c>
      <c r="J146" s="117">
        <v>1</v>
      </c>
      <c r="K146" s="117">
        <v>1</v>
      </c>
      <c r="L146" s="117">
        <v>1</v>
      </c>
      <c r="M146" s="117">
        <v>2</v>
      </c>
      <c r="N146" s="117">
        <v>2</v>
      </c>
      <c r="O146"/>
    </row>
    <row r="147" spans="1:15" ht="16">
      <c r="A147" s="8" t="s">
        <v>4184</v>
      </c>
      <c r="B147" s="8"/>
      <c r="C147" s="8"/>
      <c r="D147" s="8" t="s">
        <v>5436</v>
      </c>
      <c r="E147" s="117">
        <v>37</v>
      </c>
      <c r="F147" s="117">
        <v>19788</v>
      </c>
      <c r="G147" s="117">
        <v>37387</v>
      </c>
      <c r="H147" s="117">
        <v>0</v>
      </c>
      <c r="I147" s="117">
        <v>180000</v>
      </c>
      <c r="J147" s="117">
        <v>0</v>
      </c>
      <c r="K147" s="117">
        <v>0</v>
      </c>
      <c r="L147" s="117">
        <v>4000</v>
      </c>
      <c r="M147" s="117">
        <v>20000</v>
      </c>
      <c r="N147" s="117">
        <v>60000</v>
      </c>
      <c r="O147"/>
    </row>
    <row r="148" spans="1:15" ht="28">
      <c r="A148" s="8" t="s">
        <v>236</v>
      </c>
      <c r="B148" s="8" t="s">
        <v>237</v>
      </c>
      <c r="C148" s="8" t="s">
        <v>4958</v>
      </c>
      <c r="D148" s="8" t="s">
        <v>6775</v>
      </c>
      <c r="E148" s="117">
        <v>55</v>
      </c>
      <c r="F148" s="117">
        <v>7.2700000000000001E-2</v>
      </c>
      <c r="G148" s="117">
        <v>0.26200000000000001</v>
      </c>
      <c r="H148" s="117">
        <v>0</v>
      </c>
      <c r="I148" s="117">
        <v>1</v>
      </c>
      <c r="J148" s="117">
        <v>0</v>
      </c>
      <c r="K148" s="117">
        <v>0</v>
      </c>
      <c r="L148" s="117">
        <v>0</v>
      </c>
      <c r="M148" s="117">
        <v>0</v>
      </c>
      <c r="N148" s="117">
        <v>0</v>
      </c>
      <c r="O148"/>
    </row>
    <row r="149" spans="1:15" ht="28">
      <c r="A149" s="8" t="s">
        <v>3956</v>
      </c>
      <c r="B149" s="8"/>
      <c r="C149" s="8" t="s">
        <v>4959</v>
      </c>
      <c r="D149" s="8" t="s">
        <v>1133</v>
      </c>
      <c r="E149" s="117">
        <v>3</v>
      </c>
      <c r="F149" s="117">
        <v>15.33</v>
      </c>
      <c r="G149" s="117">
        <v>13.32</v>
      </c>
      <c r="H149" s="117">
        <v>4</v>
      </c>
      <c r="I149" s="117">
        <v>30</v>
      </c>
      <c r="J149" s="117">
        <v>4</v>
      </c>
      <c r="K149" s="117">
        <v>4</v>
      </c>
      <c r="L149" s="117">
        <v>12</v>
      </c>
      <c r="M149" s="117">
        <v>30</v>
      </c>
      <c r="N149" s="117">
        <v>30</v>
      </c>
      <c r="O149"/>
    </row>
    <row r="150" spans="1:15" ht="28">
      <c r="A150" s="8" t="s">
        <v>3957</v>
      </c>
      <c r="B150" s="8" t="s">
        <v>238</v>
      </c>
      <c r="C150" s="8" t="s">
        <v>5166</v>
      </c>
      <c r="D150" s="8" t="s">
        <v>6775</v>
      </c>
      <c r="E150" s="117">
        <v>55</v>
      </c>
      <c r="F150" s="117">
        <v>0.14499999999999999</v>
      </c>
      <c r="G150" s="117">
        <v>0.35599999999999998</v>
      </c>
      <c r="H150" s="117">
        <v>0</v>
      </c>
      <c r="I150" s="117">
        <v>1</v>
      </c>
      <c r="J150" s="117">
        <v>0</v>
      </c>
      <c r="K150" s="117">
        <v>0</v>
      </c>
      <c r="L150" s="117">
        <v>0</v>
      </c>
      <c r="M150" s="117">
        <v>0</v>
      </c>
      <c r="N150" s="117">
        <v>1</v>
      </c>
      <c r="O150"/>
    </row>
    <row r="151" spans="1:15" ht="28">
      <c r="A151" s="8" t="s">
        <v>3958</v>
      </c>
      <c r="B151" s="8"/>
      <c r="C151" s="8" t="s">
        <v>5167</v>
      </c>
      <c r="D151" s="8" t="s">
        <v>1133</v>
      </c>
      <c r="E151" s="117">
        <v>7</v>
      </c>
      <c r="F151" s="117">
        <v>9.5709999999999997</v>
      </c>
      <c r="G151" s="117">
        <v>9.3070000000000004</v>
      </c>
      <c r="H151" s="117">
        <v>4</v>
      </c>
      <c r="I151" s="117">
        <v>30</v>
      </c>
      <c r="J151" s="117">
        <v>4</v>
      </c>
      <c r="K151" s="117">
        <v>4</v>
      </c>
      <c r="L151" s="117">
        <v>7</v>
      </c>
      <c r="M151" s="117">
        <v>10</v>
      </c>
      <c r="N151" s="117">
        <v>30</v>
      </c>
      <c r="O151"/>
    </row>
    <row r="152" spans="1:15" ht="28">
      <c r="A152" s="8" t="s">
        <v>3959</v>
      </c>
      <c r="B152" s="8" t="s">
        <v>239</v>
      </c>
      <c r="C152" s="8" t="s">
        <v>5168</v>
      </c>
      <c r="D152" s="8" t="s">
        <v>6775</v>
      </c>
      <c r="E152" s="117">
        <v>55</v>
      </c>
      <c r="F152" s="117">
        <v>5.45E-2</v>
      </c>
      <c r="G152" s="117">
        <v>0.22900000000000001</v>
      </c>
      <c r="H152" s="117">
        <v>0</v>
      </c>
      <c r="I152" s="117">
        <v>1</v>
      </c>
      <c r="J152" s="117">
        <v>0</v>
      </c>
      <c r="K152" s="117">
        <v>0</v>
      </c>
      <c r="L152" s="117">
        <v>0</v>
      </c>
      <c r="M152" s="117">
        <v>0</v>
      </c>
      <c r="N152" s="117">
        <v>0</v>
      </c>
      <c r="O152"/>
    </row>
    <row r="153" spans="1:15" ht="28">
      <c r="A153" s="8" t="s">
        <v>3960</v>
      </c>
      <c r="B153" s="8"/>
      <c r="C153" s="8" t="s">
        <v>5169</v>
      </c>
      <c r="D153" s="8" t="s">
        <v>1133</v>
      </c>
      <c r="E153" s="117">
        <v>3</v>
      </c>
      <c r="F153" s="117">
        <v>21.33</v>
      </c>
      <c r="G153" s="117">
        <v>15.01</v>
      </c>
      <c r="H153" s="117">
        <v>4</v>
      </c>
      <c r="I153" s="117">
        <v>30</v>
      </c>
      <c r="J153" s="117">
        <v>4</v>
      </c>
      <c r="K153" s="117">
        <v>4</v>
      </c>
      <c r="L153" s="117">
        <v>30</v>
      </c>
      <c r="M153" s="117">
        <v>30</v>
      </c>
      <c r="N153" s="117">
        <v>30</v>
      </c>
      <c r="O153"/>
    </row>
    <row r="154" spans="1:15" ht="28">
      <c r="A154" s="8" t="s">
        <v>3961</v>
      </c>
      <c r="B154" s="8" t="s">
        <v>240</v>
      </c>
      <c r="C154" s="8" t="s">
        <v>5170</v>
      </c>
      <c r="D154" s="8" t="s">
        <v>6775</v>
      </c>
      <c r="E154" s="117">
        <v>55</v>
      </c>
      <c r="F154" s="117">
        <v>0.127</v>
      </c>
      <c r="G154" s="117">
        <v>0.33600000000000002</v>
      </c>
      <c r="H154" s="117">
        <v>0</v>
      </c>
      <c r="I154" s="117">
        <v>1</v>
      </c>
      <c r="J154" s="117">
        <v>0</v>
      </c>
      <c r="K154" s="117">
        <v>0</v>
      </c>
      <c r="L154" s="117">
        <v>0</v>
      </c>
      <c r="M154" s="117">
        <v>0</v>
      </c>
      <c r="N154" s="117">
        <v>1</v>
      </c>
      <c r="O154"/>
    </row>
    <row r="155" spans="1:15" ht="28">
      <c r="A155" s="8" t="s">
        <v>3962</v>
      </c>
      <c r="B155" s="8"/>
      <c r="C155" s="8" t="s">
        <v>5171</v>
      </c>
      <c r="D155" s="8" t="s">
        <v>1133</v>
      </c>
      <c r="E155" s="117">
        <v>7</v>
      </c>
      <c r="F155" s="117">
        <v>4.8570000000000002</v>
      </c>
      <c r="G155" s="117">
        <v>5.1459999999999999</v>
      </c>
      <c r="H155" s="117">
        <v>1</v>
      </c>
      <c r="I155" s="117">
        <v>15</v>
      </c>
      <c r="J155" s="117">
        <v>1</v>
      </c>
      <c r="K155" s="117">
        <v>1</v>
      </c>
      <c r="L155" s="117">
        <v>4</v>
      </c>
      <c r="M155" s="117">
        <v>8</v>
      </c>
      <c r="N155" s="117">
        <v>15</v>
      </c>
      <c r="O155"/>
    </row>
    <row r="156" spans="1:15" ht="28">
      <c r="A156" s="8" t="s">
        <v>3963</v>
      </c>
      <c r="B156" s="8" t="s">
        <v>241</v>
      </c>
      <c r="C156" s="8" t="s">
        <v>5172</v>
      </c>
      <c r="D156" s="8" t="s">
        <v>6775</v>
      </c>
      <c r="E156" s="117">
        <v>55</v>
      </c>
      <c r="F156" s="117">
        <v>5.45E-2</v>
      </c>
      <c r="G156" s="117">
        <v>0.22900000000000001</v>
      </c>
      <c r="H156" s="117">
        <v>0</v>
      </c>
      <c r="I156" s="117">
        <v>1</v>
      </c>
      <c r="J156" s="117">
        <v>0</v>
      </c>
      <c r="K156" s="117">
        <v>0</v>
      </c>
      <c r="L156" s="117">
        <v>0</v>
      </c>
      <c r="M156" s="117">
        <v>0</v>
      </c>
      <c r="N156" s="117">
        <v>0</v>
      </c>
      <c r="O156"/>
    </row>
    <row r="157" spans="1:15" ht="28">
      <c r="A157" s="8" t="s">
        <v>3964</v>
      </c>
      <c r="B157" s="8"/>
      <c r="C157" s="8" t="s">
        <v>5173</v>
      </c>
      <c r="D157" s="8" t="s">
        <v>1133</v>
      </c>
      <c r="E157" s="117">
        <v>3</v>
      </c>
      <c r="F157" s="117">
        <v>14</v>
      </c>
      <c r="G157" s="117">
        <v>14</v>
      </c>
      <c r="H157" s="117">
        <v>4</v>
      </c>
      <c r="I157" s="117">
        <v>30</v>
      </c>
      <c r="J157" s="117">
        <v>4</v>
      </c>
      <c r="K157" s="117">
        <v>4</v>
      </c>
      <c r="L157" s="117">
        <v>8</v>
      </c>
      <c r="M157" s="117">
        <v>30</v>
      </c>
      <c r="N157" s="117">
        <v>30</v>
      </c>
      <c r="O157"/>
    </row>
    <row r="158" spans="1:15" ht="28">
      <c r="A158" s="8" t="s">
        <v>3965</v>
      </c>
      <c r="B158" s="8" t="s">
        <v>242</v>
      </c>
      <c r="C158" s="8" t="s">
        <v>5174</v>
      </c>
      <c r="D158" s="8" t="s">
        <v>6775</v>
      </c>
      <c r="E158" s="117">
        <v>55</v>
      </c>
      <c r="F158" s="117">
        <v>0.27300000000000002</v>
      </c>
      <c r="G158" s="117">
        <v>0.44900000000000001</v>
      </c>
      <c r="H158" s="117">
        <v>0</v>
      </c>
      <c r="I158" s="117">
        <v>1</v>
      </c>
      <c r="J158" s="117">
        <v>0</v>
      </c>
      <c r="K158" s="117">
        <v>0</v>
      </c>
      <c r="L158" s="117">
        <v>0</v>
      </c>
      <c r="M158" s="117">
        <v>1</v>
      </c>
      <c r="N158" s="117">
        <v>1</v>
      </c>
      <c r="O158"/>
    </row>
    <row r="159" spans="1:15" ht="28">
      <c r="A159" s="8" t="s">
        <v>3966</v>
      </c>
      <c r="B159" s="8"/>
      <c r="C159" s="8" t="s">
        <v>5175</v>
      </c>
      <c r="D159" s="8" t="s">
        <v>1133</v>
      </c>
      <c r="E159" s="117">
        <v>15</v>
      </c>
      <c r="F159" s="117">
        <v>12.93</v>
      </c>
      <c r="G159" s="117">
        <v>7.63</v>
      </c>
      <c r="H159" s="117">
        <v>4</v>
      </c>
      <c r="I159" s="117">
        <v>26</v>
      </c>
      <c r="J159" s="117">
        <v>4</v>
      </c>
      <c r="K159" s="117">
        <v>8</v>
      </c>
      <c r="L159" s="117">
        <v>12</v>
      </c>
      <c r="M159" s="117">
        <v>20</v>
      </c>
      <c r="N159" s="117">
        <v>25</v>
      </c>
      <c r="O159"/>
    </row>
    <row r="160" spans="1:15" ht="28">
      <c r="A160" s="8" t="s">
        <v>3967</v>
      </c>
      <c r="B160" s="8" t="s">
        <v>243</v>
      </c>
      <c r="C160" s="8" t="s">
        <v>5176</v>
      </c>
      <c r="D160" s="8" t="s">
        <v>6775</v>
      </c>
      <c r="E160" s="117">
        <v>55</v>
      </c>
      <c r="F160" s="117">
        <v>0.16400000000000001</v>
      </c>
      <c r="G160" s="117">
        <v>0.373</v>
      </c>
      <c r="H160" s="117">
        <v>0</v>
      </c>
      <c r="I160" s="117">
        <v>1</v>
      </c>
      <c r="J160" s="117">
        <v>0</v>
      </c>
      <c r="K160" s="117">
        <v>0</v>
      </c>
      <c r="L160" s="117">
        <v>0</v>
      </c>
      <c r="M160" s="117">
        <v>0</v>
      </c>
      <c r="N160" s="117">
        <v>1</v>
      </c>
      <c r="O160"/>
    </row>
    <row r="161" spans="1:15" ht="28">
      <c r="A161" s="8" t="s">
        <v>3968</v>
      </c>
      <c r="B161" s="8"/>
      <c r="C161" s="8" t="s">
        <v>5177</v>
      </c>
      <c r="D161" s="8" t="s">
        <v>1133</v>
      </c>
      <c r="E161" s="117">
        <v>9</v>
      </c>
      <c r="F161" s="117">
        <v>11.22</v>
      </c>
      <c r="G161" s="117">
        <v>5.8049999999999997</v>
      </c>
      <c r="H161" s="117">
        <v>4</v>
      </c>
      <c r="I161" s="117">
        <v>25</v>
      </c>
      <c r="J161" s="117">
        <v>4</v>
      </c>
      <c r="K161" s="117">
        <v>8</v>
      </c>
      <c r="L161" s="117">
        <v>11</v>
      </c>
      <c r="M161" s="117">
        <v>12</v>
      </c>
      <c r="N161" s="117">
        <v>25</v>
      </c>
      <c r="O161"/>
    </row>
    <row r="162" spans="1:15" ht="28">
      <c r="A162" s="8" t="s">
        <v>3969</v>
      </c>
      <c r="B162" s="8" t="s">
        <v>244</v>
      </c>
      <c r="C162" s="8" t="s">
        <v>5178</v>
      </c>
      <c r="D162" s="8" t="s">
        <v>6775</v>
      </c>
      <c r="E162" s="117">
        <v>55</v>
      </c>
      <c r="F162" s="117">
        <v>5.45E-2</v>
      </c>
      <c r="G162" s="117">
        <v>0.22900000000000001</v>
      </c>
      <c r="H162" s="117">
        <v>0</v>
      </c>
      <c r="I162" s="117">
        <v>1</v>
      </c>
      <c r="J162" s="117">
        <v>0</v>
      </c>
      <c r="K162" s="117">
        <v>0</v>
      </c>
      <c r="L162" s="117">
        <v>0</v>
      </c>
      <c r="M162" s="117">
        <v>0</v>
      </c>
      <c r="N162" s="117">
        <v>0</v>
      </c>
      <c r="O162"/>
    </row>
    <row r="163" spans="1:15" ht="28">
      <c r="A163" s="8" t="s">
        <v>3970</v>
      </c>
      <c r="B163" s="8"/>
      <c r="C163" s="8" t="s">
        <v>5179</v>
      </c>
      <c r="D163" s="8" t="s">
        <v>1133</v>
      </c>
      <c r="E163" s="117">
        <v>2</v>
      </c>
      <c r="F163" s="117">
        <v>60.5</v>
      </c>
      <c r="G163" s="117">
        <v>84.15</v>
      </c>
      <c r="H163" s="117">
        <v>1</v>
      </c>
      <c r="I163" s="117">
        <v>120</v>
      </c>
      <c r="J163" s="117">
        <v>1</v>
      </c>
      <c r="K163" s="117">
        <v>1</v>
      </c>
      <c r="L163" s="117">
        <v>60.5</v>
      </c>
      <c r="M163" s="117">
        <v>120</v>
      </c>
      <c r="N163" s="117">
        <v>120</v>
      </c>
      <c r="O163"/>
    </row>
    <row r="164" spans="1:15" ht="28">
      <c r="A164" s="8" t="s">
        <v>3971</v>
      </c>
      <c r="B164" s="8" t="s">
        <v>332</v>
      </c>
      <c r="C164" s="8" t="s">
        <v>5180</v>
      </c>
      <c r="D164" s="8" t="s">
        <v>6775</v>
      </c>
      <c r="E164" s="117">
        <v>54</v>
      </c>
      <c r="F164" s="117">
        <v>7.4099999999999999E-2</v>
      </c>
      <c r="G164" s="117">
        <v>0.26400000000000001</v>
      </c>
      <c r="H164" s="117">
        <v>0</v>
      </c>
      <c r="I164" s="117">
        <v>1</v>
      </c>
      <c r="J164" s="117">
        <v>0</v>
      </c>
      <c r="K164" s="117">
        <v>0</v>
      </c>
      <c r="L164" s="117">
        <v>0</v>
      </c>
      <c r="M164" s="117">
        <v>0</v>
      </c>
      <c r="N164" s="117">
        <v>0</v>
      </c>
      <c r="O164"/>
    </row>
    <row r="165" spans="1:15" ht="28">
      <c r="A165" s="8" t="s">
        <v>3972</v>
      </c>
      <c r="B165" s="8" t="s">
        <v>333</v>
      </c>
      <c r="C165" s="8" t="s">
        <v>5181</v>
      </c>
      <c r="D165" s="8" t="s">
        <v>6775</v>
      </c>
      <c r="E165" s="117">
        <v>54</v>
      </c>
      <c r="F165" s="117">
        <v>1.8499999999999999E-2</v>
      </c>
      <c r="G165" s="117">
        <v>0.13600000000000001</v>
      </c>
      <c r="H165" s="117">
        <v>0</v>
      </c>
      <c r="I165" s="117">
        <v>1</v>
      </c>
      <c r="J165" s="117">
        <v>0</v>
      </c>
      <c r="K165" s="117">
        <v>0</v>
      </c>
      <c r="L165" s="117">
        <v>0</v>
      </c>
      <c r="M165" s="117">
        <v>0</v>
      </c>
      <c r="N165" s="117">
        <v>0</v>
      </c>
      <c r="O165"/>
    </row>
    <row r="166" spans="1:15" ht="28">
      <c r="A166" s="8" t="s">
        <v>3973</v>
      </c>
      <c r="B166" s="8" t="s">
        <v>334</v>
      </c>
      <c r="C166" s="8" t="s">
        <v>6287</v>
      </c>
      <c r="D166" s="8" t="s">
        <v>6775</v>
      </c>
      <c r="E166" s="117">
        <v>54</v>
      </c>
      <c r="F166" s="117">
        <v>1.8499999999999999E-2</v>
      </c>
      <c r="G166" s="117">
        <v>0.13600000000000001</v>
      </c>
      <c r="H166" s="117">
        <v>0</v>
      </c>
      <c r="I166" s="117">
        <v>1</v>
      </c>
      <c r="J166" s="117">
        <v>0</v>
      </c>
      <c r="K166" s="117">
        <v>0</v>
      </c>
      <c r="L166" s="117">
        <v>0</v>
      </c>
      <c r="M166" s="117">
        <v>0</v>
      </c>
      <c r="N166" s="117">
        <v>0</v>
      </c>
      <c r="O166"/>
    </row>
    <row r="167" spans="1:15" ht="70">
      <c r="A167" s="8" t="s">
        <v>4185</v>
      </c>
      <c r="B167" s="8" t="s">
        <v>4186</v>
      </c>
      <c r="C167" s="8" t="s">
        <v>6288</v>
      </c>
      <c r="D167" s="8" t="s">
        <v>6776</v>
      </c>
      <c r="E167" s="117">
        <v>56</v>
      </c>
      <c r="F167" s="117">
        <v>1.875</v>
      </c>
      <c r="G167" s="117">
        <v>0.33400000000000002</v>
      </c>
      <c r="H167" s="117">
        <v>1</v>
      </c>
      <c r="I167" s="117">
        <v>2</v>
      </c>
      <c r="J167" s="117">
        <v>1</v>
      </c>
      <c r="K167" s="117">
        <v>2</v>
      </c>
      <c r="L167" s="117">
        <v>2</v>
      </c>
      <c r="M167" s="117">
        <v>2</v>
      </c>
      <c r="N167" s="117">
        <v>2</v>
      </c>
      <c r="O167"/>
    </row>
    <row r="168" spans="1:15" ht="84">
      <c r="A168" s="8" t="s">
        <v>4187</v>
      </c>
      <c r="B168" s="8" t="s">
        <v>4188</v>
      </c>
      <c r="C168" s="8" t="s">
        <v>6289</v>
      </c>
      <c r="D168" s="8" t="s">
        <v>335</v>
      </c>
      <c r="E168" s="117">
        <v>7</v>
      </c>
      <c r="F168" s="117">
        <v>2.8570000000000002</v>
      </c>
      <c r="G168" s="117">
        <v>1.464</v>
      </c>
      <c r="H168" s="117">
        <v>1</v>
      </c>
      <c r="I168" s="117">
        <v>5</v>
      </c>
      <c r="J168" s="117">
        <v>1</v>
      </c>
      <c r="K168" s="117">
        <v>2</v>
      </c>
      <c r="L168" s="117">
        <v>2</v>
      </c>
      <c r="M168" s="117">
        <v>4</v>
      </c>
      <c r="N168" s="117">
        <v>5</v>
      </c>
      <c r="O168"/>
    </row>
    <row r="169" spans="1:15" ht="16">
      <c r="A169" s="8" t="s">
        <v>4189</v>
      </c>
      <c r="B169" s="8"/>
      <c r="C169" s="8"/>
      <c r="D169" s="8" t="s">
        <v>178</v>
      </c>
      <c r="E169" s="117">
        <v>1</v>
      </c>
      <c r="F169" s="117">
        <v>888</v>
      </c>
      <c r="G169" s="86" t="s">
        <v>71</v>
      </c>
      <c r="H169" s="117">
        <v>888</v>
      </c>
      <c r="I169" s="117">
        <v>888</v>
      </c>
      <c r="J169" s="117">
        <v>888</v>
      </c>
      <c r="K169" s="117">
        <v>888</v>
      </c>
      <c r="L169" s="117">
        <v>888</v>
      </c>
      <c r="M169" s="117">
        <v>888</v>
      </c>
      <c r="N169" s="117">
        <v>888</v>
      </c>
      <c r="O169"/>
    </row>
    <row r="170" spans="1:15" ht="70">
      <c r="A170" s="8" t="s">
        <v>4190</v>
      </c>
      <c r="B170" s="8" t="s">
        <v>4191</v>
      </c>
      <c r="C170" s="8" t="s">
        <v>336</v>
      </c>
      <c r="D170" s="8" t="s">
        <v>6777</v>
      </c>
      <c r="E170" s="117">
        <v>7</v>
      </c>
      <c r="F170" s="117">
        <v>2.8570000000000002</v>
      </c>
      <c r="G170" s="117">
        <v>0.9</v>
      </c>
      <c r="H170" s="117">
        <v>1</v>
      </c>
      <c r="I170" s="117">
        <v>4</v>
      </c>
      <c r="J170" s="117">
        <v>1</v>
      </c>
      <c r="K170" s="117">
        <v>3</v>
      </c>
      <c r="L170" s="117">
        <v>3</v>
      </c>
      <c r="M170" s="117">
        <v>3</v>
      </c>
      <c r="N170" s="117">
        <v>4</v>
      </c>
      <c r="O170"/>
    </row>
    <row r="171" spans="1:15" ht="16">
      <c r="A171" s="8" t="s">
        <v>4192</v>
      </c>
      <c r="B171" s="8"/>
      <c r="C171" s="8"/>
      <c r="D171" s="8" t="s">
        <v>6778</v>
      </c>
      <c r="E171" s="117">
        <v>1</v>
      </c>
      <c r="F171" s="117">
        <v>1</v>
      </c>
      <c r="G171" s="86" t="s">
        <v>71</v>
      </c>
      <c r="H171" s="117">
        <v>1</v>
      </c>
      <c r="I171" s="117">
        <v>1</v>
      </c>
      <c r="J171" s="117">
        <v>1</v>
      </c>
      <c r="K171" s="117">
        <v>1</v>
      </c>
      <c r="L171" s="117">
        <v>1</v>
      </c>
      <c r="M171" s="117">
        <v>1</v>
      </c>
      <c r="N171" s="117">
        <v>1</v>
      </c>
      <c r="O171"/>
    </row>
    <row r="172" spans="1:15" ht="16">
      <c r="A172" s="8" t="s">
        <v>4193</v>
      </c>
      <c r="B172" s="8"/>
      <c r="C172" s="8"/>
      <c r="D172" s="8" t="s">
        <v>6779</v>
      </c>
      <c r="E172" s="86" t="s">
        <v>5944</v>
      </c>
      <c r="F172" s="86" t="s">
        <v>5944</v>
      </c>
      <c r="G172" s="86" t="s">
        <v>5944</v>
      </c>
      <c r="H172" s="86" t="s">
        <v>5944</v>
      </c>
      <c r="I172" s="86" t="s">
        <v>5944</v>
      </c>
      <c r="J172" s="86" t="s">
        <v>5944</v>
      </c>
      <c r="K172" s="86" t="s">
        <v>5944</v>
      </c>
      <c r="L172" s="86" t="s">
        <v>5944</v>
      </c>
      <c r="M172" s="86" t="s">
        <v>5944</v>
      </c>
      <c r="N172" s="86" t="s">
        <v>5944</v>
      </c>
      <c r="O172"/>
    </row>
    <row r="173" spans="1:15" ht="16">
      <c r="A173" s="8" t="s">
        <v>2494</v>
      </c>
      <c r="B173" s="8"/>
      <c r="C173" s="8"/>
      <c r="D173" s="8" t="s">
        <v>6780</v>
      </c>
      <c r="E173" s="117">
        <v>5</v>
      </c>
      <c r="F173" s="117">
        <v>26.4</v>
      </c>
      <c r="G173" s="117">
        <v>27.28</v>
      </c>
      <c r="H173" s="117">
        <v>3</v>
      </c>
      <c r="I173" s="117">
        <v>72</v>
      </c>
      <c r="J173" s="117">
        <v>3</v>
      </c>
      <c r="K173" s="117">
        <v>12</v>
      </c>
      <c r="L173" s="117">
        <v>15</v>
      </c>
      <c r="M173" s="117">
        <v>30</v>
      </c>
      <c r="N173" s="117">
        <v>72</v>
      </c>
      <c r="O173"/>
    </row>
    <row r="174" spans="1:15" ht="42">
      <c r="A174" s="8" t="s">
        <v>1664</v>
      </c>
      <c r="B174" s="8" t="s">
        <v>2495</v>
      </c>
      <c r="C174" s="8" t="s">
        <v>337</v>
      </c>
      <c r="D174" s="8" t="s">
        <v>6769</v>
      </c>
      <c r="E174" s="117">
        <v>153</v>
      </c>
      <c r="F174" s="117">
        <v>1.1759999999999999</v>
      </c>
      <c r="G174" s="117">
        <v>0.39900000000000002</v>
      </c>
      <c r="H174" s="117">
        <v>1</v>
      </c>
      <c r="I174" s="117">
        <v>3</v>
      </c>
      <c r="J174" s="117">
        <v>1</v>
      </c>
      <c r="K174" s="117">
        <v>1</v>
      </c>
      <c r="L174" s="117">
        <v>1</v>
      </c>
      <c r="M174" s="117">
        <v>1</v>
      </c>
      <c r="N174" s="117">
        <v>2</v>
      </c>
      <c r="O174"/>
    </row>
    <row r="175" spans="1:15" ht="16">
      <c r="A175" s="8" t="s">
        <v>1665</v>
      </c>
      <c r="B175" s="8"/>
      <c r="C175" s="8"/>
      <c r="D175" s="8" t="s">
        <v>5436</v>
      </c>
      <c r="E175" s="117">
        <v>126</v>
      </c>
      <c r="F175" s="117">
        <v>10032</v>
      </c>
      <c r="G175" s="117">
        <v>28076</v>
      </c>
      <c r="H175" s="117">
        <v>0</v>
      </c>
      <c r="I175" s="117">
        <v>180000</v>
      </c>
      <c r="J175" s="117">
        <v>0</v>
      </c>
      <c r="K175" s="117">
        <v>0</v>
      </c>
      <c r="L175" s="117">
        <v>0</v>
      </c>
      <c r="M175" s="117">
        <v>7000</v>
      </c>
      <c r="N175" s="117">
        <v>20000</v>
      </c>
      <c r="O175"/>
    </row>
    <row r="176" spans="1:15" ht="56">
      <c r="A176" s="8" t="s">
        <v>1666</v>
      </c>
      <c r="B176" s="8" t="s">
        <v>3974</v>
      </c>
      <c r="C176" s="8" t="s">
        <v>2976</v>
      </c>
      <c r="D176" s="8" t="s">
        <v>6767</v>
      </c>
      <c r="E176" s="117">
        <v>3509</v>
      </c>
      <c r="F176" s="117">
        <v>1.74</v>
      </c>
      <c r="G176" s="117">
        <v>0.45100000000000001</v>
      </c>
      <c r="H176" s="117">
        <v>1</v>
      </c>
      <c r="I176" s="117">
        <v>4</v>
      </c>
      <c r="J176" s="117">
        <v>1</v>
      </c>
      <c r="K176" s="117">
        <v>1</v>
      </c>
      <c r="L176" s="117">
        <v>2</v>
      </c>
      <c r="M176" s="117">
        <v>2</v>
      </c>
      <c r="N176" s="117">
        <v>2</v>
      </c>
      <c r="O176"/>
    </row>
    <row r="177" spans="1:15" ht="57.75" customHeight="1">
      <c r="A177" s="8" t="s">
        <v>3975</v>
      </c>
      <c r="B177" s="8" t="s">
        <v>338</v>
      </c>
      <c r="C177" s="8" t="s">
        <v>2977</v>
      </c>
      <c r="D177" s="8" t="s">
        <v>6767</v>
      </c>
      <c r="E177" s="117">
        <v>927</v>
      </c>
      <c r="F177" s="117">
        <v>1.66</v>
      </c>
      <c r="G177" s="117">
        <v>0.48099999999999998</v>
      </c>
      <c r="H177" s="117">
        <v>1</v>
      </c>
      <c r="I177" s="117">
        <v>4</v>
      </c>
      <c r="J177" s="117">
        <v>1</v>
      </c>
      <c r="K177" s="117">
        <v>1</v>
      </c>
      <c r="L177" s="117">
        <v>2</v>
      </c>
      <c r="M177" s="117">
        <v>2</v>
      </c>
      <c r="N177" s="117">
        <v>2</v>
      </c>
      <c r="O177"/>
    </row>
    <row r="178" spans="1:15" ht="57.75" customHeight="1">
      <c r="A178" s="8"/>
      <c r="B178" s="8" t="s">
        <v>339</v>
      </c>
      <c r="C178" s="8" t="s">
        <v>340</v>
      </c>
      <c r="D178" s="8"/>
      <c r="E178" s="86" t="s">
        <v>5944</v>
      </c>
      <c r="F178" s="86" t="s">
        <v>5944</v>
      </c>
      <c r="G178" s="86" t="s">
        <v>5944</v>
      </c>
      <c r="H178" s="86" t="s">
        <v>5944</v>
      </c>
      <c r="I178" s="86" t="s">
        <v>5944</v>
      </c>
      <c r="J178" s="86" t="s">
        <v>5944</v>
      </c>
      <c r="K178" s="86" t="s">
        <v>5944</v>
      </c>
      <c r="L178" s="86" t="s">
        <v>5944</v>
      </c>
      <c r="M178" s="86" t="s">
        <v>5944</v>
      </c>
      <c r="N178" s="86" t="s">
        <v>5944</v>
      </c>
      <c r="O178"/>
    </row>
    <row r="179" spans="1:15" ht="16">
      <c r="A179" s="8" t="s">
        <v>3976</v>
      </c>
      <c r="B179" s="8"/>
      <c r="C179" s="8" t="s">
        <v>2978</v>
      </c>
      <c r="D179" s="8"/>
      <c r="E179" s="117">
        <v>176</v>
      </c>
      <c r="F179" s="117">
        <v>1</v>
      </c>
      <c r="G179" s="117">
        <v>0</v>
      </c>
      <c r="H179" s="117">
        <v>1</v>
      </c>
      <c r="I179" s="117">
        <v>1</v>
      </c>
      <c r="J179" s="117">
        <v>1</v>
      </c>
      <c r="K179" s="117">
        <v>1</v>
      </c>
      <c r="L179" s="117">
        <v>1</v>
      </c>
      <c r="M179" s="117">
        <v>1</v>
      </c>
      <c r="N179" s="117">
        <v>1</v>
      </c>
      <c r="O179"/>
    </row>
    <row r="180" spans="1:15" ht="16">
      <c r="A180" s="8" t="s">
        <v>3977</v>
      </c>
      <c r="B180" s="8"/>
      <c r="C180" s="8" t="s">
        <v>2979</v>
      </c>
      <c r="D180" s="8"/>
      <c r="E180" s="117">
        <v>132</v>
      </c>
      <c r="F180" s="117">
        <v>1</v>
      </c>
      <c r="G180" s="117">
        <v>0</v>
      </c>
      <c r="H180" s="117">
        <v>1</v>
      </c>
      <c r="I180" s="117">
        <v>1</v>
      </c>
      <c r="J180" s="117">
        <v>1</v>
      </c>
      <c r="K180" s="117">
        <v>1</v>
      </c>
      <c r="L180" s="117">
        <v>1</v>
      </c>
      <c r="M180" s="117">
        <v>1</v>
      </c>
      <c r="N180" s="117">
        <v>1</v>
      </c>
      <c r="O180"/>
    </row>
    <row r="181" spans="1:15" ht="16">
      <c r="A181" s="8" t="s">
        <v>3978</v>
      </c>
      <c r="B181" s="8"/>
      <c r="C181" s="8" t="s">
        <v>6781</v>
      </c>
      <c r="D181" s="8"/>
      <c r="E181" s="117">
        <v>12</v>
      </c>
      <c r="F181" s="117">
        <v>1</v>
      </c>
      <c r="G181" s="117">
        <v>0</v>
      </c>
      <c r="H181" s="117">
        <v>1</v>
      </c>
      <c r="I181" s="117">
        <v>1</v>
      </c>
      <c r="J181" s="117">
        <v>1</v>
      </c>
      <c r="K181" s="117">
        <v>1</v>
      </c>
      <c r="L181" s="117">
        <v>1</v>
      </c>
      <c r="M181" s="117">
        <v>1</v>
      </c>
      <c r="N181" s="117">
        <v>1</v>
      </c>
      <c r="O181"/>
    </row>
    <row r="182" spans="1:15" ht="16">
      <c r="A182" s="8" t="s">
        <v>3979</v>
      </c>
      <c r="B182" s="8"/>
      <c r="C182" s="8" t="s">
        <v>6017</v>
      </c>
      <c r="D182" s="8"/>
      <c r="E182" s="117">
        <v>3</v>
      </c>
      <c r="F182" s="117">
        <v>1</v>
      </c>
      <c r="G182" s="117">
        <v>0</v>
      </c>
      <c r="H182" s="117">
        <v>1</v>
      </c>
      <c r="I182" s="117">
        <v>1</v>
      </c>
      <c r="J182" s="117">
        <v>1</v>
      </c>
      <c r="K182" s="117">
        <v>1</v>
      </c>
      <c r="L182" s="117">
        <v>1</v>
      </c>
      <c r="M182" s="117">
        <v>1</v>
      </c>
      <c r="N182" s="117">
        <v>1</v>
      </c>
      <c r="O182"/>
    </row>
    <row r="183" spans="1:15" ht="350">
      <c r="A183" s="8" t="s">
        <v>341</v>
      </c>
      <c r="B183" s="8"/>
      <c r="C183" s="8" t="s">
        <v>2978</v>
      </c>
      <c r="D183" s="8" t="s">
        <v>342</v>
      </c>
      <c r="E183" s="117">
        <v>161</v>
      </c>
      <c r="F183" s="117">
        <v>218.3</v>
      </c>
      <c r="G183" s="117">
        <v>192.2</v>
      </c>
      <c r="H183" s="117">
        <v>1</v>
      </c>
      <c r="I183" s="117">
        <v>999</v>
      </c>
      <c r="J183" s="117">
        <v>1</v>
      </c>
      <c r="K183" s="117">
        <v>1</v>
      </c>
      <c r="L183" s="117">
        <v>302</v>
      </c>
      <c r="M183" s="117">
        <v>302</v>
      </c>
      <c r="N183" s="117">
        <v>402</v>
      </c>
      <c r="O183"/>
    </row>
    <row r="184" spans="1:15" ht="350">
      <c r="A184" s="8" t="s">
        <v>343</v>
      </c>
      <c r="B184" s="8"/>
      <c r="C184" s="8" t="s">
        <v>2979</v>
      </c>
      <c r="D184" s="8" t="s">
        <v>342</v>
      </c>
      <c r="E184" s="117">
        <v>113</v>
      </c>
      <c r="F184" s="117">
        <v>278.3</v>
      </c>
      <c r="G184" s="117">
        <v>158.80000000000001</v>
      </c>
      <c r="H184" s="117">
        <v>6</v>
      </c>
      <c r="I184" s="117">
        <v>999</v>
      </c>
      <c r="J184" s="117">
        <v>8</v>
      </c>
      <c r="K184" s="117">
        <v>301</v>
      </c>
      <c r="L184" s="117">
        <v>302</v>
      </c>
      <c r="M184" s="117">
        <v>302</v>
      </c>
      <c r="N184" s="117">
        <v>401</v>
      </c>
      <c r="O184"/>
    </row>
    <row r="185" spans="1:15" ht="350">
      <c r="A185" s="8" t="s">
        <v>344</v>
      </c>
      <c r="B185" s="8"/>
      <c r="C185" s="8" t="s">
        <v>6017</v>
      </c>
      <c r="D185" s="8" t="s">
        <v>342</v>
      </c>
      <c r="E185" s="117">
        <v>0</v>
      </c>
      <c r="F185" s="86" t="s">
        <v>71</v>
      </c>
      <c r="G185" s="86" t="s">
        <v>71</v>
      </c>
      <c r="H185" s="86" t="s">
        <v>71</v>
      </c>
      <c r="I185" s="86" t="s">
        <v>71</v>
      </c>
      <c r="J185" s="86" t="s">
        <v>71</v>
      </c>
      <c r="K185" s="86" t="s">
        <v>71</v>
      </c>
      <c r="L185" s="86" t="s">
        <v>71</v>
      </c>
      <c r="M185" s="86" t="s">
        <v>71</v>
      </c>
      <c r="N185" s="86" t="s">
        <v>71</v>
      </c>
      <c r="O185"/>
    </row>
    <row r="186" spans="1:15" ht="364">
      <c r="A186" s="8" t="s">
        <v>3980</v>
      </c>
      <c r="B186" s="8" t="s">
        <v>345</v>
      </c>
      <c r="C186" s="8" t="s">
        <v>346</v>
      </c>
      <c r="D186" s="8" t="s">
        <v>347</v>
      </c>
      <c r="E186" s="117">
        <v>297</v>
      </c>
      <c r="F186" s="117">
        <v>353.4</v>
      </c>
      <c r="G186" s="117">
        <v>3750</v>
      </c>
      <c r="H186" s="117">
        <v>1</v>
      </c>
      <c r="I186" s="117">
        <v>64703</v>
      </c>
      <c r="J186" s="117">
        <v>1</v>
      </c>
      <c r="K186" s="117">
        <v>2</v>
      </c>
      <c r="L186" s="117">
        <v>12</v>
      </c>
      <c r="M186" s="117">
        <v>302</v>
      </c>
      <c r="N186" s="117">
        <v>401</v>
      </c>
      <c r="O186"/>
    </row>
    <row r="187" spans="1:15" ht="84">
      <c r="A187" s="8" t="s">
        <v>3981</v>
      </c>
      <c r="B187" s="8" t="s">
        <v>348</v>
      </c>
      <c r="C187" s="8" t="s">
        <v>349</v>
      </c>
      <c r="D187" s="8" t="s">
        <v>4653</v>
      </c>
      <c r="E187" s="117">
        <v>318</v>
      </c>
      <c r="F187" s="117">
        <v>1.7829999999999999</v>
      </c>
      <c r="G187" s="117">
        <v>1.0980000000000001</v>
      </c>
      <c r="H187" s="117">
        <v>1</v>
      </c>
      <c r="I187" s="117">
        <v>6</v>
      </c>
      <c r="J187" s="117">
        <v>1</v>
      </c>
      <c r="K187" s="117">
        <v>1</v>
      </c>
      <c r="L187" s="117">
        <v>1</v>
      </c>
      <c r="M187" s="117">
        <v>2</v>
      </c>
      <c r="N187" s="117">
        <v>4</v>
      </c>
      <c r="O187"/>
    </row>
    <row r="188" spans="1:15" ht="56">
      <c r="A188" s="8" t="s">
        <v>3982</v>
      </c>
      <c r="B188" s="8" t="s">
        <v>350</v>
      </c>
      <c r="C188" s="8" t="s">
        <v>351</v>
      </c>
      <c r="D188" s="8" t="s">
        <v>6767</v>
      </c>
      <c r="E188" s="117">
        <v>318</v>
      </c>
      <c r="F188" s="117">
        <v>1.327</v>
      </c>
      <c r="G188" s="117">
        <v>0.47</v>
      </c>
      <c r="H188" s="117">
        <v>1</v>
      </c>
      <c r="I188" s="117">
        <v>2</v>
      </c>
      <c r="J188" s="117">
        <v>1</v>
      </c>
      <c r="K188" s="117">
        <v>1</v>
      </c>
      <c r="L188" s="117">
        <v>1</v>
      </c>
      <c r="M188" s="117">
        <v>2</v>
      </c>
      <c r="N188" s="117">
        <v>2</v>
      </c>
      <c r="O188"/>
    </row>
    <row r="189" spans="1:15" ht="16">
      <c r="A189" s="8"/>
      <c r="B189" s="8" t="s">
        <v>352</v>
      </c>
      <c r="C189" s="8" t="s">
        <v>353</v>
      </c>
      <c r="D189" s="8"/>
      <c r="E189" s="86" t="s">
        <v>5944</v>
      </c>
      <c r="F189" s="86" t="s">
        <v>5944</v>
      </c>
      <c r="G189" s="86" t="s">
        <v>5944</v>
      </c>
      <c r="H189" s="86" t="s">
        <v>5944</v>
      </c>
      <c r="I189" s="86" t="s">
        <v>5944</v>
      </c>
      <c r="J189" s="86" t="s">
        <v>5944</v>
      </c>
      <c r="K189" s="86" t="s">
        <v>5944</v>
      </c>
      <c r="L189" s="86" t="s">
        <v>5944</v>
      </c>
      <c r="M189" s="86" t="s">
        <v>5944</v>
      </c>
      <c r="N189" s="86" t="s">
        <v>5944</v>
      </c>
      <c r="O189"/>
    </row>
    <row r="190" spans="1:15" ht="16">
      <c r="A190" s="8" t="s">
        <v>3983</v>
      </c>
      <c r="B190" s="8"/>
      <c r="C190" s="8" t="s">
        <v>2978</v>
      </c>
      <c r="D190" s="8"/>
      <c r="E190" s="117">
        <v>120</v>
      </c>
      <c r="F190" s="117">
        <v>1</v>
      </c>
      <c r="G190" s="117">
        <v>0</v>
      </c>
      <c r="H190" s="117">
        <v>1</v>
      </c>
      <c r="I190" s="117">
        <v>1</v>
      </c>
      <c r="J190" s="117">
        <v>1</v>
      </c>
      <c r="K190" s="117">
        <v>1</v>
      </c>
      <c r="L190" s="117">
        <v>1</v>
      </c>
      <c r="M190" s="117">
        <v>1</v>
      </c>
      <c r="N190" s="117">
        <v>1</v>
      </c>
      <c r="O190"/>
    </row>
    <row r="191" spans="1:15" ht="16">
      <c r="A191" s="8" t="s">
        <v>3984</v>
      </c>
      <c r="B191" s="8"/>
      <c r="C191" s="8" t="s">
        <v>2979</v>
      </c>
      <c r="D191" s="8"/>
      <c r="E191" s="117">
        <v>82</v>
      </c>
      <c r="F191" s="117">
        <v>1</v>
      </c>
      <c r="G191" s="117">
        <v>0</v>
      </c>
      <c r="H191" s="117">
        <v>1</v>
      </c>
      <c r="I191" s="117">
        <v>1</v>
      </c>
      <c r="J191" s="117">
        <v>1</v>
      </c>
      <c r="K191" s="117">
        <v>1</v>
      </c>
      <c r="L191" s="117">
        <v>1</v>
      </c>
      <c r="M191" s="117">
        <v>1</v>
      </c>
      <c r="N191" s="117">
        <v>1</v>
      </c>
      <c r="O191"/>
    </row>
    <row r="192" spans="1:15" ht="16">
      <c r="A192" s="8" t="s">
        <v>3363</v>
      </c>
      <c r="B192" s="8"/>
      <c r="C192" s="8" t="s">
        <v>6781</v>
      </c>
      <c r="D192" s="8"/>
      <c r="E192" s="117">
        <v>10</v>
      </c>
      <c r="F192" s="117">
        <v>1</v>
      </c>
      <c r="G192" s="117">
        <v>0</v>
      </c>
      <c r="H192" s="117">
        <v>1</v>
      </c>
      <c r="I192" s="117">
        <v>1</v>
      </c>
      <c r="J192" s="117">
        <v>1</v>
      </c>
      <c r="K192" s="117">
        <v>1</v>
      </c>
      <c r="L192" s="117">
        <v>1</v>
      </c>
      <c r="M192" s="117">
        <v>1</v>
      </c>
      <c r="N192" s="117">
        <v>1</v>
      </c>
      <c r="O192"/>
    </row>
    <row r="193" spans="1:15" ht="16">
      <c r="A193" s="8" t="s">
        <v>3364</v>
      </c>
      <c r="B193" s="8"/>
      <c r="C193" s="8" t="s">
        <v>6017</v>
      </c>
      <c r="D193" s="8"/>
      <c r="E193" s="117">
        <v>3</v>
      </c>
      <c r="F193" s="117">
        <v>1</v>
      </c>
      <c r="G193" s="117">
        <v>0</v>
      </c>
      <c r="H193" s="117">
        <v>1</v>
      </c>
      <c r="I193" s="117">
        <v>1</v>
      </c>
      <c r="J193" s="117">
        <v>1</v>
      </c>
      <c r="K193" s="117">
        <v>1</v>
      </c>
      <c r="L193" s="117">
        <v>1</v>
      </c>
      <c r="M193" s="117">
        <v>1</v>
      </c>
      <c r="N193" s="117">
        <v>1</v>
      </c>
      <c r="O193"/>
    </row>
    <row r="194" spans="1:15" ht="364">
      <c r="A194" s="8" t="s">
        <v>354</v>
      </c>
      <c r="B194" s="8"/>
      <c r="C194" s="8" t="s">
        <v>2978</v>
      </c>
      <c r="D194" s="8" t="s">
        <v>347</v>
      </c>
      <c r="E194" s="117">
        <v>107</v>
      </c>
      <c r="F194" s="117">
        <v>240.5</v>
      </c>
      <c r="G194" s="117">
        <v>222.4</v>
      </c>
      <c r="H194" s="117">
        <v>1</v>
      </c>
      <c r="I194" s="117">
        <v>999</v>
      </c>
      <c r="J194" s="117">
        <v>1</v>
      </c>
      <c r="K194" s="117">
        <v>2</v>
      </c>
      <c r="L194" s="117">
        <v>302</v>
      </c>
      <c r="M194" s="117">
        <v>401</v>
      </c>
      <c r="N194" s="117">
        <v>402</v>
      </c>
      <c r="O194"/>
    </row>
    <row r="195" spans="1:15" ht="364">
      <c r="A195" s="8" t="s">
        <v>355</v>
      </c>
      <c r="B195" s="8"/>
      <c r="C195" s="8" t="s">
        <v>2979</v>
      </c>
      <c r="D195" s="8" t="s">
        <v>347</v>
      </c>
      <c r="E195" s="117">
        <v>76</v>
      </c>
      <c r="F195" s="117">
        <v>258.39999999999998</v>
      </c>
      <c r="G195" s="117">
        <v>120.3</v>
      </c>
      <c r="H195" s="117">
        <v>6</v>
      </c>
      <c r="I195" s="117">
        <v>402</v>
      </c>
      <c r="J195" s="117">
        <v>7</v>
      </c>
      <c r="K195" s="117">
        <v>301</v>
      </c>
      <c r="L195" s="117">
        <v>302</v>
      </c>
      <c r="M195" s="117">
        <v>302</v>
      </c>
      <c r="N195" s="117">
        <v>304</v>
      </c>
      <c r="O195"/>
    </row>
    <row r="196" spans="1:15" ht="364">
      <c r="A196" s="8" t="s">
        <v>356</v>
      </c>
      <c r="B196" s="8"/>
      <c r="C196" s="8" t="s">
        <v>6017</v>
      </c>
      <c r="D196" s="8" t="s">
        <v>347</v>
      </c>
      <c r="E196" s="117">
        <v>1</v>
      </c>
      <c r="F196" s="117">
        <v>99</v>
      </c>
      <c r="G196" s="86" t="s">
        <v>71</v>
      </c>
      <c r="H196" s="117">
        <v>99</v>
      </c>
      <c r="I196" s="117">
        <v>99</v>
      </c>
      <c r="J196" s="117">
        <v>99</v>
      </c>
      <c r="K196" s="117">
        <v>99</v>
      </c>
      <c r="L196" s="117">
        <v>99</v>
      </c>
      <c r="M196" s="117">
        <v>99</v>
      </c>
      <c r="N196" s="117">
        <v>99</v>
      </c>
      <c r="O196"/>
    </row>
    <row r="197" spans="1:15" ht="364">
      <c r="A197" s="8" t="s">
        <v>3365</v>
      </c>
      <c r="B197" s="8" t="s">
        <v>357</v>
      </c>
      <c r="C197" s="8" t="s">
        <v>33</v>
      </c>
      <c r="D197" s="8" t="s">
        <v>34</v>
      </c>
      <c r="E197" s="117">
        <v>205</v>
      </c>
      <c r="F197" s="117">
        <v>454.2</v>
      </c>
      <c r="G197" s="117">
        <v>4512</v>
      </c>
      <c r="H197" s="117">
        <v>1</v>
      </c>
      <c r="I197" s="117">
        <v>64703</v>
      </c>
      <c r="J197" s="117">
        <v>1</v>
      </c>
      <c r="K197" s="117">
        <v>2</v>
      </c>
      <c r="L197" s="117">
        <v>21</v>
      </c>
      <c r="M197" s="117">
        <v>302</v>
      </c>
      <c r="N197" s="117">
        <v>402</v>
      </c>
      <c r="O197"/>
    </row>
    <row r="198" spans="1:15" ht="84">
      <c r="A198" s="8" t="s">
        <v>3366</v>
      </c>
      <c r="B198" s="8" t="s">
        <v>35</v>
      </c>
      <c r="C198" s="8" t="s">
        <v>36</v>
      </c>
      <c r="D198" s="8" t="s">
        <v>4653</v>
      </c>
      <c r="E198" s="117">
        <v>214</v>
      </c>
      <c r="F198" s="117">
        <v>1.7709999999999999</v>
      </c>
      <c r="G198" s="117">
        <v>1.1419999999999999</v>
      </c>
      <c r="H198" s="117">
        <v>1</v>
      </c>
      <c r="I198" s="117">
        <v>6</v>
      </c>
      <c r="J198" s="117">
        <v>1</v>
      </c>
      <c r="K198" s="117">
        <v>1</v>
      </c>
      <c r="L198" s="117">
        <v>1</v>
      </c>
      <c r="M198" s="117">
        <v>2</v>
      </c>
      <c r="N198" s="117">
        <v>4</v>
      </c>
      <c r="O198"/>
    </row>
    <row r="199" spans="1:15" ht="56">
      <c r="A199" s="8" t="s">
        <v>2496</v>
      </c>
      <c r="B199" s="8" t="s">
        <v>2497</v>
      </c>
      <c r="C199" s="8" t="s">
        <v>2980</v>
      </c>
      <c r="D199" s="8" t="s">
        <v>6767</v>
      </c>
      <c r="E199" s="117">
        <v>3509</v>
      </c>
      <c r="F199" s="117">
        <v>1.948</v>
      </c>
      <c r="G199" s="117">
        <v>0.247</v>
      </c>
      <c r="H199" s="117">
        <v>1</v>
      </c>
      <c r="I199" s="117">
        <v>4</v>
      </c>
      <c r="J199" s="117">
        <v>2</v>
      </c>
      <c r="K199" s="117">
        <v>2</v>
      </c>
      <c r="L199" s="117">
        <v>2</v>
      </c>
      <c r="M199" s="117">
        <v>2</v>
      </c>
      <c r="N199" s="117">
        <v>2</v>
      </c>
      <c r="O199"/>
    </row>
    <row r="200" spans="1:15" ht="56">
      <c r="A200" s="8" t="s">
        <v>3367</v>
      </c>
      <c r="B200" s="8" t="s">
        <v>2498</v>
      </c>
      <c r="C200" s="8" t="s">
        <v>37</v>
      </c>
      <c r="D200" s="8" t="s">
        <v>6767</v>
      </c>
      <c r="E200" s="117">
        <v>198</v>
      </c>
      <c r="F200" s="117">
        <v>1.6459999999999999</v>
      </c>
      <c r="G200" s="117">
        <v>0.49</v>
      </c>
      <c r="H200" s="117">
        <v>1</v>
      </c>
      <c r="I200" s="117">
        <v>3</v>
      </c>
      <c r="J200" s="117">
        <v>1</v>
      </c>
      <c r="K200" s="117">
        <v>1</v>
      </c>
      <c r="L200" s="117">
        <v>2</v>
      </c>
      <c r="M200" s="117">
        <v>2</v>
      </c>
      <c r="N200" s="117">
        <v>2</v>
      </c>
      <c r="O200"/>
    </row>
    <row r="201" spans="1:15" ht="28">
      <c r="A201" s="8"/>
      <c r="B201" s="8" t="s">
        <v>38</v>
      </c>
      <c r="C201" s="8" t="s">
        <v>39</v>
      </c>
      <c r="D201" s="8"/>
      <c r="E201" s="86" t="s">
        <v>5944</v>
      </c>
      <c r="F201" s="86" t="s">
        <v>5944</v>
      </c>
      <c r="G201" s="86" t="s">
        <v>5944</v>
      </c>
      <c r="H201" s="86" t="s">
        <v>5944</v>
      </c>
      <c r="I201" s="86" t="s">
        <v>5944</v>
      </c>
      <c r="J201" s="86" t="s">
        <v>5944</v>
      </c>
      <c r="K201" s="86" t="s">
        <v>5944</v>
      </c>
      <c r="L201" s="86" t="s">
        <v>5944</v>
      </c>
      <c r="M201" s="86" t="s">
        <v>5944</v>
      </c>
      <c r="N201" s="86" t="s">
        <v>5944</v>
      </c>
      <c r="O201"/>
    </row>
    <row r="202" spans="1:15" ht="16">
      <c r="A202" s="8" t="s">
        <v>3368</v>
      </c>
      <c r="B202" s="8"/>
      <c r="C202" s="8" t="s">
        <v>2978</v>
      </c>
      <c r="D202" s="8"/>
      <c r="E202" s="117">
        <v>55</v>
      </c>
      <c r="F202" s="117">
        <v>1</v>
      </c>
      <c r="G202" s="117">
        <v>0</v>
      </c>
      <c r="H202" s="117">
        <v>1</v>
      </c>
      <c r="I202" s="117">
        <v>1</v>
      </c>
      <c r="J202" s="117">
        <v>1</v>
      </c>
      <c r="K202" s="117">
        <v>1</v>
      </c>
      <c r="L202" s="117">
        <v>1</v>
      </c>
      <c r="M202" s="117">
        <v>1</v>
      </c>
      <c r="N202" s="117">
        <v>1</v>
      </c>
      <c r="O202"/>
    </row>
    <row r="203" spans="1:15" ht="16">
      <c r="A203" s="8" t="s">
        <v>3369</v>
      </c>
      <c r="B203" s="8"/>
      <c r="C203" s="8" t="s">
        <v>2979</v>
      </c>
      <c r="D203" s="8"/>
      <c r="E203" s="117">
        <v>21</v>
      </c>
      <c r="F203" s="117">
        <v>1</v>
      </c>
      <c r="G203" s="117">
        <v>0</v>
      </c>
      <c r="H203" s="117">
        <v>1</v>
      </c>
      <c r="I203" s="117">
        <v>1</v>
      </c>
      <c r="J203" s="117">
        <v>1</v>
      </c>
      <c r="K203" s="117">
        <v>1</v>
      </c>
      <c r="L203" s="117">
        <v>1</v>
      </c>
      <c r="M203" s="117">
        <v>1</v>
      </c>
      <c r="N203" s="117">
        <v>1</v>
      </c>
      <c r="O203"/>
    </row>
    <row r="204" spans="1:15" ht="16">
      <c r="A204" s="8" t="s">
        <v>3370</v>
      </c>
      <c r="B204" s="8"/>
      <c r="C204" s="8" t="s">
        <v>4654</v>
      </c>
      <c r="D204" s="8"/>
      <c r="E204" s="117">
        <v>3</v>
      </c>
      <c r="F204" s="117">
        <v>1</v>
      </c>
      <c r="G204" s="117">
        <v>0</v>
      </c>
      <c r="H204" s="117">
        <v>1</v>
      </c>
      <c r="I204" s="117">
        <v>1</v>
      </c>
      <c r="J204" s="117">
        <v>1</v>
      </c>
      <c r="K204" s="117">
        <v>1</v>
      </c>
      <c r="L204" s="117">
        <v>1</v>
      </c>
      <c r="M204" s="117">
        <v>1</v>
      </c>
      <c r="N204" s="117">
        <v>1</v>
      </c>
      <c r="O204"/>
    </row>
    <row r="205" spans="1:15" ht="16">
      <c r="A205" s="8" t="s">
        <v>3371</v>
      </c>
      <c r="B205" s="8"/>
      <c r="C205" s="8" t="s">
        <v>6017</v>
      </c>
      <c r="D205" s="8"/>
      <c r="E205" s="117">
        <v>11</v>
      </c>
      <c r="F205" s="117">
        <v>1</v>
      </c>
      <c r="G205" s="117">
        <v>0</v>
      </c>
      <c r="H205" s="117">
        <v>1</v>
      </c>
      <c r="I205" s="117">
        <v>1</v>
      </c>
      <c r="J205" s="117">
        <v>1</v>
      </c>
      <c r="K205" s="117">
        <v>1</v>
      </c>
      <c r="L205" s="117">
        <v>1</v>
      </c>
      <c r="M205" s="117">
        <v>1</v>
      </c>
      <c r="N205" s="117">
        <v>1</v>
      </c>
      <c r="O205"/>
    </row>
    <row r="206" spans="1:15" ht="364">
      <c r="A206" s="8" t="s">
        <v>40</v>
      </c>
      <c r="B206" s="8"/>
      <c r="C206" s="8" t="s">
        <v>2978</v>
      </c>
      <c r="D206" s="8" t="s">
        <v>34</v>
      </c>
      <c r="E206" s="117">
        <v>44</v>
      </c>
      <c r="F206" s="117">
        <v>38.049999999999997</v>
      </c>
      <c r="G206" s="117">
        <v>141.9</v>
      </c>
      <c r="H206" s="117">
        <v>1</v>
      </c>
      <c r="I206" s="117">
        <v>888</v>
      </c>
      <c r="J206" s="117">
        <v>1</v>
      </c>
      <c r="K206" s="117">
        <v>1</v>
      </c>
      <c r="L206" s="117">
        <v>2</v>
      </c>
      <c r="M206" s="117">
        <v>11</v>
      </c>
      <c r="N206" s="117">
        <v>32</v>
      </c>
      <c r="O206"/>
    </row>
    <row r="207" spans="1:15" ht="364">
      <c r="A207" s="8" t="s">
        <v>41</v>
      </c>
      <c r="B207" s="8"/>
      <c r="C207" s="8" t="s">
        <v>2979</v>
      </c>
      <c r="D207" s="8" t="s">
        <v>34</v>
      </c>
      <c r="E207" s="117">
        <v>14</v>
      </c>
      <c r="F207" s="117">
        <v>16.36</v>
      </c>
      <c r="G207" s="117">
        <v>7.5919999999999996</v>
      </c>
      <c r="H207" s="117">
        <v>1</v>
      </c>
      <c r="I207" s="117">
        <v>22</v>
      </c>
      <c r="J207" s="117">
        <v>6</v>
      </c>
      <c r="K207" s="117">
        <v>7</v>
      </c>
      <c r="L207" s="117">
        <v>20.5</v>
      </c>
      <c r="M207" s="117">
        <v>21</v>
      </c>
      <c r="N207" s="117">
        <v>22</v>
      </c>
      <c r="O207"/>
    </row>
    <row r="208" spans="1:15" ht="364">
      <c r="A208" s="8" t="s">
        <v>42</v>
      </c>
      <c r="B208" s="8"/>
      <c r="C208" s="8" t="s">
        <v>6017</v>
      </c>
      <c r="D208" s="8" t="s">
        <v>34</v>
      </c>
      <c r="E208" s="117">
        <v>1</v>
      </c>
      <c r="F208" s="117">
        <v>888</v>
      </c>
      <c r="G208" s="86" t="s">
        <v>71</v>
      </c>
      <c r="H208" s="117">
        <v>888</v>
      </c>
      <c r="I208" s="117">
        <v>888</v>
      </c>
      <c r="J208" s="117">
        <v>888</v>
      </c>
      <c r="K208" s="117">
        <v>888</v>
      </c>
      <c r="L208" s="117">
        <v>888</v>
      </c>
      <c r="M208" s="117">
        <v>888</v>
      </c>
      <c r="N208" s="117">
        <v>888</v>
      </c>
      <c r="O208"/>
    </row>
    <row r="209" spans="1:15" ht="364">
      <c r="A209" s="8" t="s">
        <v>3372</v>
      </c>
      <c r="B209" s="8" t="s">
        <v>43</v>
      </c>
      <c r="C209" s="8" t="s">
        <v>44</v>
      </c>
      <c r="D209" s="8" t="s">
        <v>34</v>
      </c>
      <c r="E209" s="117">
        <v>65</v>
      </c>
      <c r="F209" s="117">
        <v>16.52</v>
      </c>
      <c r="G209" s="117">
        <v>29.31</v>
      </c>
      <c r="H209" s="117">
        <v>1</v>
      </c>
      <c r="I209" s="117">
        <v>99</v>
      </c>
      <c r="J209" s="117">
        <v>1</v>
      </c>
      <c r="K209" s="117">
        <v>2</v>
      </c>
      <c r="L209" s="117">
        <v>2</v>
      </c>
      <c r="M209" s="117">
        <v>21</v>
      </c>
      <c r="N209" s="117">
        <v>77</v>
      </c>
      <c r="O209"/>
    </row>
    <row r="210" spans="1:15" ht="84">
      <c r="A210" s="8" t="s">
        <v>3373</v>
      </c>
      <c r="B210" s="8" t="s">
        <v>45</v>
      </c>
      <c r="C210" s="8" t="s">
        <v>46</v>
      </c>
      <c r="D210" s="8" t="s">
        <v>4653</v>
      </c>
      <c r="E210" s="117">
        <v>71</v>
      </c>
      <c r="F210" s="117">
        <v>1.901</v>
      </c>
      <c r="G210" s="117">
        <v>1.343</v>
      </c>
      <c r="H210" s="117">
        <v>1</v>
      </c>
      <c r="I210" s="117">
        <v>5</v>
      </c>
      <c r="J210" s="117">
        <v>1</v>
      </c>
      <c r="K210" s="117">
        <v>1</v>
      </c>
      <c r="L210" s="117">
        <v>1</v>
      </c>
      <c r="M210" s="117">
        <v>2</v>
      </c>
      <c r="N210" s="117">
        <v>4</v>
      </c>
      <c r="O210"/>
    </row>
    <row r="211" spans="1:15" ht="56">
      <c r="A211" s="8" t="s">
        <v>3374</v>
      </c>
      <c r="B211" s="8" t="s">
        <v>2499</v>
      </c>
      <c r="C211" s="8" t="s">
        <v>47</v>
      </c>
      <c r="D211" s="8" t="s">
        <v>6767</v>
      </c>
      <c r="E211" s="117">
        <v>198</v>
      </c>
      <c r="F211" s="117">
        <v>1.258</v>
      </c>
      <c r="G211" s="117">
        <v>0.45</v>
      </c>
      <c r="H211" s="117">
        <v>1</v>
      </c>
      <c r="I211" s="117">
        <v>3</v>
      </c>
      <c r="J211" s="117">
        <v>1</v>
      </c>
      <c r="K211" s="117">
        <v>1</v>
      </c>
      <c r="L211" s="117">
        <v>1</v>
      </c>
      <c r="M211" s="117">
        <v>2</v>
      </c>
      <c r="N211" s="117">
        <v>2</v>
      </c>
      <c r="O211"/>
    </row>
    <row r="212" spans="1:15" ht="16">
      <c r="A212" s="8"/>
      <c r="B212" s="8" t="s">
        <v>48</v>
      </c>
      <c r="C212" s="8" t="s">
        <v>49</v>
      </c>
      <c r="D212" s="8"/>
      <c r="E212" s="86" t="s">
        <v>5944</v>
      </c>
      <c r="F212" s="86" t="s">
        <v>5944</v>
      </c>
      <c r="G212" s="86" t="s">
        <v>5944</v>
      </c>
      <c r="H212" s="86" t="s">
        <v>5944</v>
      </c>
      <c r="I212" s="86" t="s">
        <v>5944</v>
      </c>
      <c r="J212" s="86" t="s">
        <v>5944</v>
      </c>
      <c r="K212" s="86" t="s">
        <v>5944</v>
      </c>
      <c r="L212" s="86" t="s">
        <v>5944</v>
      </c>
      <c r="M212" s="86" t="s">
        <v>5944</v>
      </c>
      <c r="N212" s="86" t="s">
        <v>5944</v>
      </c>
      <c r="O212"/>
    </row>
    <row r="213" spans="1:15" ht="16">
      <c r="A213" s="8" t="s">
        <v>3375</v>
      </c>
      <c r="B213" s="8"/>
      <c r="C213" s="8" t="s">
        <v>2978</v>
      </c>
      <c r="D213" s="8" t="s">
        <v>2978</v>
      </c>
      <c r="E213" s="117">
        <v>117</v>
      </c>
      <c r="F213" s="117">
        <v>1</v>
      </c>
      <c r="G213" s="117">
        <v>0</v>
      </c>
      <c r="H213" s="117">
        <v>1</v>
      </c>
      <c r="I213" s="117">
        <v>1</v>
      </c>
      <c r="J213" s="117">
        <v>1</v>
      </c>
      <c r="K213" s="117">
        <v>1</v>
      </c>
      <c r="L213" s="117">
        <v>1</v>
      </c>
      <c r="M213" s="117">
        <v>1</v>
      </c>
      <c r="N213" s="117">
        <v>1</v>
      </c>
      <c r="O213"/>
    </row>
    <row r="214" spans="1:15" ht="16">
      <c r="A214" s="8" t="s">
        <v>3376</v>
      </c>
      <c r="B214" s="8"/>
      <c r="C214" s="8" t="s">
        <v>2979</v>
      </c>
      <c r="D214" s="8" t="s">
        <v>2979</v>
      </c>
      <c r="E214" s="117">
        <v>39</v>
      </c>
      <c r="F214" s="117">
        <v>1</v>
      </c>
      <c r="G214" s="117">
        <v>0</v>
      </c>
      <c r="H214" s="117">
        <v>1</v>
      </c>
      <c r="I214" s="117">
        <v>1</v>
      </c>
      <c r="J214" s="117">
        <v>1</v>
      </c>
      <c r="K214" s="117">
        <v>1</v>
      </c>
      <c r="L214" s="117">
        <v>1</v>
      </c>
      <c r="M214" s="117">
        <v>1</v>
      </c>
      <c r="N214" s="117">
        <v>1</v>
      </c>
      <c r="O214"/>
    </row>
    <row r="215" spans="1:15" ht="16">
      <c r="A215" s="8" t="s">
        <v>3377</v>
      </c>
      <c r="B215" s="8"/>
      <c r="C215" s="8" t="s">
        <v>4654</v>
      </c>
      <c r="D215" s="8" t="s">
        <v>4654</v>
      </c>
      <c r="E215" s="117">
        <v>6</v>
      </c>
      <c r="F215" s="117">
        <v>1</v>
      </c>
      <c r="G215" s="117">
        <v>0</v>
      </c>
      <c r="H215" s="117">
        <v>1</v>
      </c>
      <c r="I215" s="117">
        <v>1</v>
      </c>
      <c r="J215" s="117">
        <v>1</v>
      </c>
      <c r="K215" s="117">
        <v>1</v>
      </c>
      <c r="L215" s="117">
        <v>1</v>
      </c>
      <c r="M215" s="117">
        <v>1</v>
      </c>
      <c r="N215" s="117">
        <v>1</v>
      </c>
      <c r="O215"/>
    </row>
    <row r="216" spans="1:15" ht="16">
      <c r="A216" s="8" t="s">
        <v>3378</v>
      </c>
      <c r="B216" s="8"/>
      <c r="C216" s="8" t="s">
        <v>6017</v>
      </c>
      <c r="D216" s="8" t="s">
        <v>6017</v>
      </c>
      <c r="E216" s="117">
        <v>8</v>
      </c>
      <c r="F216" s="117">
        <v>1</v>
      </c>
      <c r="G216" s="117">
        <v>0</v>
      </c>
      <c r="H216" s="117">
        <v>1</v>
      </c>
      <c r="I216" s="117">
        <v>1</v>
      </c>
      <c r="J216" s="117">
        <v>1</v>
      </c>
      <c r="K216" s="117">
        <v>1</v>
      </c>
      <c r="L216" s="117">
        <v>1</v>
      </c>
      <c r="M216" s="117">
        <v>1</v>
      </c>
      <c r="N216" s="117">
        <v>1</v>
      </c>
      <c r="O216"/>
    </row>
    <row r="217" spans="1:15" ht="364">
      <c r="A217" s="8" t="s">
        <v>50</v>
      </c>
      <c r="B217" s="8"/>
      <c r="C217" s="8" t="s">
        <v>2978</v>
      </c>
      <c r="D217" s="8" t="s">
        <v>34</v>
      </c>
      <c r="E217" s="117">
        <v>90</v>
      </c>
      <c r="F217" s="117">
        <v>30.26</v>
      </c>
      <c r="G217" s="117">
        <v>134</v>
      </c>
      <c r="H217" s="117">
        <v>1</v>
      </c>
      <c r="I217" s="117">
        <v>888</v>
      </c>
      <c r="J217" s="117">
        <v>1</v>
      </c>
      <c r="K217" s="117">
        <v>1</v>
      </c>
      <c r="L217" s="117">
        <v>2</v>
      </c>
      <c r="M217" s="117">
        <v>12</v>
      </c>
      <c r="N217" s="117">
        <v>27.5</v>
      </c>
      <c r="O217"/>
    </row>
    <row r="218" spans="1:15" ht="364">
      <c r="A218" s="8" t="s">
        <v>51</v>
      </c>
      <c r="B218" s="8"/>
      <c r="C218" s="8" t="s">
        <v>2979</v>
      </c>
      <c r="D218" s="8" t="s">
        <v>34</v>
      </c>
      <c r="E218" s="117">
        <v>31</v>
      </c>
      <c r="F218" s="117">
        <v>18.45</v>
      </c>
      <c r="G218" s="117">
        <v>7.8390000000000004</v>
      </c>
      <c r="H218" s="117">
        <v>1</v>
      </c>
      <c r="I218" s="117">
        <v>32</v>
      </c>
      <c r="J218" s="117">
        <v>6</v>
      </c>
      <c r="K218" s="117">
        <v>20</v>
      </c>
      <c r="L218" s="117">
        <v>21</v>
      </c>
      <c r="M218" s="117">
        <v>21</v>
      </c>
      <c r="N218" s="117">
        <v>22</v>
      </c>
      <c r="O218"/>
    </row>
    <row r="219" spans="1:15" ht="364">
      <c r="A219" s="8" t="s">
        <v>52</v>
      </c>
      <c r="B219" s="8"/>
      <c r="C219" s="8" t="s">
        <v>6017</v>
      </c>
      <c r="D219" s="8" t="s">
        <v>34</v>
      </c>
      <c r="E219" s="117">
        <v>2</v>
      </c>
      <c r="F219" s="117">
        <v>493.5</v>
      </c>
      <c r="G219" s="117">
        <v>557.9</v>
      </c>
      <c r="H219" s="117">
        <v>99</v>
      </c>
      <c r="I219" s="117">
        <v>888</v>
      </c>
      <c r="J219" s="117">
        <v>99</v>
      </c>
      <c r="K219" s="117">
        <v>99</v>
      </c>
      <c r="L219" s="117">
        <v>493.5</v>
      </c>
      <c r="M219" s="117">
        <v>888</v>
      </c>
      <c r="N219" s="117">
        <v>888</v>
      </c>
      <c r="O219"/>
    </row>
    <row r="220" spans="1:15" ht="364">
      <c r="A220" s="8" t="s">
        <v>3379</v>
      </c>
      <c r="B220" s="8" t="s">
        <v>53</v>
      </c>
      <c r="C220" s="8" t="s">
        <v>44</v>
      </c>
      <c r="D220" s="8" t="s">
        <v>34</v>
      </c>
      <c r="E220" s="117">
        <v>142</v>
      </c>
      <c r="F220" s="117">
        <v>19.3</v>
      </c>
      <c r="G220" s="117">
        <v>41.18</v>
      </c>
      <c r="H220" s="117">
        <v>1</v>
      </c>
      <c r="I220" s="117">
        <v>302</v>
      </c>
      <c r="J220" s="117">
        <v>1</v>
      </c>
      <c r="K220" s="117">
        <v>2</v>
      </c>
      <c r="L220" s="117">
        <v>2</v>
      </c>
      <c r="M220" s="117">
        <v>21</v>
      </c>
      <c r="N220" s="117">
        <v>32</v>
      </c>
      <c r="O220"/>
    </row>
    <row r="221" spans="1:15" ht="84">
      <c r="A221" s="8" t="s">
        <v>3380</v>
      </c>
      <c r="B221" s="8" t="s">
        <v>54</v>
      </c>
      <c r="C221" s="8" t="s">
        <v>55</v>
      </c>
      <c r="D221" s="8" t="s">
        <v>56</v>
      </c>
      <c r="E221" s="117">
        <v>148</v>
      </c>
      <c r="F221" s="117">
        <v>1.696</v>
      </c>
      <c r="G221" s="117">
        <v>1.2050000000000001</v>
      </c>
      <c r="H221" s="117">
        <v>1</v>
      </c>
      <c r="I221" s="117">
        <v>6</v>
      </c>
      <c r="J221" s="117">
        <v>1</v>
      </c>
      <c r="K221" s="117">
        <v>1</v>
      </c>
      <c r="L221" s="117">
        <v>1</v>
      </c>
      <c r="M221" s="117">
        <v>2</v>
      </c>
      <c r="N221" s="117">
        <v>4</v>
      </c>
      <c r="O221"/>
    </row>
    <row r="222" spans="1:15" ht="84">
      <c r="A222" s="8" t="s">
        <v>2500</v>
      </c>
      <c r="B222" s="8" t="s">
        <v>2501</v>
      </c>
      <c r="C222" s="8" t="s">
        <v>2981</v>
      </c>
      <c r="D222" s="8" t="s">
        <v>4655</v>
      </c>
      <c r="E222" s="117">
        <v>3509</v>
      </c>
      <c r="F222" s="117">
        <v>1.1839999999999999</v>
      </c>
      <c r="G222" s="117">
        <v>0.64100000000000001</v>
      </c>
      <c r="H222" s="117">
        <v>1</v>
      </c>
      <c r="I222" s="117">
        <v>6</v>
      </c>
      <c r="J222" s="117">
        <v>1</v>
      </c>
      <c r="K222" s="117">
        <v>1</v>
      </c>
      <c r="L222" s="117">
        <v>1</v>
      </c>
      <c r="M222" s="117">
        <v>1</v>
      </c>
      <c r="N222" s="117">
        <v>1</v>
      </c>
      <c r="O222"/>
    </row>
    <row r="223" spans="1:15">
      <c r="A223" s="22"/>
      <c r="B223" s="22"/>
    </row>
    <row r="224" spans="1:15">
      <c r="A224" s="22"/>
      <c r="B224" s="22"/>
    </row>
    <row r="225" spans="1:2">
      <c r="A225" s="22"/>
      <c r="B225" s="22"/>
    </row>
    <row r="226" spans="1:2">
      <c r="A226" s="22"/>
      <c r="B226" s="22"/>
    </row>
    <row r="227" spans="1:2">
      <c r="A227" s="22"/>
      <c r="B227" s="22"/>
    </row>
    <row r="228" spans="1:2">
      <c r="A228" s="22"/>
      <c r="B228" s="22"/>
    </row>
    <row r="229" spans="1:2">
      <c r="A229" s="22"/>
      <c r="B229" s="22"/>
    </row>
    <row r="230" spans="1:2">
      <c r="A230" s="22"/>
      <c r="B230" s="22"/>
    </row>
    <row r="231" spans="1:2">
      <c r="A231" s="22"/>
      <c r="B231" s="22"/>
    </row>
    <row r="232" spans="1:2">
      <c r="A232" s="22"/>
      <c r="B232" s="22"/>
    </row>
    <row r="233" spans="1:2">
      <c r="A233" s="22"/>
      <c r="B233" s="22"/>
    </row>
    <row r="234" spans="1:2">
      <c r="A234" s="22"/>
      <c r="B234" s="22"/>
    </row>
    <row r="235" spans="1:2">
      <c r="A235" s="22"/>
      <c r="B235" s="22"/>
    </row>
    <row r="236" spans="1:2">
      <c r="A236" s="22"/>
      <c r="B236" s="22"/>
    </row>
    <row r="237" spans="1:2">
      <c r="A237" s="22"/>
      <c r="B237" s="22"/>
    </row>
    <row r="238" spans="1:2">
      <c r="A238" s="22"/>
      <c r="B238" s="22"/>
    </row>
    <row r="239" spans="1:2">
      <c r="A239" s="22"/>
      <c r="B239" s="22"/>
    </row>
    <row r="240" spans="1:2">
      <c r="A240" s="22"/>
      <c r="B240" s="22"/>
    </row>
    <row r="241" spans="1:2">
      <c r="A241" s="22"/>
      <c r="B241" s="22"/>
    </row>
    <row r="242" spans="1:2">
      <c r="A242" s="22"/>
      <c r="B242" s="22"/>
    </row>
    <row r="243" spans="1:2">
      <c r="A243" s="22"/>
      <c r="B243" s="22"/>
    </row>
    <row r="244" spans="1:2">
      <c r="A244" s="22"/>
      <c r="B244" s="22"/>
    </row>
    <row r="245" spans="1:2">
      <c r="A245" s="22"/>
      <c r="B245" s="22"/>
    </row>
    <row r="246" spans="1:2">
      <c r="A246" s="22"/>
      <c r="B246" s="22"/>
    </row>
    <row r="247" spans="1:2">
      <c r="A247" s="22"/>
      <c r="B247" s="22"/>
    </row>
  </sheetData>
  <mergeCells count="1">
    <mergeCell ref="A2:N2"/>
  </mergeCells>
  <phoneticPr fontId="4"/>
  <printOptions horizontalCentered="1"/>
  <pageMargins left="0.25" right="0.25" top="0.75" bottom="0.75" header="0.3" footer="0.3"/>
  <pageSetup paperSize="9" scale="38" firstPageNumber="0" fitToHeight="0" orientation="landscape" horizontalDpi="300" verticalDpi="300"/>
  <headerFooter alignWithMargins="0">
    <oddHeader>&amp;C&amp;"Times New Roman,標準"&amp;11Section &amp;A</oddHeader>
    <oddFooter>&amp;C&amp;"Times New Roman,標準"&amp;11Section H-&amp;P/&amp;N</oddFoot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O38"/>
  <sheetViews>
    <sheetView showGridLines="0" view="pageBreakPreview" topLeftCell="D1" zoomScaleSheetLayoutView="75" workbookViewId="0">
      <selection activeCell="E3" sqref="E3:N38"/>
    </sheetView>
  </sheetViews>
  <sheetFormatPr baseColWidth="10" defaultColWidth="9.85546875" defaultRowHeight="14"/>
  <cols>
    <col min="1" max="2" width="20.7109375" style="14" customWidth="1"/>
    <col min="3" max="3" width="80.7109375" style="14" customWidth="1"/>
    <col min="4" max="4" width="80.7109375" style="23" customWidth="1"/>
    <col min="5" max="14" width="9.7109375" style="23" customWidth="1"/>
    <col min="15" max="16384" width="9.85546875" style="23"/>
  </cols>
  <sheetData>
    <row r="1" spans="1:15" s="12" customFormat="1">
      <c r="A1" s="6" t="s">
        <v>3235</v>
      </c>
      <c r="B1" s="6" t="s">
        <v>5610</v>
      </c>
      <c r="C1" s="26" t="s">
        <v>6255</v>
      </c>
      <c r="D1" s="29" t="s">
        <v>6724</v>
      </c>
      <c r="E1" s="5" t="s">
        <v>6552</v>
      </c>
      <c r="F1" s="5" t="s">
        <v>6553</v>
      </c>
      <c r="G1" s="5" t="s">
        <v>6554</v>
      </c>
      <c r="H1" s="5" t="s">
        <v>6555</v>
      </c>
      <c r="I1" s="5" t="s">
        <v>6556</v>
      </c>
      <c r="J1" s="5" t="s">
        <v>6557</v>
      </c>
      <c r="K1" s="5" t="s">
        <v>6558</v>
      </c>
      <c r="L1" s="5" t="s">
        <v>6559</v>
      </c>
      <c r="M1" s="5" t="s">
        <v>6560</v>
      </c>
      <c r="N1" s="5" t="s">
        <v>6561</v>
      </c>
    </row>
    <row r="2" spans="1:15" s="17" customFormat="1">
      <c r="A2" s="131" t="s">
        <v>5614</v>
      </c>
      <c r="B2" s="131"/>
      <c r="C2" s="131"/>
      <c r="D2" s="131"/>
      <c r="E2" s="131"/>
      <c r="F2" s="131"/>
      <c r="G2" s="131"/>
      <c r="H2" s="131"/>
      <c r="I2" s="131"/>
      <c r="J2" s="131"/>
      <c r="K2" s="131"/>
      <c r="L2" s="131"/>
      <c r="M2" s="131"/>
      <c r="N2" s="131"/>
    </row>
    <row r="3" spans="1:15" ht="56">
      <c r="A3" s="8" t="s">
        <v>3121</v>
      </c>
      <c r="B3" s="8" t="s">
        <v>2538</v>
      </c>
      <c r="C3" s="8" t="s">
        <v>4656</v>
      </c>
      <c r="D3" s="45" t="s">
        <v>4697</v>
      </c>
      <c r="E3" s="117">
        <v>3516</v>
      </c>
      <c r="F3" s="117">
        <v>1.097</v>
      </c>
      <c r="G3" s="117">
        <v>0.4</v>
      </c>
      <c r="H3" s="117">
        <v>1</v>
      </c>
      <c r="I3" s="117">
        <v>4</v>
      </c>
      <c r="J3" s="117">
        <v>1</v>
      </c>
      <c r="K3" s="117">
        <v>1</v>
      </c>
      <c r="L3" s="117">
        <v>1</v>
      </c>
      <c r="M3" s="117">
        <v>1</v>
      </c>
      <c r="N3" s="117">
        <v>1</v>
      </c>
      <c r="O3"/>
    </row>
    <row r="4" spans="1:15" ht="28">
      <c r="A4" s="8" t="s">
        <v>3122</v>
      </c>
      <c r="B4" s="8" t="s">
        <v>2539</v>
      </c>
      <c r="C4" s="7" t="s">
        <v>4657</v>
      </c>
      <c r="D4" s="45" t="s">
        <v>4026</v>
      </c>
      <c r="E4" s="117">
        <v>3515</v>
      </c>
      <c r="F4" s="117">
        <v>1.244</v>
      </c>
      <c r="G4" s="117">
        <v>0.42899999999999999</v>
      </c>
      <c r="H4" s="117">
        <v>1</v>
      </c>
      <c r="I4" s="117">
        <v>2</v>
      </c>
      <c r="J4" s="117">
        <v>1</v>
      </c>
      <c r="K4" s="117">
        <v>1</v>
      </c>
      <c r="L4" s="117">
        <v>1</v>
      </c>
      <c r="M4" s="117">
        <v>1</v>
      </c>
      <c r="N4" s="117">
        <v>2</v>
      </c>
      <c r="O4"/>
    </row>
    <row r="5" spans="1:15" ht="28">
      <c r="A5" s="8" t="s">
        <v>3123</v>
      </c>
      <c r="B5" s="8" t="s">
        <v>2540</v>
      </c>
      <c r="C5" s="7" t="s">
        <v>4658</v>
      </c>
      <c r="D5" s="45" t="s">
        <v>4026</v>
      </c>
      <c r="E5" s="117">
        <v>3515</v>
      </c>
      <c r="F5" s="117">
        <v>1.2470000000000001</v>
      </c>
      <c r="G5" s="117">
        <v>0.43099999999999999</v>
      </c>
      <c r="H5" s="117">
        <v>1</v>
      </c>
      <c r="I5" s="117">
        <v>2</v>
      </c>
      <c r="J5" s="117">
        <v>1</v>
      </c>
      <c r="K5" s="117">
        <v>1</v>
      </c>
      <c r="L5" s="117">
        <v>1</v>
      </c>
      <c r="M5" s="117">
        <v>1</v>
      </c>
      <c r="N5" s="117">
        <v>2</v>
      </c>
      <c r="O5"/>
    </row>
    <row r="6" spans="1:15" ht="84">
      <c r="A6" s="8" t="s">
        <v>3124</v>
      </c>
      <c r="B6" s="8" t="s">
        <v>2541</v>
      </c>
      <c r="C6" s="7" t="s">
        <v>6087</v>
      </c>
      <c r="D6" s="45" t="s">
        <v>4033</v>
      </c>
      <c r="E6" s="117">
        <v>3515</v>
      </c>
      <c r="F6" s="117">
        <v>1.2330000000000001</v>
      </c>
      <c r="G6" s="117">
        <v>0.67100000000000004</v>
      </c>
      <c r="H6" s="117">
        <v>1</v>
      </c>
      <c r="I6" s="117">
        <v>6</v>
      </c>
      <c r="J6" s="117">
        <v>1</v>
      </c>
      <c r="K6" s="117">
        <v>1</v>
      </c>
      <c r="L6" s="117">
        <v>1</v>
      </c>
      <c r="M6" s="117">
        <v>1</v>
      </c>
      <c r="N6" s="117">
        <v>2</v>
      </c>
      <c r="O6"/>
    </row>
    <row r="7" spans="1:15" ht="16">
      <c r="A7" s="8"/>
      <c r="B7" s="8" t="s">
        <v>2542</v>
      </c>
      <c r="C7" s="7" t="s">
        <v>4730</v>
      </c>
      <c r="D7" s="45"/>
      <c r="E7" s="86" t="s">
        <v>5944</v>
      </c>
      <c r="F7" s="86" t="s">
        <v>5944</v>
      </c>
      <c r="G7" s="86" t="s">
        <v>5944</v>
      </c>
      <c r="H7" s="86" t="s">
        <v>5944</v>
      </c>
      <c r="I7" s="86" t="s">
        <v>5944</v>
      </c>
      <c r="J7" s="86" t="s">
        <v>5944</v>
      </c>
      <c r="K7" s="86" t="s">
        <v>5944</v>
      </c>
      <c r="L7" s="86" t="s">
        <v>5944</v>
      </c>
      <c r="M7" s="86" t="s">
        <v>5944</v>
      </c>
      <c r="N7" s="86" t="s">
        <v>5944</v>
      </c>
      <c r="O7"/>
    </row>
    <row r="8" spans="1:15" ht="17.25" customHeight="1">
      <c r="A8" s="8" t="s">
        <v>3125</v>
      </c>
      <c r="B8" s="8"/>
      <c r="C8" s="45" t="s">
        <v>5524</v>
      </c>
      <c r="D8" s="45"/>
      <c r="E8" s="117">
        <v>462</v>
      </c>
      <c r="F8" s="117">
        <v>1</v>
      </c>
      <c r="G8" s="117">
        <v>0</v>
      </c>
      <c r="H8" s="117">
        <v>1</v>
      </c>
      <c r="I8" s="117">
        <v>1</v>
      </c>
      <c r="J8" s="117">
        <v>1</v>
      </c>
      <c r="K8" s="117">
        <v>1</v>
      </c>
      <c r="L8" s="117">
        <v>1</v>
      </c>
      <c r="M8" s="117">
        <v>1</v>
      </c>
      <c r="N8" s="117">
        <v>1</v>
      </c>
      <c r="O8"/>
    </row>
    <row r="9" spans="1:15" ht="17.25" customHeight="1">
      <c r="A9" s="8" t="s">
        <v>3126</v>
      </c>
      <c r="B9" s="8"/>
      <c r="C9" s="45" t="s">
        <v>5525</v>
      </c>
      <c r="D9" s="45"/>
      <c r="E9" s="117">
        <v>29</v>
      </c>
      <c r="F9" s="117">
        <v>1</v>
      </c>
      <c r="G9" s="117">
        <v>0</v>
      </c>
      <c r="H9" s="117">
        <v>1</v>
      </c>
      <c r="I9" s="117">
        <v>1</v>
      </c>
      <c r="J9" s="117">
        <v>1</v>
      </c>
      <c r="K9" s="117">
        <v>1</v>
      </c>
      <c r="L9" s="117">
        <v>1</v>
      </c>
      <c r="M9" s="117">
        <v>1</v>
      </c>
      <c r="N9" s="117">
        <v>1</v>
      </c>
      <c r="O9"/>
    </row>
    <row r="10" spans="1:15" ht="17.25" customHeight="1">
      <c r="A10" s="8" t="s">
        <v>3127</v>
      </c>
      <c r="B10" s="8"/>
      <c r="C10" s="45" t="s">
        <v>5526</v>
      </c>
      <c r="D10" s="45"/>
      <c r="E10" s="117">
        <v>3</v>
      </c>
      <c r="F10" s="117">
        <v>1</v>
      </c>
      <c r="G10" s="117">
        <v>0</v>
      </c>
      <c r="H10" s="117">
        <v>1</v>
      </c>
      <c r="I10" s="117">
        <v>1</v>
      </c>
      <c r="J10" s="117">
        <v>1</v>
      </c>
      <c r="K10" s="117">
        <v>1</v>
      </c>
      <c r="L10" s="117">
        <v>1</v>
      </c>
      <c r="M10" s="117">
        <v>1</v>
      </c>
      <c r="N10" s="117">
        <v>1</v>
      </c>
      <c r="O10"/>
    </row>
    <row r="11" spans="1:15" ht="17.25" customHeight="1">
      <c r="A11" s="8" t="s">
        <v>3128</v>
      </c>
      <c r="B11" s="8"/>
      <c r="C11" s="45" t="s">
        <v>5527</v>
      </c>
      <c r="D11" s="45"/>
      <c r="E11" s="117">
        <v>6</v>
      </c>
      <c r="F11" s="117">
        <v>1</v>
      </c>
      <c r="G11" s="117">
        <v>0</v>
      </c>
      <c r="H11" s="117">
        <v>1</v>
      </c>
      <c r="I11" s="117">
        <v>1</v>
      </c>
      <c r="J11" s="117">
        <v>1</v>
      </c>
      <c r="K11" s="117">
        <v>1</v>
      </c>
      <c r="L11" s="117">
        <v>1</v>
      </c>
      <c r="M11" s="117">
        <v>1</v>
      </c>
      <c r="N11" s="117">
        <v>1</v>
      </c>
      <c r="O11"/>
    </row>
    <row r="12" spans="1:15" ht="17.25" customHeight="1">
      <c r="A12" s="8" t="s">
        <v>3129</v>
      </c>
      <c r="B12" s="8"/>
      <c r="C12" s="45" t="s">
        <v>5528</v>
      </c>
      <c r="D12" s="45"/>
      <c r="E12" s="117">
        <v>1</v>
      </c>
      <c r="F12" s="117">
        <v>1</v>
      </c>
      <c r="G12" s="86" t="s">
        <v>71</v>
      </c>
      <c r="H12" s="117">
        <v>1</v>
      </c>
      <c r="I12" s="117">
        <v>1</v>
      </c>
      <c r="J12" s="117">
        <v>1</v>
      </c>
      <c r="K12" s="117">
        <v>1</v>
      </c>
      <c r="L12" s="117">
        <v>1</v>
      </c>
      <c r="M12" s="117">
        <v>1</v>
      </c>
      <c r="N12" s="117">
        <v>1</v>
      </c>
      <c r="O12"/>
    </row>
    <row r="13" spans="1:15" ht="17.25" customHeight="1">
      <c r="A13" s="8" t="s">
        <v>3130</v>
      </c>
      <c r="B13" s="8"/>
      <c r="C13" s="45" t="s">
        <v>5529</v>
      </c>
      <c r="D13" s="45"/>
      <c r="E13" s="117">
        <v>1</v>
      </c>
      <c r="F13" s="117">
        <v>1</v>
      </c>
      <c r="G13" s="86" t="s">
        <v>71</v>
      </c>
      <c r="H13" s="117">
        <v>1</v>
      </c>
      <c r="I13" s="117">
        <v>1</v>
      </c>
      <c r="J13" s="117">
        <v>1</v>
      </c>
      <c r="K13" s="117">
        <v>1</v>
      </c>
      <c r="L13" s="117">
        <v>1</v>
      </c>
      <c r="M13" s="117">
        <v>1</v>
      </c>
      <c r="N13" s="117">
        <v>1</v>
      </c>
      <c r="O13"/>
    </row>
    <row r="14" spans="1:15" ht="17.25" customHeight="1">
      <c r="A14" s="8" t="s">
        <v>3131</v>
      </c>
      <c r="B14" s="8"/>
      <c r="C14" s="45" t="s">
        <v>5530</v>
      </c>
      <c r="D14" s="45"/>
      <c r="E14" s="86" t="s">
        <v>5944</v>
      </c>
      <c r="F14" s="86" t="s">
        <v>5944</v>
      </c>
      <c r="G14" s="86" t="s">
        <v>5944</v>
      </c>
      <c r="H14" s="86" t="s">
        <v>5944</v>
      </c>
      <c r="I14" s="86" t="s">
        <v>5944</v>
      </c>
      <c r="J14" s="86" t="s">
        <v>5944</v>
      </c>
      <c r="K14" s="86" t="s">
        <v>5944</v>
      </c>
      <c r="L14" s="86" t="s">
        <v>5944</v>
      </c>
      <c r="M14" s="86" t="s">
        <v>5944</v>
      </c>
      <c r="N14" s="86" t="s">
        <v>5944</v>
      </c>
      <c r="O14"/>
    </row>
    <row r="15" spans="1:15" ht="17.25" customHeight="1">
      <c r="A15" s="8" t="s">
        <v>3132</v>
      </c>
      <c r="B15" s="8"/>
      <c r="C15" s="45" t="s">
        <v>5531</v>
      </c>
      <c r="D15" s="45"/>
      <c r="E15" s="117">
        <v>1</v>
      </c>
      <c r="F15" s="117">
        <v>1</v>
      </c>
      <c r="G15" s="86" t="s">
        <v>71</v>
      </c>
      <c r="H15" s="117">
        <v>1</v>
      </c>
      <c r="I15" s="117">
        <v>1</v>
      </c>
      <c r="J15" s="117">
        <v>1</v>
      </c>
      <c r="K15" s="117">
        <v>1</v>
      </c>
      <c r="L15" s="117">
        <v>1</v>
      </c>
      <c r="M15" s="117">
        <v>1</v>
      </c>
      <c r="N15" s="117">
        <v>1</v>
      </c>
      <c r="O15"/>
    </row>
    <row r="16" spans="1:15" ht="17.25" customHeight="1">
      <c r="A16" s="8" t="s">
        <v>3133</v>
      </c>
      <c r="B16" s="8"/>
      <c r="C16" s="45" t="s">
        <v>5532</v>
      </c>
      <c r="D16" s="45"/>
      <c r="E16" s="117">
        <v>5</v>
      </c>
      <c r="F16" s="117">
        <v>1</v>
      </c>
      <c r="G16" s="117">
        <v>0</v>
      </c>
      <c r="H16" s="117">
        <v>1</v>
      </c>
      <c r="I16" s="117">
        <v>1</v>
      </c>
      <c r="J16" s="117">
        <v>1</v>
      </c>
      <c r="K16" s="117">
        <v>1</v>
      </c>
      <c r="L16" s="117">
        <v>1</v>
      </c>
      <c r="M16" s="117">
        <v>1</v>
      </c>
      <c r="N16" s="117">
        <v>1</v>
      </c>
      <c r="O16"/>
    </row>
    <row r="17" spans="1:15" ht="17.25" customHeight="1">
      <c r="A17" s="8" t="s">
        <v>3134</v>
      </c>
      <c r="B17" s="8"/>
      <c r="C17" s="45" t="s">
        <v>5533</v>
      </c>
      <c r="D17" s="45"/>
      <c r="E17" s="117">
        <v>18</v>
      </c>
      <c r="F17" s="117">
        <v>1</v>
      </c>
      <c r="G17" s="117">
        <v>0</v>
      </c>
      <c r="H17" s="117">
        <v>1</v>
      </c>
      <c r="I17" s="117">
        <v>1</v>
      </c>
      <c r="J17" s="117">
        <v>1</v>
      </c>
      <c r="K17" s="117">
        <v>1</v>
      </c>
      <c r="L17" s="117">
        <v>1</v>
      </c>
      <c r="M17" s="117">
        <v>1</v>
      </c>
      <c r="N17" s="117">
        <v>1</v>
      </c>
      <c r="O17"/>
    </row>
    <row r="18" spans="1:15" ht="16">
      <c r="A18" s="8" t="s">
        <v>1667</v>
      </c>
      <c r="B18" s="8"/>
      <c r="C18" s="8"/>
      <c r="D18" s="45" t="s">
        <v>178</v>
      </c>
      <c r="E18" s="117">
        <v>1</v>
      </c>
      <c r="F18" s="117">
        <v>888</v>
      </c>
      <c r="G18" s="86" t="s">
        <v>71</v>
      </c>
      <c r="H18" s="117">
        <v>888</v>
      </c>
      <c r="I18" s="117">
        <v>888</v>
      </c>
      <c r="J18" s="117">
        <v>888</v>
      </c>
      <c r="K18" s="117">
        <v>888</v>
      </c>
      <c r="L18" s="117">
        <v>888</v>
      </c>
      <c r="M18" s="117">
        <v>888</v>
      </c>
      <c r="N18" s="117">
        <v>888</v>
      </c>
      <c r="O18"/>
    </row>
    <row r="19" spans="1:15" ht="16">
      <c r="A19" s="8"/>
      <c r="B19" s="8" t="s">
        <v>2543</v>
      </c>
      <c r="C19" s="8" t="s">
        <v>4731</v>
      </c>
      <c r="D19" s="45"/>
      <c r="E19" s="86" t="s">
        <v>5944</v>
      </c>
      <c r="F19" s="86" t="s">
        <v>5944</v>
      </c>
      <c r="G19" s="86" t="s">
        <v>5944</v>
      </c>
      <c r="H19" s="86" t="s">
        <v>5944</v>
      </c>
      <c r="I19" s="86" t="s">
        <v>5944</v>
      </c>
      <c r="J19" s="86" t="s">
        <v>5944</v>
      </c>
      <c r="K19" s="86" t="s">
        <v>5944</v>
      </c>
      <c r="L19" s="86" t="s">
        <v>5944</v>
      </c>
      <c r="M19" s="86" t="s">
        <v>5944</v>
      </c>
      <c r="N19" s="86" t="s">
        <v>5944</v>
      </c>
      <c r="O19"/>
    </row>
    <row r="20" spans="1:15" ht="15" customHeight="1">
      <c r="A20" s="8" t="s">
        <v>3135</v>
      </c>
      <c r="B20" s="8"/>
      <c r="C20" s="45" t="s">
        <v>5534</v>
      </c>
      <c r="D20" s="45"/>
      <c r="E20" s="117">
        <v>2780</v>
      </c>
      <c r="F20" s="117">
        <v>1</v>
      </c>
      <c r="G20" s="117">
        <v>0</v>
      </c>
      <c r="H20" s="117">
        <v>1</v>
      </c>
      <c r="I20" s="117">
        <v>1</v>
      </c>
      <c r="J20" s="117">
        <v>1</v>
      </c>
      <c r="K20" s="117">
        <v>1</v>
      </c>
      <c r="L20" s="117">
        <v>1</v>
      </c>
      <c r="M20" s="117">
        <v>1</v>
      </c>
      <c r="N20" s="117">
        <v>1</v>
      </c>
      <c r="O20"/>
    </row>
    <row r="21" spans="1:15" ht="15" customHeight="1">
      <c r="A21" s="8" t="s">
        <v>3136</v>
      </c>
      <c r="B21" s="8"/>
      <c r="C21" s="45" t="s">
        <v>5535</v>
      </c>
      <c r="D21" s="45"/>
      <c r="E21" s="117">
        <v>660</v>
      </c>
      <c r="F21" s="117">
        <v>1</v>
      </c>
      <c r="G21" s="117">
        <v>0</v>
      </c>
      <c r="H21" s="117">
        <v>1</v>
      </c>
      <c r="I21" s="117">
        <v>1</v>
      </c>
      <c r="J21" s="117">
        <v>1</v>
      </c>
      <c r="K21" s="117">
        <v>1</v>
      </c>
      <c r="L21" s="117">
        <v>1</v>
      </c>
      <c r="M21" s="117">
        <v>1</v>
      </c>
      <c r="N21" s="117">
        <v>1</v>
      </c>
      <c r="O21"/>
    </row>
    <row r="22" spans="1:15" ht="15" customHeight="1">
      <c r="A22" s="8" t="s">
        <v>3137</v>
      </c>
      <c r="B22" s="8"/>
      <c r="C22" s="45" t="s">
        <v>5536</v>
      </c>
      <c r="D22" s="45"/>
      <c r="E22" s="117">
        <v>20</v>
      </c>
      <c r="F22" s="117">
        <v>1</v>
      </c>
      <c r="G22" s="117">
        <v>0</v>
      </c>
      <c r="H22" s="117">
        <v>1</v>
      </c>
      <c r="I22" s="117">
        <v>1</v>
      </c>
      <c r="J22" s="117">
        <v>1</v>
      </c>
      <c r="K22" s="117">
        <v>1</v>
      </c>
      <c r="L22" s="117">
        <v>1</v>
      </c>
      <c r="M22" s="117">
        <v>1</v>
      </c>
      <c r="N22" s="117">
        <v>1</v>
      </c>
      <c r="O22"/>
    </row>
    <row r="23" spans="1:15" ht="15" customHeight="1">
      <c r="A23" s="8" t="s">
        <v>3138</v>
      </c>
      <c r="B23" s="8"/>
      <c r="C23" s="45" t="s">
        <v>5537</v>
      </c>
      <c r="D23" s="45"/>
      <c r="E23" s="117">
        <v>40</v>
      </c>
      <c r="F23" s="117">
        <v>1</v>
      </c>
      <c r="G23" s="117">
        <v>0</v>
      </c>
      <c r="H23" s="117">
        <v>1</v>
      </c>
      <c r="I23" s="117">
        <v>1</v>
      </c>
      <c r="J23" s="117">
        <v>1</v>
      </c>
      <c r="K23" s="117">
        <v>1</v>
      </c>
      <c r="L23" s="117">
        <v>1</v>
      </c>
      <c r="M23" s="117">
        <v>1</v>
      </c>
      <c r="N23" s="117">
        <v>1</v>
      </c>
      <c r="O23"/>
    </row>
    <row r="24" spans="1:15" ht="15" customHeight="1">
      <c r="A24" s="8" t="s">
        <v>3139</v>
      </c>
      <c r="B24" s="8"/>
      <c r="C24" s="45" t="s">
        <v>5529</v>
      </c>
      <c r="D24" s="45"/>
      <c r="E24" s="117">
        <v>13</v>
      </c>
      <c r="F24" s="117">
        <v>1</v>
      </c>
      <c r="G24" s="117">
        <v>0</v>
      </c>
      <c r="H24" s="117">
        <v>1</v>
      </c>
      <c r="I24" s="117">
        <v>1</v>
      </c>
      <c r="J24" s="117">
        <v>1</v>
      </c>
      <c r="K24" s="117">
        <v>1</v>
      </c>
      <c r="L24" s="117">
        <v>1</v>
      </c>
      <c r="M24" s="117">
        <v>1</v>
      </c>
      <c r="N24" s="117">
        <v>1</v>
      </c>
      <c r="O24"/>
    </row>
    <row r="25" spans="1:15" ht="15" customHeight="1">
      <c r="A25" s="8" t="s">
        <v>3140</v>
      </c>
      <c r="B25" s="8"/>
      <c r="C25" s="45" t="s">
        <v>5538</v>
      </c>
      <c r="D25" s="45"/>
      <c r="E25" s="117">
        <v>16</v>
      </c>
      <c r="F25" s="117">
        <v>1</v>
      </c>
      <c r="G25" s="117">
        <v>0</v>
      </c>
      <c r="H25" s="117">
        <v>1</v>
      </c>
      <c r="I25" s="117">
        <v>1</v>
      </c>
      <c r="J25" s="117">
        <v>1</v>
      </c>
      <c r="K25" s="117">
        <v>1</v>
      </c>
      <c r="L25" s="117">
        <v>1</v>
      </c>
      <c r="M25" s="117">
        <v>1</v>
      </c>
      <c r="N25" s="117">
        <v>1</v>
      </c>
      <c r="O25"/>
    </row>
    <row r="26" spans="1:15" ht="84">
      <c r="A26" s="8" t="s">
        <v>3141</v>
      </c>
      <c r="B26" s="8" t="s">
        <v>2544</v>
      </c>
      <c r="C26" s="8" t="s">
        <v>4659</v>
      </c>
      <c r="D26" s="45" t="s">
        <v>5539</v>
      </c>
      <c r="E26" s="117">
        <v>3515</v>
      </c>
      <c r="F26" s="117">
        <v>1.5960000000000001</v>
      </c>
      <c r="G26" s="117">
        <v>0.72</v>
      </c>
      <c r="H26" s="117">
        <v>1</v>
      </c>
      <c r="I26" s="117">
        <v>6</v>
      </c>
      <c r="J26" s="117">
        <v>1</v>
      </c>
      <c r="K26" s="117">
        <v>1</v>
      </c>
      <c r="L26" s="117">
        <v>1</v>
      </c>
      <c r="M26" s="117">
        <v>2</v>
      </c>
      <c r="N26" s="117">
        <v>3</v>
      </c>
      <c r="O26"/>
    </row>
    <row r="27" spans="1:15" ht="16">
      <c r="A27" s="8"/>
      <c r="B27" s="8" t="s">
        <v>2545</v>
      </c>
      <c r="C27" s="8" t="s">
        <v>4732</v>
      </c>
      <c r="D27" s="45"/>
      <c r="E27" s="86" t="s">
        <v>5944</v>
      </c>
      <c r="F27" s="86" t="s">
        <v>5944</v>
      </c>
      <c r="G27" s="86" t="s">
        <v>5944</v>
      </c>
      <c r="H27" s="86" t="s">
        <v>5944</v>
      </c>
      <c r="I27" s="86" t="s">
        <v>5944</v>
      </c>
      <c r="J27" s="86" t="s">
        <v>5944</v>
      </c>
      <c r="K27" s="86" t="s">
        <v>5944</v>
      </c>
      <c r="L27" s="86" t="s">
        <v>5944</v>
      </c>
      <c r="M27" s="86" t="s">
        <v>5944</v>
      </c>
      <c r="N27" s="86" t="s">
        <v>5944</v>
      </c>
      <c r="O27"/>
    </row>
    <row r="28" spans="1:15" ht="16">
      <c r="A28" s="8" t="s">
        <v>3142</v>
      </c>
      <c r="B28" s="8"/>
      <c r="C28" s="45" t="s">
        <v>5540</v>
      </c>
      <c r="D28" s="45"/>
      <c r="E28" s="117">
        <v>3</v>
      </c>
      <c r="F28" s="117">
        <v>1</v>
      </c>
      <c r="G28" s="117">
        <v>0</v>
      </c>
      <c r="H28" s="117">
        <v>1</v>
      </c>
      <c r="I28" s="117">
        <v>1</v>
      </c>
      <c r="J28" s="117">
        <v>1</v>
      </c>
      <c r="K28" s="117">
        <v>1</v>
      </c>
      <c r="L28" s="117">
        <v>1</v>
      </c>
      <c r="M28" s="117">
        <v>1</v>
      </c>
      <c r="N28" s="117">
        <v>1</v>
      </c>
      <c r="O28"/>
    </row>
    <row r="29" spans="1:15" ht="16">
      <c r="A29" s="8" t="s">
        <v>3143</v>
      </c>
      <c r="B29" s="8"/>
      <c r="C29" s="45" t="s">
        <v>5541</v>
      </c>
      <c r="D29" s="45"/>
      <c r="E29" s="117">
        <v>5</v>
      </c>
      <c r="F29" s="117">
        <v>1</v>
      </c>
      <c r="G29" s="117">
        <v>0</v>
      </c>
      <c r="H29" s="117">
        <v>1</v>
      </c>
      <c r="I29" s="117">
        <v>1</v>
      </c>
      <c r="J29" s="117">
        <v>1</v>
      </c>
      <c r="K29" s="117">
        <v>1</v>
      </c>
      <c r="L29" s="117">
        <v>1</v>
      </c>
      <c r="M29" s="117">
        <v>1</v>
      </c>
      <c r="N29" s="117">
        <v>1</v>
      </c>
      <c r="O29"/>
    </row>
    <row r="30" spans="1:15" ht="16">
      <c r="A30" s="8" t="s">
        <v>4963</v>
      </c>
      <c r="B30" s="8"/>
      <c r="C30" s="8" t="s">
        <v>57</v>
      </c>
      <c r="D30" s="45"/>
      <c r="E30" s="117">
        <v>2</v>
      </c>
      <c r="F30" s="117">
        <v>1</v>
      </c>
      <c r="G30" s="117">
        <v>0</v>
      </c>
      <c r="H30" s="117">
        <v>1</v>
      </c>
      <c r="I30" s="117">
        <v>1</v>
      </c>
      <c r="J30" s="117">
        <v>1</v>
      </c>
      <c r="K30" s="117">
        <v>1</v>
      </c>
      <c r="L30" s="117">
        <v>1</v>
      </c>
      <c r="M30" s="117">
        <v>1</v>
      </c>
      <c r="N30" s="117">
        <v>1</v>
      </c>
      <c r="O30"/>
    </row>
    <row r="31" spans="1:15" ht="16">
      <c r="A31" s="8" t="s">
        <v>4964</v>
      </c>
      <c r="B31" s="8" t="s">
        <v>58</v>
      </c>
      <c r="C31" s="8"/>
      <c r="D31" s="45" t="s">
        <v>178</v>
      </c>
      <c r="E31" s="86"/>
      <c r="F31" s="86"/>
      <c r="G31" s="86"/>
      <c r="H31" s="86"/>
      <c r="I31" s="86"/>
      <c r="J31" s="86"/>
      <c r="K31" s="86"/>
      <c r="L31" s="86"/>
      <c r="M31" s="86"/>
      <c r="N31" s="86"/>
      <c r="O31"/>
    </row>
    <row r="32" spans="1:15" ht="84">
      <c r="A32" s="8" t="s">
        <v>4965</v>
      </c>
      <c r="B32" s="8" t="s">
        <v>2546</v>
      </c>
      <c r="C32" s="8" t="s">
        <v>5518</v>
      </c>
      <c r="D32" s="45" t="s">
        <v>5542</v>
      </c>
      <c r="E32" s="117">
        <v>3515</v>
      </c>
      <c r="F32" s="117">
        <v>2.028</v>
      </c>
      <c r="G32" s="117">
        <v>0.93500000000000005</v>
      </c>
      <c r="H32" s="117">
        <v>1</v>
      </c>
      <c r="I32" s="117">
        <v>6</v>
      </c>
      <c r="J32" s="117">
        <v>1</v>
      </c>
      <c r="K32" s="117">
        <v>1</v>
      </c>
      <c r="L32" s="117">
        <v>2</v>
      </c>
      <c r="M32" s="117">
        <v>2</v>
      </c>
      <c r="N32" s="117">
        <v>3</v>
      </c>
      <c r="O32"/>
    </row>
    <row r="33" spans="1:15" ht="84">
      <c r="A33" s="8" t="s">
        <v>4966</v>
      </c>
      <c r="B33" s="8" t="s">
        <v>2547</v>
      </c>
      <c r="C33" s="8" t="s">
        <v>5519</v>
      </c>
      <c r="D33" s="45" t="s">
        <v>5543</v>
      </c>
      <c r="E33" s="117">
        <v>3515</v>
      </c>
      <c r="F33" s="117">
        <v>4.9809999999999999</v>
      </c>
      <c r="G33" s="117">
        <v>1.0609999999999999</v>
      </c>
      <c r="H33" s="117">
        <v>1</v>
      </c>
      <c r="I33" s="117">
        <v>6</v>
      </c>
      <c r="J33" s="117">
        <v>4</v>
      </c>
      <c r="K33" s="117">
        <v>5</v>
      </c>
      <c r="L33" s="117">
        <v>5</v>
      </c>
      <c r="M33" s="117">
        <v>6</v>
      </c>
      <c r="N33" s="117">
        <v>6</v>
      </c>
      <c r="O33"/>
    </row>
    <row r="34" spans="1:15" ht="70">
      <c r="A34" s="8" t="s">
        <v>4967</v>
      </c>
      <c r="B34" s="8" t="s">
        <v>2548</v>
      </c>
      <c r="C34" s="8" t="s">
        <v>5520</v>
      </c>
      <c r="D34" s="45" t="s">
        <v>6254</v>
      </c>
      <c r="E34" s="117">
        <v>3515</v>
      </c>
      <c r="F34" s="117">
        <v>2.7120000000000002</v>
      </c>
      <c r="G34" s="117">
        <v>0.71699999999999997</v>
      </c>
      <c r="H34" s="117">
        <v>1</v>
      </c>
      <c r="I34" s="117">
        <v>5</v>
      </c>
      <c r="J34" s="117">
        <v>2</v>
      </c>
      <c r="K34" s="117">
        <v>2</v>
      </c>
      <c r="L34" s="117">
        <v>3</v>
      </c>
      <c r="M34" s="117">
        <v>3</v>
      </c>
      <c r="N34" s="117">
        <v>3</v>
      </c>
      <c r="O34"/>
    </row>
    <row r="35" spans="1:15" ht="16">
      <c r="A35" s="8" t="s">
        <v>4968</v>
      </c>
      <c r="B35" s="8"/>
      <c r="C35" s="8" t="s">
        <v>5521</v>
      </c>
      <c r="D35" s="45" t="s">
        <v>178</v>
      </c>
      <c r="E35" s="86"/>
      <c r="F35" s="86"/>
      <c r="G35" s="86"/>
      <c r="H35" s="86"/>
      <c r="I35" s="86"/>
      <c r="J35" s="86"/>
      <c r="K35" s="86"/>
      <c r="L35" s="86"/>
      <c r="M35" s="86"/>
      <c r="N35" s="86"/>
      <c r="O35"/>
    </row>
    <row r="36" spans="1:15" ht="16">
      <c r="A36" s="8" t="s">
        <v>4969</v>
      </c>
      <c r="B36" s="8"/>
      <c r="C36" s="8" t="s">
        <v>5522</v>
      </c>
      <c r="D36" s="45"/>
      <c r="E36" s="86" t="s">
        <v>5944</v>
      </c>
      <c r="F36" s="86" t="s">
        <v>5944</v>
      </c>
      <c r="G36" s="86" t="s">
        <v>5944</v>
      </c>
      <c r="H36" s="86" t="s">
        <v>5944</v>
      </c>
      <c r="I36" s="86" t="s">
        <v>5944</v>
      </c>
      <c r="J36" s="86" t="s">
        <v>5944</v>
      </c>
      <c r="K36" s="86" t="s">
        <v>5944</v>
      </c>
      <c r="L36" s="86" t="s">
        <v>5944</v>
      </c>
      <c r="M36" s="86" t="s">
        <v>5944</v>
      </c>
      <c r="N36" s="86" t="s">
        <v>5944</v>
      </c>
      <c r="O36"/>
    </row>
    <row r="37" spans="1:15" ht="16">
      <c r="A37" s="8" t="s">
        <v>4970</v>
      </c>
      <c r="B37" s="8"/>
      <c r="C37" s="8" t="s">
        <v>5523</v>
      </c>
      <c r="D37" s="45"/>
      <c r="E37" s="86" t="s">
        <v>5944</v>
      </c>
      <c r="F37" s="86" t="s">
        <v>5944</v>
      </c>
      <c r="G37" s="86" t="s">
        <v>5944</v>
      </c>
      <c r="H37" s="86" t="s">
        <v>5944</v>
      </c>
      <c r="I37" s="86" t="s">
        <v>5944</v>
      </c>
      <c r="J37" s="86" t="s">
        <v>5944</v>
      </c>
      <c r="K37" s="86" t="s">
        <v>5944</v>
      </c>
      <c r="L37" s="86" t="s">
        <v>5944</v>
      </c>
      <c r="M37" s="86" t="s">
        <v>5944</v>
      </c>
      <c r="N37" s="86" t="s">
        <v>5944</v>
      </c>
      <c r="O37"/>
    </row>
    <row r="38" spans="1:15" ht="16">
      <c r="A38" s="8" t="s">
        <v>4971</v>
      </c>
      <c r="B38" s="8"/>
      <c r="C38" s="8"/>
      <c r="D38" s="45" t="s">
        <v>178</v>
      </c>
      <c r="E38" s="86"/>
      <c r="F38" s="86"/>
      <c r="G38" s="86"/>
      <c r="H38" s="86"/>
      <c r="I38" s="86"/>
      <c r="J38" s="86"/>
      <c r="K38" s="86"/>
      <c r="L38" s="86"/>
      <c r="M38" s="86"/>
      <c r="N38" s="86"/>
      <c r="O38"/>
    </row>
  </sheetData>
  <mergeCells count="1">
    <mergeCell ref="A2:N2"/>
  </mergeCells>
  <phoneticPr fontId="4"/>
  <printOptions horizontalCentered="1"/>
  <pageMargins left="0.25" right="0.25" top="0.75" bottom="0.75" header="0.3" footer="0.3"/>
  <pageSetup paperSize="9" scale="38" firstPageNumber="0" fitToHeight="0" orientation="landscape" horizontalDpi="300" verticalDpi="300"/>
  <headerFooter alignWithMargins="0">
    <oddHeader>&amp;C&amp;"Times New Roman,標準"&amp;11Section &amp;A</oddHeader>
    <oddFooter>&amp;C&amp;"Times New Roman,標準"&amp;11Section I- and J-&amp;P/&amp;N</oddFoot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O14"/>
  <sheetViews>
    <sheetView showGridLines="0" view="pageBreakPreview" topLeftCell="D1" zoomScaleSheetLayoutView="80" workbookViewId="0">
      <selection activeCell="E3" sqref="E3:N14"/>
    </sheetView>
  </sheetViews>
  <sheetFormatPr baseColWidth="10" defaultColWidth="9.85546875" defaultRowHeight="14"/>
  <cols>
    <col min="1" max="1" width="20.7109375" style="9" customWidth="1"/>
    <col min="2" max="2" width="20.7109375" style="2" customWidth="1"/>
    <col min="3" max="3" width="80.7109375" style="14" customWidth="1"/>
    <col min="4" max="4" width="80.7109375" style="23" customWidth="1"/>
    <col min="5" max="14" width="9.7109375" style="9" customWidth="1"/>
    <col min="15" max="16384" width="9.85546875" style="9"/>
  </cols>
  <sheetData>
    <row r="1" spans="1:15" s="1" customFormat="1">
      <c r="A1" s="6" t="s">
        <v>411</v>
      </c>
      <c r="B1" s="6" t="s">
        <v>5616</v>
      </c>
      <c r="C1" s="26" t="s">
        <v>6255</v>
      </c>
      <c r="D1" s="29" t="s">
        <v>6724</v>
      </c>
      <c r="E1" s="5" t="s">
        <v>6552</v>
      </c>
      <c r="F1" s="5" t="s">
        <v>6553</v>
      </c>
      <c r="G1" s="5" t="s">
        <v>6554</v>
      </c>
      <c r="H1" s="5" t="s">
        <v>6555</v>
      </c>
      <c r="I1" s="5" t="s">
        <v>6556</v>
      </c>
      <c r="J1" s="5" t="s">
        <v>6557</v>
      </c>
      <c r="K1" s="5" t="s">
        <v>6558</v>
      </c>
      <c r="L1" s="5" t="s">
        <v>6559</v>
      </c>
      <c r="M1" s="5" t="s">
        <v>6560</v>
      </c>
      <c r="N1" s="5" t="s">
        <v>6561</v>
      </c>
    </row>
    <row r="2" spans="1:15" s="4" customFormat="1">
      <c r="A2" s="131" t="s">
        <v>5615</v>
      </c>
      <c r="B2" s="131"/>
      <c r="C2" s="131"/>
      <c r="D2" s="131"/>
      <c r="E2" s="131"/>
      <c r="F2" s="131"/>
      <c r="G2" s="131"/>
      <c r="H2" s="131"/>
      <c r="I2" s="131"/>
      <c r="J2" s="131"/>
      <c r="K2" s="131"/>
      <c r="L2" s="131"/>
      <c r="M2" s="131"/>
      <c r="N2" s="131"/>
    </row>
    <row r="3" spans="1:15" ht="84">
      <c r="A3" s="8" t="s">
        <v>4972</v>
      </c>
      <c r="B3" s="8" t="s">
        <v>4947</v>
      </c>
      <c r="C3" s="45" t="s">
        <v>6256</v>
      </c>
      <c r="D3" s="45" t="s">
        <v>6260</v>
      </c>
      <c r="E3" s="117">
        <v>3574</v>
      </c>
      <c r="F3" s="117">
        <v>1.097</v>
      </c>
      <c r="G3" s="117">
        <v>0.43099999999999999</v>
      </c>
      <c r="H3" s="117">
        <v>1</v>
      </c>
      <c r="I3" s="117">
        <v>4</v>
      </c>
      <c r="J3" s="117">
        <v>1</v>
      </c>
      <c r="K3" s="117">
        <v>1</v>
      </c>
      <c r="L3" s="117">
        <v>1</v>
      </c>
      <c r="M3" s="117">
        <v>1</v>
      </c>
      <c r="N3" s="117">
        <v>1</v>
      </c>
      <c r="O3"/>
    </row>
    <row r="4" spans="1:15" ht="16">
      <c r="A4" s="8" t="s">
        <v>1668</v>
      </c>
      <c r="B4" s="8"/>
      <c r="C4" s="45"/>
      <c r="D4" s="45" t="s">
        <v>1333</v>
      </c>
      <c r="E4" s="86"/>
      <c r="F4" s="86"/>
      <c r="G4" s="86"/>
      <c r="H4" s="86"/>
      <c r="I4" s="86"/>
      <c r="J4" s="86"/>
      <c r="K4" s="86"/>
      <c r="L4" s="86"/>
      <c r="M4" s="86"/>
      <c r="N4" s="86"/>
      <c r="O4"/>
    </row>
    <row r="5" spans="1:15" ht="28">
      <c r="A5" s="8" t="s">
        <v>4973</v>
      </c>
      <c r="B5" s="8" t="s">
        <v>4948</v>
      </c>
      <c r="C5" s="45" t="s">
        <v>6257</v>
      </c>
      <c r="D5" s="45" t="s">
        <v>6261</v>
      </c>
      <c r="E5" s="117">
        <v>4</v>
      </c>
      <c r="F5" s="117">
        <v>1.25</v>
      </c>
      <c r="G5" s="117">
        <v>0.5</v>
      </c>
      <c r="H5" s="117">
        <v>1</v>
      </c>
      <c r="I5" s="117">
        <v>2</v>
      </c>
      <c r="J5" s="117">
        <v>1</v>
      </c>
      <c r="K5" s="117">
        <v>1</v>
      </c>
      <c r="L5" s="117">
        <v>1</v>
      </c>
      <c r="M5" s="117">
        <v>1.5</v>
      </c>
      <c r="N5" s="117">
        <v>2</v>
      </c>
      <c r="O5"/>
    </row>
    <row r="6" spans="1:15" ht="42">
      <c r="A6" s="8" t="s">
        <v>4974</v>
      </c>
      <c r="B6" s="8" t="s">
        <v>6807</v>
      </c>
      <c r="C6" s="45" t="s">
        <v>59</v>
      </c>
      <c r="D6" s="45" t="s">
        <v>6262</v>
      </c>
      <c r="E6" s="117">
        <v>3345</v>
      </c>
      <c r="F6" s="117">
        <v>1.0089999999999999</v>
      </c>
      <c r="G6" s="117">
        <v>9.4299999999999995E-2</v>
      </c>
      <c r="H6" s="117">
        <v>1</v>
      </c>
      <c r="I6" s="117">
        <v>2</v>
      </c>
      <c r="J6" s="117">
        <v>1</v>
      </c>
      <c r="K6" s="117">
        <v>1</v>
      </c>
      <c r="L6" s="117">
        <v>1</v>
      </c>
      <c r="M6" s="117">
        <v>1</v>
      </c>
      <c r="N6" s="117">
        <v>1</v>
      </c>
      <c r="O6"/>
    </row>
    <row r="7" spans="1:15" ht="42">
      <c r="A7" s="8" t="s">
        <v>4975</v>
      </c>
      <c r="B7" s="8" t="s">
        <v>6808</v>
      </c>
      <c r="C7" s="45" t="s">
        <v>60</v>
      </c>
      <c r="D7" s="45" t="s">
        <v>6262</v>
      </c>
      <c r="E7" s="86" t="s">
        <v>5944</v>
      </c>
      <c r="F7" s="86" t="s">
        <v>5944</v>
      </c>
      <c r="G7" s="86" t="s">
        <v>5944</v>
      </c>
      <c r="H7" s="86" t="s">
        <v>5944</v>
      </c>
      <c r="I7" s="86" t="s">
        <v>5944</v>
      </c>
      <c r="J7" s="86" t="s">
        <v>5944</v>
      </c>
      <c r="K7" s="86" t="s">
        <v>5944</v>
      </c>
      <c r="L7" s="86" t="s">
        <v>5944</v>
      </c>
      <c r="M7" s="86" t="s">
        <v>5944</v>
      </c>
      <c r="N7" s="86" t="s">
        <v>5944</v>
      </c>
      <c r="O7"/>
    </row>
    <row r="8" spans="1:15" ht="16">
      <c r="A8" s="8" t="s">
        <v>4976</v>
      </c>
      <c r="B8" s="8" t="s">
        <v>4949</v>
      </c>
      <c r="C8" s="45" t="s">
        <v>6258</v>
      </c>
      <c r="D8" s="45" t="s">
        <v>6263</v>
      </c>
      <c r="E8" s="117">
        <v>30</v>
      </c>
      <c r="F8" s="117">
        <v>1.367</v>
      </c>
      <c r="G8" s="117">
        <v>0.49</v>
      </c>
      <c r="H8" s="117">
        <v>1</v>
      </c>
      <c r="I8" s="117">
        <v>2</v>
      </c>
      <c r="J8" s="117">
        <v>1</v>
      </c>
      <c r="K8" s="117">
        <v>1</v>
      </c>
      <c r="L8" s="117">
        <v>1</v>
      </c>
      <c r="M8" s="117">
        <v>2</v>
      </c>
      <c r="N8" s="117">
        <v>2</v>
      </c>
      <c r="O8"/>
    </row>
    <row r="9" spans="1:15" ht="16">
      <c r="A9" s="8" t="s">
        <v>2549</v>
      </c>
      <c r="B9" s="8"/>
      <c r="C9" s="45"/>
      <c r="D9" s="45" t="s">
        <v>1371</v>
      </c>
      <c r="E9" s="117">
        <v>30</v>
      </c>
      <c r="F9" s="117">
        <v>1945</v>
      </c>
      <c r="G9" s="117">
        <v>6.9710000000000001</v>
      </c>
      <c r="H9" s="117">
        <v>1932</v>
      </c>
      <c r="I9" s="117">
        <v>1956</v>
      </c>
      <c r="J9" s="117">
        <v>1936</v>
      </c>
      <c r="K9" s="117">
        <v>1938</v>
      </c>
      <c r="L9" s="117">
        <v>1946</v>
      </c>
      <c r="M9" s="117">
        <v>1950</v>
      </c>
      <c r="N9" s="117">
        <v>1954</v>
      </c>
      <c r="O9"/>
    </row>
    <row r="10" spans="1:15" ht="16">
      <c r="A10" s="8" t="s">
        <v>2550</v>
      </c>
      <c r="B10" s="8"/>
      <c r="C10" s="45"/>
      <c r="D10" s="45" t="s">
        <v>1372</v>
      </c>
      <c r="E10" s="117">
        <v>30</v>
      </c>
      <c r="F10" s="117">
        <v>6.3330000000000002</v>
      </c>
      <c r="G10" s="117">
        <v>3.8889999999999998</v>
      </c>
      <c r="H10" s="117">
        <v>1</v>
      </c>
      <c r="I10" s="117">
        <v>12</v>
      </c>
      <c r="J10" s="117">
        <v>1</v>
      </c>
      <c r="K10" s="117">
        <v>2</v>
      </c>
      <c r="L10" s="117">
        <v>7</v>
      </c>
      <c r="M10" s="117">
        <v>10</v>
      </c>
      <c r="N10" s="117">
        <v>11</v>
      </c>
      <c r="O10"/>
    </row>
    <row r="11" spans="1:15" ht="28">
      <c r="A11" s="8" t="s">
        <v>2552</v>
      </c>
      <c r="B11" s="8" t="s">
        <v>2551</v>
      </c>
      <c r="C11" s="45" t="s">
        <v>6259</v>
      </c>
      <c r="D11" s="45" t="s">
        <v>6264</v>
      </c>
      <c r="E11" s="117">
        <v>3346</v>
      </c>
      <c r="F11" s="117">
        <v>1.0009999999999999</v>
      </c>
      <c r="G11" s="117">
        <v>2.4400000000000002E-2</v>
      </c>
      <c r="H11" s="117">
        <v>1</v>
      </c>
      <c r="I11" s="117">
        <v>2</v>
      </c>
      <c r="J11" s="117">
        <v>1</v>
      </c>
      <c r="K11" s="117">
        <v>1</v>
      </c>
      <c r="L11" s="117">
        <v>1</v>
      </c>
      <c r="M11" s="117">
        <v>1</v>
      </c>
      <c r="N11" s="117">
        <v>1</v>
      </c>
      <c r="O11"/>
    </row>
    <row r="12" spans="1:15" ht="16">
      <c r="A12" s="8" t="s">
        <v>2553</v>
      </c>
      <c r="B12" s="8"/>
      <c r="C12" s="45"/>
      <c r="D12" s="45" t="s">
        <v>61</v>
      </c>
      <c r="E12" s="117">
        <v>3344</v>
      </c>
      <c r="F12" s="117">
        <v>14.93</v>
      </c>
      <c r="G12" s="117">
        <v>8.8699999999999992</v>
      </c>
      <c r="H12" s="117">
        <v>1</v>
      </c>
      <c r="I12" s="117">
        <v>31</v>
      </c>
      <c r="J12" s="117">
        <v>3</v>
      </c>
      <c r="K12" s="117">
        <v>7</v>
      </c>
      <c r="L12" s="117">
        <v>15</v>
      </c>
      <c r="M12" s="117">
        <v>23</v>
      </c>
      <c r="N12" s="117">
        <v>27</v>
      </c>
      <c r="O12"/>
    </row>
    <row r="13" spans="1:15" ht="70">
      <c r="A13" s="8" t="s">
        <v>2554</v>
      </c>
      <c r="B13" s="8" t="s">
        <v>62</v>
      </c>
      <c r="C13" s="45" t="s">
        <v>63</v>
      </c>
      <c r="D13" s="45" t="s">
        <v>6265</v>
      </c>
      <c r="E13" s="117">
        <v>170</v>
      </c>
      <c r="F13" s="117">
        <v>3.794</v>
      </c>
      <c r="G13" s="117">
        <v>1.2629999999999999</v>
      </c>
      <c r="H13" s="117">
        <v>1</v>
      </c>
      <c r="I13" s="117">
        <v>5</v>
      </c>
      <c r="J13" s="117">
        <v>2</v>
      </c>
      <c r="K13" s="117">
        <v>3</v>
      </c>
      <c r="L13" s="117">
        <v>4</v>
      </c>
      <c r="M13" s="117">
        <v>5</v>
      </c>
      <c r="N13" s="117">
        <v>5</v>
      </c>
      <c r="O13"/>
    </row>
    <row r="14" spans="1:15" ht="16">
      <c r="A14" s="8" t="s">
        <v>2555</v>
      </c>
      <c r="B14" s="8"/>
      <c r="C14" s="45"/>
      <c r="D14" s="45" t="s">
        <v>1333</v>
      </c>
      <c r="E14" s="117">
        <v>11</v>
      </c>
      <c r="F14" s="117">
        <v>908.2</v>
      </c>
      <c r="G14" s="117">
        <v>44.9</v>
      </c>
      <c r="H14" s="117">
        <v>888</v>
      </c>
      <c r="I14" s="117">
        <v>999</v>
      </c>
      <c r="J14" s="117">
        <v>888</v>
      </c>
      <c r="K14" s="117">
        <v>888</v>
      </c>
      <c r="L14" s="117">
        <v>888</v>
      </c>
      <c r="M14" s="117">
        <v>888</v>
      </c>
      <c r="N14" s="117">
        <v>999</v>
      </c>
      <c r="O14"/>
    </row>
  </sheetData>
  <mergeCells count="1">
    <mergeCell ref="A2:N2"/>
  </mergeCells>
  <phoneticPr fontId="8"/>
  <printOptions horizontalCentered="1"/>
  <pageMargins left="0.25" right="0.25" top="0.75" bottom="0.75" header="0.3" footer="0.3"/>
  <pageSetup paperSize="9" scale="38" firstPageNumber="0" fitToHeight="0" orientation="landscape" horizontalDpi="300" verticalDpi="300"/>
  <headerFooter alignWithMargins="0">
    <oddHeader>&amp;C&amp;"Times New Roman,標準"&amp;11Section &amp;A</oddHeader>
    <oddFooter>&amp;C&amp;"Times New Roman,標準"&amp;11Section K-&amp;P/&amp;N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O624"/>
  <sheetViews>
    <sheetView showGridLines="0" view="pageLayout" topLeftCell="D1" zoomScale="80" zoomScaleNormal="50" zoomScaleSheetLayoutView="80" zoomScalePageLayoutView="80" workbookViewId="0">
      <selection activeCell="E3" sqref="E3:N416"/>
    </sheetView>
  </sheetViews>
  <sheetFormatPr baseColWidth="10" defaultColWidth="9.85546875" defaultRowHeight="14"/>
  <cols>
    <col min="1" max="2" width="20.7109375" style="14" customWidth="1"/>
    <col min="3" max="4" width="80.7109375" style="14" customWidth="1"/>
    <col min="5" max="14" width="9.7109375" style="23" customWidth="1"/>
    <col min="15" max="16384" width="9.85546875" style="23"/>
  </cols>
  <sheetData>
    <row r="1" spans="1:15" s="12" customFormat="1">
      <c r="A1" s="6" t="s">
        <v>3235</v>
      </c>
      <c r="B1" s="6" t="s">
        <v>5604</v>
      </c>
      <c r="C1" s="26" t="s">
        <v>6255</v>
      </c>
      <c r="D1" s="29" t="s">
        <v>6724</v>
      </c>
      <c r="E1" s="5" t="s">
        <v>6552</v>
      </c>
      <c r="F1" s="5" t="s">
        <v>6553</v>
      </c>
      <c r="G1" s="5" t="s">
        <v>6554</v>
      </c>
      <c r="H1" s="5" t="s">
        <v>6555</v>
      </c>
      <c r="I1" s="5" t="s">
        <v>6556</v>
      </c>
      <c r="J1" s="5" t="s">
        <v>6557</v>
      </c>
      <c r="K1" s="5" t="s">
        <v>6558</v>
      </c>
      <c r="L1" s="5" t="s">
        <v>6559</v>
      </c>
      <c r="M1" s="5" t="s">
        <v>6560</v>
      </c>
      <c r="N1" s="5" t="s">
        <v>6561</v>
      </c>
    </row>
    <row r="2" spans="1:15" s="17" customFormat="1">
      <c r="A2" s="131" t="s">
        <v>5617</v>
      </c>
      <c r="B2" s="131"/>
      <c r="C2" s="131"/>
      <c r="D2" s="41"/>
      <c r="E2" s="80"/>
      <c r="F2" s="80"/>
      <c r="G2" s="80"/>
      <c r="H2" s="80"/>
      <c r="I2" s="80"/>
      <c r="J2" s="80"/>
      <c r="K2" s="80"/>
      <c r="L2" s="80"/>
      <c r="M2" s="80"/>
      <c r="N2" s="80"/>
    </row>
    <row r="3" spans="1:15" ht="126">
      <c r="A3" s="8" t="s">
        <v>2724</v>
      </c>
      <c r="B3" s="8" t="s">
        <v>395</v>
      </c>
      <c r="C3" s="8" t="s">
        <v>6266</v>
      </c>
      <c r="D3" s="3" t="s">
        <v>5678</v>
      </c>
      <c r="E3" s="117">
        <v>58</v>
      </c>
      <c r="F3" s="117">
        <v>1.931</v>
      </c>
      <c r="G3" s="117">
        <v>1.6739999999999999</v>
      </c>
      <c r="H3" s="117">
        <v>1</v>
      </c>
      <c r="I3" s="117">
        <v>7</v>
      </c>
      <c r="J3" s="117">
        <v>1</v>
      </c>
      <c r="K3" s="117">
        <v>1</v>
      </c>
      <c r="L3" s="117">
        <v>1</v>
      </c>
      <c r="M3" s="117">
        <v>3</v>
      </c>
      <c r="N3" s="117">
        <v>5</v>
      </c>
      <c r="O3"/>
    </row>
    <row r="4" spans="1:15" ht="16">
      <c r="A4" s="8" t="s">
        <v>3239</v>
      </c>
      <c r="B4" s="8"/>
      <c r="C4" s="8"/>
      <c r="D4" s="3" t="s">
        <v>1333</v>
      </c>
      <c r="E4" s="86"/>
      <c r="F4" s="86"/>
      <c r="G4" s="86"/>
      <c r="H4" s="86"/>
      <c r="I4" s="86"/>
      <c r="J4" s="86"/>
      <c r="K4" s="86"/>
      <c r="L4" s="86"/>
      <c r="M4" s="86"/>
      <c r="N4" s="86"/>
      <c r="O4"/>
    </row>
    <row r="5" spans="1:15" ht="28">
      <c r="A5" s="8" t="s">
        <v>2725</v>
      </c>
      <c r="B5" s="8" t="s">
        <v>396</v>
      </c>
      <c r="C5" s="7" t="s">
        <v>6267</v>
      </c>
      <c r="D5" s="3" t="s">
        <v>6874</v>
      </c>
      <c r="E5" s="117">
        <v>58</v>
      </c>
      <c r="F5" s="117">
        <v>1</v>
      </c>
      <c r="G5" s="117">
        <v>0</v>
      </c>
      <c r="H5" s="117">
        <v>1</v>
      </c>
      <c r="I5" s="117">
        <v>1</v>
      </c>
      <c r="J5" s="117">
        <v>1</v>
      </c>
      <c r="K5" s="117">
        <v>1</v>
      </c>
      <c r="L5" s="117">
        <v>1</v>
      </c>
      <c r="M5" s="117">
        <v>1</v>
      </c>
      <c r="N5" s="117">
        <v>1</v>
      </c>
      <c r="O5"/>
    </row>
    <row r="6" spans="1:15" ht="56">
      <c r="A6" s="8" t="s">
        <v>2726</v>
      </c>
      <c r="B6" s="8" t="s">
        <v>397</v>
      </c>
      <c r="C6" s="7" t="s">
        <v>6268</v>
      </c>
      <c r="D6" s="3" t="s">
        <v>5679</v>
      </c>
      <c r="E6" s="117">
        <v>58</v>
      </c>
      <c r="F6" s="117">
        <v>1.034</v>
      </c>
      <c r="G6" s="117">
        <v>0.184</v>
      </c>
      <c r="H6" s="117">
        <v>1</v>
      </c>
      <c r="I6" s="117">
        <v>2</v>
      </c>
      <c r="J6" s="117">
        <v>1</v>
      </c>
      <c r="K6" s="117">
        <v>1</v>
      </c>
      <c r="L6" s="117">
        <v>1</v>
      </c>
      <c r="M6" s="117">
        <v>1</v>
      </c>
      <c r="N6" s="117">
        <v>1</v>
      </c>
      <c r="O6"/>
    </row>
    <row r="7" spans="1:15" ht="16">
      <c r="A7" s="8" t="s">
        <v>4929</v>
      </c>
      <c r="B7" s="8"/>
      <c r="C7" s="8"/>
      <c r="D7" s="3" t="s">
        <v>64</v>
      </c>
      <c r="E7" s="117">
        <v>58</v>
      </c>
      <c r="F7" s="117">
        <v>2010</v>
      </c>
      <c r="G7" s="117">
        <v>0.76500000000000001</v>
      </c>
      <c r="H7" s="117">
        <v>2009</v>
      </c>
      <c r="I7" s="117">
        <v>2012</v>
      </c>
      <c r="J7" s="117">
        <v>2009</v>
      </c>
      <c r="K7" s="117">
        <v>2010</v>
      </c>
      <c r="L7" s="117">
        <v>2010</v>
      </c>
      <c r="M7" s="117">
        <v>2011</v>
      </c>
      <c r="N7" s="117">
        <v>2011</v>
      </c>
      <c r="O7"/>
    </row>
    <row r="8" spans="1:15" ht="16">
      <c r="A8" s="8" t="s">
        <v>4930</v>
      </c>
      <c r="B8" s="8"/>
      <c r="C8" s="8"/>
      <c r="D8" s="3" t="s">
        <v>1372</v>
      </c>
      <c r="E8" s="117">
        <v>57</v>
      </c>
      <c r="F8" s="117">
        <v>6.9820000000000002</v>
      </c>
      <c r="G8" s="117">
        <v>3.4460000000000002</v>
      </c>
      <c r="H8" s="117">
        <v>1</v>
      </c>
      <c r="I8" s="117">
        <v>12</v>
      </c>
      <c r="J8" s="117">
        <v>2</v>
      </c>
      <c r="K8" s="117">
        <v>5</v>
      </c>
      <c r="L8" s="117">
        <v>7</v>
      </c>
      <c r="M8" s="117">
        <v>10</v>
      </c>
      <c r="N8" s="117">
        <v>12</v>
      </c>
      <c r="O8"/>
    </row>
    <row r="9" spans="1:15" ht="70">
      <c r="A9" s="8" t="s">
        <v>2727</v>
      </c>
      <c r="B9" s="8" t="s">
        <v>398</v>
      </c>
      <c r="C9" s="8" t="s">
        <v>5946</v>
      </c>
      <c r="D9" s="3" t="s">
        <v>531</v>
      </c>
      <c r="E9" s="117">
        <v>58</v>
      </c>
      <c r="F9" s="117">
        <v>1.0860000000000001</v>
      </c>
      <c r="G9" s="117">
        <v>0.28299999999999997</v>
      </c>
      <c r="H9" s="117">
        <v>1</v>
      </c>
      <c r="I9" s="117">
        <v>2</v>
      </c>
      <c r="J9" s="117">
        <v>1</v>
      </c>
      <c r="K9" s="117">
        <v>1</v>
      </c>
      <c r="L9" s="117">
        <v>1</v>
      </c>
      <c r="M9" s="117">
        <v>1</v>
      </c>
      <c r="N9" s="117">
        <v>1</v>
      </c>
      <c r="O9"/>
    </row>
    <row r="10" spans="1:15" ht="42">
      <c r="A10" s="8" t="s">
        <v>2728</v>
      </c>
      <c r="B10" s="8" t="s">
        <v>399</v>
      </c>
      <c r="C10" s="8" t="s">
        <v>5947</v>
      </c>
      <c r="D10" s="3" t="s">
        <v>5680</v>
      </c>
      <c r="E10" s="117">
        <v>5</v>
      </c>
      <c r="F10" s="117">
        <v>1</v>
      </c>
      <c r="G10" s="117">
        <v>0</v>
      </c>
      <c r="H10" s="117">
        <v>1</v>
      </c>
      <c r="I10" s="117">
        <v>1</v>
      </c>
      <c r="J10" s="117">
        <v>1</v>
      </c>
      <c r="K10" s="117">
        <v>1</v>
      </c>
      <c r="L10" s="117">
        <v>1</v>
      </c>
      <c r="M10" s="117">
        <v>1</v>
      </c>
      <c r="N10" s="117">
        <v>1</v>
      </c>
      <c r="O10"/>
    </row>
    <row r="11" spans="1:15" ht="16">
      <c r="A11" s="8" t="s">
        <v>1901</v>
      </c>
      <c r="B11" s="8"/>
      <c r="C11" s="8"/>
      <c r="D11" s="3" t="s">
        <v>1333</v>
      </c>
      <c r="E11" s="86"/>
      <c r="F11" s="86"/>
      <c r="G11" s="86"/>
      <c r="H11" s="86"/>
      <c r="I11" s="86"/>
      <c r="J11" s="86"/>
      <c r="K11" s="86"/>
      <c r="L11" s="86"/>
      <c r="M11" s="86"/>
      <c r="N11" s="86"/>
      <c r="O11"/>
    </row>
    <row r="12" spans="1:15" ht="154">
      <c r="A12" s="8" t="s">
        <v>2729</v>
      </c>
      <c r="B12" s="8" t="s">
        <v>400</v>
      </c>
      <c r="C12" s="8" t="s">
        <v>5948</v>
      </c>
      <c r="D12" s="3" t="s">
        <v>5681</v>
      </c>
      <c r="E12" s="117">
        <v>55</v>
      </c>
      <c r="F12" s="117">
        <v>4.4729999999999999</v>
      </c>
      <c r="G12" s="117">
        <v>2.8140000000000001</v>
      </c>
      <c r="H12" s="117">
        <v>1</v>
      </c>
      <c r="I12" s="117">
        <v>11</v>
      </c>
      <c r="J12" s="117">
        <v>1</v>
      </c>
      <c r="K12" s="117">
        <v>3</v>
      </c>
      <c r="L12" s="117">
        <v>3</v>
      </c>
      <c r="M12" s="117">
        <v>6</v>
      </c>
      <c r="N12" s="117">
        <v>9</v>
      </c>
      <c r="O12"/>
    </row>
    <row r="13" spans="1:15" ht="16">
      <c r="A13" s="8" t="s">
        <v>3240</v>
      </c>
      <c r="B13" s="8"/>
      <c r="C13" s="8"/>
      <c r="D13" s="3" t="s">
        <v>1333</v>
      </c>
      <c r="E13" s="117">
        <v>3</v>
      </c>
      <c r="F13" s="117">
        <v>925</v>
      </c>
      <c r="G13" s="117">
        <v>64.09</v>
      </c>
      <c r="H13" s="117">
        <v>888</v>
      </c>
      <c r="I13" s="117">
        <v>999</v>
      </c>
      <c r="J13" s="117">
        <v>888</v>
      </c>
      <c r="K13" s="117">
        <v>888</v>
      </c>
      <c r="L13" s="117">
        <v>888</v>
      </c>
      <c r="M13" s="117">
        <v>999</v>
      </c>
      <c r="N13" s="117">
        <v>999</v>
      </c>
      <c r="O13"/>
    </row>
    <row r="14" spans="1:15" ht="42">
      <c r="A14" s="8" t="s">
        <v>3267</v>
      </c>
      <c r="B14" s="8" t="s">
        <v>3817</v>
      </c>
      <c r="C14" s="8" t="s">
        <v>5949</v>
      </c>
      <c r="D14" s="3" t="s">
        <v>5682</v>
      </c>
      <c r="E14" s="117">
        <v>57</v>
      </c>
      <c r="F14" s="117">
        <v>1.298</v>
      </c>
      <c r="G14" s="117">
        <v>0.46200000000000002</v>
      </c>
      <c r="H14" s="117">
        <v>1</v>
      </c>
      <c r="I14" s="117">
        <v>2</v>
      </c>
      <c r="J14" s="117">
        <v>1</v>
      </c>
      <c r="K14" s="117">
        <v>1</v>
      </c>
      <c r="L14" s="117">
        <v>1</v>
      </c>
      <c r="M14" s="117">
        <v>2</v>
      </c>
      <c r="N14" s="117">
        <v>2</v>
      </c>
      <c r="O14"/>
    </row>
    <row r="15" spans="1:15" ht="16">
      <c r="A15" s="8" t="s">
        <v>3268</v>
      </c>
      <c r="B15" s="8"/>
      <c r="C15" s="8"/>
      <c r="D15" s="3" t="s">
        <v>64</v>
      </c>
      <c r="E15" s="117">
        <v>40</v>
      </c>
      <c r="F15" s="117">
        <v>2007</v>
      </c>
      <c r="G15" s="117">
        <v>5.1239999999999997</v>
      </c>
      <c r="H15" s="117">
        <v>1987</v>
      </c>
      <c r="I15" s="117">
        <v>2011</v>
      </c>
      <c r="J15" s="117">
        <v>1998</v>
      </c>
      <c r="K15" s="117">
        <v>2004</v>
      </c>
      <c r="L15" s="117">
        <v>2009</v>
      </c>
      <c r="M15" s="117">
        <v>2010</v>
      </c>
      <c r="N15" s="117">
        <v>2010</v>
      </c>
      <c r="O15"/>
    </row>
    <row r="16" spans="1:15" ht="16">
      <c r="A16" s="8" t="s">
        <v>3269</v>
      </c>
      <c r="B16" s="8"/>
      <c r="C16" s="8"/>
      <c r="D16" s="3" t="s">
        <v>1372</v>
      </c>
      <c r="E16" s="117">
        <v>40</v>
      </c>
      <c r="F16" s="117">
        <v>5.8250000000000002</v>
      </c>
      <c r="G16" s="117">
        <v>3.3959999999999999</v>
      </c>
      <c r="H16" s="117">
        <v>1</v>
      </c>
      <c r="I16" s="117">
        <v>12</v>
      </c>
      <c r="J16" s="117">
        <v>3</v>
      </c>
      <c r="K16" s="117">
        <v>3</v>
      </c>
      <c r="L16" s="117">
        <v>4.5</v>
      </c>
      <c r="M16" s="117">
        <v>9</v>
      </c>
      <c r="N16" s="117">
        <v>11</v>
      </c>
      <c r="O16"/>
    </row>
    <row r="17" spans="1:15" ht="56">
      <c r="A17" s="8" t="s">
        <v>3270</v>
      </c>
      <c r="B17" s="8" t="s">
        <v>2659</v>
      </c>
      <c r="C17" s="8" t="s">
        <v>5950</v>
      </c>
      <c r="D17" s="3" t="s">
        <v>5683</v>
      </c>
      <c r="E17" s="117">
        <v>40</v>
      </c>
      <c r="F17" s="117">
        <v>2.0249999999999999</v>
      </c>
      <c r="G17" s="117">
        <v>1.25</v>
      </c>
      <c r="H17" s="117">
        <v>1</v>
      </c>
      <c r="I17" s="117">
        <v>4</v>
      </c>
      <c r="J17" s="117">
        <v>1</v>
      </c>
      <c r="K17" s="117">
        <v>1</v>
      </c>
      <c r="L17" s="117">
        <v>1.5</v>
      </c>
      <c r="M17" s="117">
        <v>3.5</v>
      </c>
      <c r="N17" s="117">
        <v>4</v>
      </c>
      <c r="O17"/>
    </row>
    <row r="18" spans="1:15" ht="16">
      <c r="A18" s="8" t="s">
        <v>3271</v>
      </c>
      <c r="B18" s="8"/>
      <c r="C18" s="8"/>
      <c r="D18" s="3" t="s">
        <v>1333</v>
      </c>
      <c r="E18" s="117">
        <v>2</v>
      </c>
      <c r="F18" s="117">
        <v>888</v>
      </c>
      <c r="G18" s="117">
        <v>0</v>
      </c>
      <c r="H18" s="117">
        <v>888</v>
      </c>
      <c r="I18" s="117">
        <v>888</v>
      </c>
      <c r="J18" s="117">
        <v>888</v>
      </c>
      <c r="K18" s="117">
        <v>888</v>
      </c>
      <c r="L18" s="117">
        <v>888</v>
      </c>
      <c r="M18" s="117">
        <v>888</v>
      </c>
      <c r="N18" s="117">
        <v>888</v>
      </c>
      <c r="O18"/>
    </row>
    <row r="19" spans="1:15" ht="98">
      <c r="A19" s="8" t="s">
        <v>2730</v>
      </c>
      <c r="B19" s="8" t="s">
        <v>401</v>
      </c>
      <c r="C19" s="8" t="s">
        <v>5952</v>
      </c>
      <c r="D19" s="3" t="s">
        <v>532</v>
      </c>
      <c r="E19" s="117">
        <v>58</v>
      </c>
      <c r="F19" s="117">
        <v>3.5</v>
      </c>
      <c r="G19" s="117">
        <v>1.1579999999999999</v>
      </c>
      <c r="H19" s="117">
        <v>1</v>
      </c>
      <c r="I19" s="117">
        <v>5</v>
      </c>
      <c r="J19" s="117">
        <v>1</v>
      </c>
      <c r="K19" s="117">
        <v>4</v>
      </c>
      <c r="L19" s="117">
        <v>4</v>
      </c>
      <c r="M19" s="117">
        <v>4</v>
      </c>
      <c r="N19" s="117">
        <v>4</v>
      </c>
      <c r="O19"/>
    </row>
    <row r="20" spans="1:15" ht="16">
      <c r="A20" s="8" t="s">
        <v>3241</v>
      </c>
      <c r="B20" s="8"/>
      <c r="C20" s="8"/>
      <c r="D20" s="3" t="s">
        <v>1333</v>
      </c>
      <c r="E20" s="86"/>
      <c r="F20" s="86"/>
      <c r="G20" s="86"/>
      <c r="H20" s="86"/>
      <c r="I20" s="86"/>
      <c r="J20" s="86"/>
      <c r="K20" s="86"/>
      <c r="L20" s="86"/>
      <c r="M20" s="86"/>
      <c r="N20" s="86"/>
      <c r="O20"/>
    </row>
    <row r="21" spans="1:15" ht="56">
      <c r="A21" s="8" t="s">
        <v>2731</v>
      </c>
      <c r="B21" s="8" t="s">
        <v>402</v>
      </c>
      <c r="C21" s="8" t="s">
        <v>5953</v>
      </c>
      <c r="D21" s="3" t="s">
        <v>5684</v>
      </c>
      <c r="E21" s="117">
        <v>10</v>
      </c>
      <c r="F21" s="117">
        <v>2.4</v>
      </c>
      <c r="G21" s="117">
        <v>0.96599999999999997</v>
      </c>
      <c r="H21" s="117">
        <v>1</v>
      </c>
      <c r="I21" s="117">
        <v>3</v>
      </c>
      <c r="J21" s="117">
        <v>1</v>
      </c>
      <c r="K21" s="117">
        <v>1</v>
      </c>
      <c r="L21" s="117">
        <v>3</v>
      </c>
      <c r="M21" s="117">
        <v>3</v>
      </c>
      <c r="N21" s="117">
        <v>3</v>
      </c>
      <c r="O21"/>
    </row>
    <row r="22" spans="1:15" ht="42">
      <c r="A22" s="8" t="s">
        <v>2732</v>
      </c>
      <c r="B22" s="8" t="s">
        <v>403</v>
      </c>
      <c r="C22" s="8" t="s">
        <v>5954</v>
      </c>
      <c r="D22" s="3" t="s">
        <v>5685</v>
      </c>
      <c r="E22" s="117">
        <v>50</v>
      </c>
      <c r="F22" s="117">
        <v>1</v>
      </c>
      <c r="G22" s="117">
        <v>0</v>
      </c>
      <c r="H22" s="117">
        <v>1</v>
      </c>
      <c r="I22" s="117">
        <v>1</v>
      </c>
      <c r="J22" s="117">
        <v>1</v>
      </c>
      <c r="K22" s="117">
        <v>1</v>
      </c>
      <c r="L22" s="117">
        <v>1</v>
      </c>
      <c r="M22" s="117">
        <v>1</v>
      </c>
      <c r="N22" s="117">
        <v>1</v>
      </c>
      <c r="O22"/>
    </row>
    <row r="23" spans="1:15" ht="16">
      <c r="A23" s="8" t="s">
        <v>2733</v>
      </c>
      <c r="B23" s="8"/>
      <c r="C23" s="8"/>
      <c r="D23" s="3" t="s">
        <v>1199</v>
      </c>
      <c r="E23" s="117">
        <v>8</v>
      </c>
      <c r="F23" s="117">
        <v>11.75</v>
      </c>
      <c r="G23" s="117">
        <v>10.7</v>
      </c>
      <c r="H23" s="117">
        <v>1</v>
      </c>
      <c r="I23" s="117">
        <v>22</v>
      </c>
      <c r="J23" s="117">
        <v>1</v>
      </c>
      <c r="K23" s="117">
        <v>2</v>
      </c>
      <c r="L23" s="117">
        <v>11.5</v>
      </c>
      <c r="M23" s="117">
        <v>22</v>
      </c>
      <c r="N23" s="117">
        <v>22</v>
      </c>
      <c r="O23"/>
    </row>
    <row r="24" spans="1:15" ht="16">
      <c r="A24" s="8" t="s">
        <v>2734</v>
      </c>
      <c r="B24" s="8"/>
      <c r="C24" s="8"/>
      <c r="D24" s="3" t="s">
        <v>322</v>
      </c>
      <c r="E24" s="117">
        <v>33</v>
      </c>
      <c r="F24" s="117">
        <v>4.3330000000000002</v>
      </c>
      <c r="G24" s="117">
        <v>2.9649999999999999</v>
      </c>
      <c r="H24" s="117">
        <v>1</v>
      </c>
      <c r="I24" s="117">
        <v>11</v>
      </c>
      <c r="J24" s="117">
        <v>1</v>
      </c>
      <c r="K24" s="117">
        <v>2</v>
      </c>
      <c r="L24" s="117">
        <v>3</v>
      </c>
      <c r="M24" s="117">
        <v>6</v>
      </c>
      <c r="N24" s="117">
        <v>8</v>
      </c>
      <c r="O24"/>
    </row>
    <row r="25" spans="1:15" ht="16">
      <c r="A25" s="8" t="s">
        <v>2735</v>
      </c>
      <c r="B25" s="8"/>
      <c r="C25" s="8"/>
      <c r="D25" s="3" t="s">
        <v>834</v>
      </c>
      <c r="E25" s="117">
        <v>21</v>
      </c>
      <c r="F25" s="117">
        <v>8.8569999999999993</v>
      </c>
      <c r="G25" s="117">
        <v>7.5049999999999999</v>
      </c>
      <c r="H25" s="117">
        <v>1</v>
      </c>
      <c r="I25" s="117">
        <v>21</v>
      </c>
      <c r="J25" s="117">
        <v>1</v>
      </c>
      <c r="K25" s="117">
        <v>2</v>
      </c>
      <c r="L25" s="117">
        <v>7</v>
      </c>
      <c r="M25" s="117">
        <v>15</v>
      </c>
      <c r="N25" s="117">
        <v>21</v>
      </c>
      <c r="O25"/>
    </row>
    <row r="26" spans="1:15" ht="70">
      <c r="A26" s="8" t="s">
        <v>2736</v>
      </c>
      <c r="B26" s="8" t="s">
        <v>404</v>
      </c>
      <c r="C26" s="8" t="s">
        <v>5955</v>
      </c>
      <c r="D26" s="3" t="s">
        <v>5686</v>
      </c>
      <c r="E26" s="117">
        <v>50</v>
      </c>
      <c r="F26" s="117">
        <v>1.54</v>
      </c>
      <c r="G26" s="117">
        <v>0.64600000000000002</v>
      </c>
      <c r="H26" s="117">
        <v>1</v>
      </c>
      <c r="I26" s="117">
        <v>3</v>
      </c>
      <c r="J26" s="117">
        <v>1</v>
      </c>
      <c r="K26" s="117">
        <v>1</v>
      </c>
      <c r="L26" s="117">
        <v>1</v>
      </c>
      <c r="M26" s="117">
        <v>2</v>
      </c>
      <c r="N26" s="117">
        <v>2</v>
      </c>
      <c r="O26"/>
    </row>
    <row r="27" spans="1:15" ht="84">
      <c r="A27" s="8" t="s">
        <v>2737</v>
      </c>
      <c r="B27" s="8" t="s">
        <v>405</v>
      </c>
      <c r="C27" s="8" t="s">
        <v>5956</v>
      </c>
      <c r="D27" s="3" t="s">
        <v>5687</v>
      </c>
      <c r="E27" s="117">
        <v>51</v>
      </c>
      <c r="F27" s="117">
        <v>3.0779999999999998</v>
      </c>
      <c r="G27" s="117">
        <v>1.5209999999999999</v>
      </c>
      <c r="H27" s="117">
        <v>1</v>
      </c>
      <c r="I27" s="117">
        <v>5</v>
      </c>
      <c r="J27" s="117">
        <v>1</v>
      </c>
      <c r="K27" s="117">
        <v>1</v>
      </c>
      <c r="L27" s="117">
        <v>4</v>
      </c>
      <c r="M27" s="117">
        <v>4</v>
      </c>
      <c r="N27" s="117">
        <v>5</v>
      </c>
      <c r="O27"/>
    </row>
    <row r="28" spans="1:15" ht="16">
      <c r="A28" s="8" t="s">
        <v>533</v>
      </c>
      <c r="B28" s="8"/>
      <c r="C28" s="8"/>
      <c r="D28" s="8" t="s">
        <v>113</v>
      </c>
      <c r="E28" s="86"/>
      <c r="F28" s="86"/>
      <c r="G28" s="86"/>
      <c r="H28" s="86"/>
      <c r="I28" s="86"/>
      <c r="J28" s="86"/>
      <c r="K28" s="86"/>
      <c r="L28" s="86"/>
      <c r="M28" s="86"/>
      <c r="N28" s="86"/>
      <c r="O28"/>
    </row>
    <row r="29" spans="1:15" ht="16">
      <c r="A29" s="8" t="s">
        <v>3242</v>
      </c>
      <c r="B29" s="8"/>
      <c r="C29" s="8"/>
      <c r="D29" s="8" t="s">
        <v>114</v>
      </c>
      <c r="E29" s="86"/>
      <c r="F29" s="86"/>
      <c r="G29" s="86"/>
      <c r="H29" s="86"/>
      <c r="I29" s="86"/>
      <c r="J29" s="86"/>
      <c r="K29" s="86"/>
      <c r="L29" s="86"/>
      <c r="M29" s="86"/>
      <c r="N29" s="86"/>
      <c r="O29"/>
    </row>
    <row r="30" spans="1:15" ht="16">
      <c r="A30" s="8" t="s">
        <v>3243</v>
      </c>
      <c r="B30" s="8"/>
      <c r="C30" s="8"/>
      <c r="D30" s="8" t="s">
        <v>116</v>
      </c>
      <c r="E30" s="86"/>
      <c r="F30" s="86"/>
      <c r="G30" s="86"/>
      <c r="H30" s="86"/>
      <c r="I30" s="86"/>
      <c r="J30" s="86"/>
      <c r="K30" s="86"/>
      <c r="L30" s="86"/>
      <c r="M30" s="86"/>
      <c r="N30" s="86"/>
      <c r="O30"/>
    </row>
    <row r="31" spans="1:15" ht="42">
      <c r="A31" s="8" t="s">
        <v>2738</v>
      </c>
      <c r="B31" s="8" t="s">
        <v>406</v>
      </c>
      <c r="C31" s="8" t="s">
        <v>5957</v>
      </c>
      <c r="D31" s="3" t="s">
        <v>5688</v>
      </c>
      <c r="E31" s="117">
        <v>50</v>
      </c>
      <c r="F31" s="117">
        <v>1.26</v>
      </c>
      <c r="G31" s="117">
        <v>0.48699999999999999</v>
      </c>
      <c r="H31" s="117">
        <v>1</v>
      </c>
      <c r="I31" s="117">
        <v>3</v>
      </c>
      <c r="J31" s="117">
        <v>1</v>
      </c>
      <c r="K31" s="117">
        <v>1</v>
      </c>
      <c r="L31" s="117">
        <v>1</v>
      </c>
      <c r="M31" s="117">
        <v>1</v>
      </c>
      <c r="N31" s="117">
        <v>2</v>
      </c>
      <c r="O31"/>
    </row>
    <row r="32" spans="1:15" ht="16">
      <c r="A32" s="8" t="s">
        <v>2739</v>
      </c>
      <c r="B32" s="8"/>
      <c r="C32" s="8"/>
      <c r="D32" s="3" t="s">
        <v>701</v>
      </c>
      <c r="E32" s="117">
        <v>38</v>
      </c>
      <c r="F32" s="117">
        <v>60.18</v>
      </c>
      <c r="G32" s="117">
        <v>83.88</v>
      </c>
      <c r="H32" s="117">
        <v>2</v>
      </c>
      <c r="I32" s="117">
        <v>390</v>
      </c>
      <c r="J32" s="117">
        <v>4</v>
      </c>
      <c r="K32" s="117">
        <v>13</v>
      </c>
      <c r="L32" s="117">
        <v>32.5</v>
      </c>
      <c r="M32" s="117">
        <v>65</v>
      </c>
      <c r="N32" s="117">
        <v>180</v>
      </c>
      <c r="O32"/>
    </row>
    <row r="33" spans="1:15" ht="16">
      <c r="A33" s="8"/>
      <c r="B33" s="8" t="s">
        <v>2660</v>
      </c>
      <c r="C33" s="8" t="s">
        <v>5958</v>
      </c>
      <c r="D33" s="3"/>
      <c r="E33" s="86" t="s">
        <v>5944</v>
      </c>
      <c r="F33" s="86" t="s">
        <v>5944</v>
      </c>
      <c r="G33" s="86" t="s">
        <v>5944</v>
      </c>
      <c r="H33" s="86" t="s">
        <v>5944</v>
      </c>
      <c r="I33" s="86" t="s">
        <v>5944</v>
      </c>
      <c r="J33" s="86" t="s">
        <v>5944</v>
      </c>
      <c r="K33" s="86" t="s">
        <v>5944</v>
      </c>
      <c r="L33" s="86" t="s">
        <v>5944</v>
      </c>
      <c r="M33" s="86" t="s">
        <v>5944</v>
      </c>
      <c r="N33" s="86" t="s">
        <v>5944</v>
      </c>
      <c r="O33"/>
    </row>
    <row r="34" spans="1:15" ht="16">
      <c r="A34" s="69" t="s">
        <v>4931</v>
      </c>
      <c r="B34" s="8"/>
      <c r="C34" s="8" t="s">
        <v>5959</v>
      </c>
      <c r="D34" s="3"/>
      <c r="E34" s="117">
        <v>28</v>
      </c>
      <c r="F34" s="117">
        <v>1</v>
      </c>
      <c r="G34" s="117">
        <v>0</v>
      </c>
      <c r="H34" s="117">
        <v>1</v>
      </c>
      <c r="I34" s="117">
        <v>1</v>
      </c>
      <c r="J34" s="117">
        <v>1</v>
      </c>
      <c r="K34" s="117">
        <v>1</v>
      </c>
      <c r="L34" s="117">
        <v>1</v>
      </c>
      <c r="M34" s="117">
        <v>1</v>
      </c>
      <c r="N34" s="117">
        <v>1</v>
      </c>
      <c r="O34"/>
    </row>
    <row r="35" spans="1:15" ht="16">
      <c r="A35" s="69" t="s">
        <v>4932</v>
      </c>
      <c r="B35" s="8"/>
      <c r="C35" s="8" t="s">
        <v>5960</v>
      </c>
      <c r="D35" s="3"/>
      <c r="E35" s="117">
        <v>20</v>
      </c>
      <c r="F35" s="117">
        <v>1</v>
      </c>
      <c r="G35" s="117">
        <v>0</v>
      </c>
      <c r="H35" s="117">
        <v>1</v>
      </c>
      <c r="I35" s="117">
        <v>1</v>
      </c>
      <c r="J35" s="117">
        <v>1</v>
      </c>
      <c r="K35" s="117">
        <v>1</v>
      </c>
      <c r="L35" s="117">
        <v>1</v>
      </c>
      <c r="M35" s="117">
        <v>1</v>
      </c>
      <c r="N35" s="117">
        <v>1</v>
      </c>
      <c r="O35"/>
    </row>
    <row r="36" spans="1:15" ht="16">
      <c r="A36" s="69" t="s">
        <v>4933</v>
      </c>
      <c r="B36" s="8"/>
      <c r="C36" s="8" t="s">
        <v>5961</v>
      </c>
      <c r="D36" s="3"/>
      <c r="E36" s="117">
        <v>3</v>
      </c>
      <c r="F36" s="117">
        <v>1</v>
      </c>
      <c r="G36" s="117">
        <v>0</v>
      </c>
      <c r="H36" s="117">
        <v>1</v>
      </c>
      <c r="I36" s="117">
        <v>1</v>
      </c>
      <c r="J36" s="117">
        <v>1</v>
      </c>
      <c r="K36" s="117">
        <v>1</v>
      </c>
      <c r="L36" s="117">
        <v>1</v>
      </c>
      <c r="M36" s="117">
        <v>1</v>
      </c>
      <c r="N36" s="117">
        <v>1</v>
      </c>
      <c r="O36"/>
    </row>
    <row r="37" spans="1:15" ht="16">
      <c r="A37" s="69" t="s">
        <v>4934</v>
      </c>
      <c r="B37" s="8"/>
      <c r="C37" s="8" t="s">
        <v>5962</v>
      </c>
      <c r="D37" s="3"/>
      <c r="E37" s="117">
        <v>1</v>
      </c>
      <c r="F37" s="117">
        <v>1</v>
      </c>
      <c r="G37" s="86" t="s">
        <v>71</v>
      </c>
      <c r="H37" s="117">
        <v>1</v>
      </c>
      <c r="I37" s="117">
        <v>1</v>
      </c>
      <c r="J37" s="117">
        <v>1</v>
      </c>
      <c r="K37" s="117">
        <v>1</v>
      </c>
      <c r="L37" s="117">
        <v>1</v>
      </c>
      <c r="M37" s="117">
        <v>1</v>
      </c>
      <c r="N37" s="117">
        <v>1</v>
      </c>
      <c r="O37"/>
    </row>
    <row r="38" spans="1:15" ht="16">
      <c r="A38" s="69" t="s">
        <v>4935</v>
      </c>
      <c r="B38" s="8"/>
      <c r="C38" s="8" t="s">
        <v>5512</v>
      </c>
      <c r="D38" s="3"/>
      <c r="E38" s="86" t="s">
        <v>5944</v>
      </c>
      <c r="F38" s="86" t="s">
        <v>5944</v>
      </c>
      <c r="G38" s="86" t="s">
        <v>5944</v>
      </c>
      <c r="H38" s="86" t="s">
        <v>5944</v>
      </c>
      <c r="I38" s="86" t="s">
        <v>5944</v>
      </c>
      <c r="J38" s="86" t="s">
        <v>5944</v>
      </c>
      <c r="K38" s="86" t="s">
        <v>5944</v>
      </c>
      <c r="L38" s="86" t="s">
        <v>5944</v>
      </c>
      <c r="M38" s="86" t="s">
        <v>5944</v>
      </c>
      <c r="N38" s="86" t="s">
        <v>5944</v>
      </c>
      <c r="O38"/>
    </row>
    <row r="39" spans="1:15" ht="28">
      <c r="A39" s="69" t="s">
        <v>4936</v>
      </c>
      <c r="B39" s="8"/>
      <c r="C39" s="8" t="s">
        <v>5513</v>
      </c>
      <c r="D39" s="3"/>
      <c r="E39" s="117">
        <v>2</v>
      </c>
      <c r="F39" s="117">
        <v>1</v>
      </c>
      <c r="G39" s="117">
        <v>0</v>
      </c>
      <c r="H39" s="117">
        <v>1</v>
      </c>
      <c r="I39" s="117">
        <v>1</v>
      </c>
      <c r="J39" s="117">
        <v>1</v>
      </c>
      <c r="K39" s="117">
        <v>1</v>
      </c>
      <c r="L39" s="117">
        <v>1</v>
      </c>
      <c r="M39" s="117">
        <v>1</v>
      </c>
      <c r="N39" s="117">
        <v>1</v>
      </c>
      <c r="O39"/>
    </row>
    <row r="40" spans="1:15" ht="16">
      <c r="A40" s="69" t="s">
        <v>4937</v>
      </c>
      <c r="B40" s="8"/>
      <c r="C40" s="8" t="s">
        <v>5514</v>
      </c>
      <c r="D40" s="3"/>
      <c r="E40" s="86" t="s">
        <v>5944</v>
      </c>
      <c r="F40" s="86" t="s">
        <v>5944</v>
      </c>
      <c r="G40" s="86" t="s">
        <v>5944</v>
      </c>
      <c r="H40" s="86" t="s">
        <v>5944</v>
      </c>
      <c r="I40" s="86" t="s">
        <v>5944</v>
      </c>
      <c r="J40" s="86" t="s">
        <v>5944</v>
      </c>
      <c r="K40" s="86" t="s">
        <v>5944</v>
      </c>
      <c r="L40" s="86" t="s">
        <v>5944</v>
      </c>
      <c r="M40" s="86" t="s">
        <v>5944</v>
      </c>
      <c r="N40" s="86" t="s">
        <v>5944</v>
      </c>
      <c r="O40"/>
    </row>
    <row r="41" spans="1:15" ht="16">
      <c r="A41" s="69" t="s">
        <v>4938</v>
      </c>
      <c r="B41" s="8"/>
      <c r="C41" s="8" t="s">
        <v>5515</v>
      </c>
      <c r="D41" s="3"/>
      <c r="E41" s="86" t="s">
        <v>5944</v>
      </c>
      <c r="F41" s="86" t="s">
        <v>5944</v>
      </c>
      <c r="G41" s="86" t="s">
        <v>5944</v>
      </c>
      <c r="H41" s="86" t="s">
        <v>5944</v>
      </c>
      <c r="I41" s="86" t="s">
        <v>5944</v>
      </c>
      <c r="J41" s="86" t="s">
        <v>5944</v>
      </c>
      <c r="K41" s="86" t="s">
        <v>5944</v>
      </c>
      <c r="L41" s="86" t="s">
        <v>5944</v>
      </c>
      <c r="M41" s="86" t="s">
        <v>5944</v>
      </c>
      <c r="N41" s="86" t="s">
        <v>5944</v>
      </c>
      <c r="O41"/>
    </row>
    <row r="42" spans="1:15" ht="16">
      <c r="A42" s="69" t="s">
        <v>4939</v>
      </c>
      <c r="B42" s="8"/>
      <c r="C42" s="8" t="s">
        <v>5516</v>
      </c>
      <c r="D42" s="3"/>
      <c r="E42" s="117">
        <v>1</v>
      </c>
      <c r="F42" s="117">
        <v>1</v>
      </c>
      <c r="G42" s="86" t="s">
        <v>71</v>
      </c>
      <c r="H42" s="117">
        <v>1</v>
      </c>
      <c r="I42" s="117">
        <v>1</v>
      </c>
      <c r="J42" s="117">
        <v>1</v>
      </c>
      <c r="K42" s="117">
        <v>1</v>
      </c>
      <c r="L42" s="117">
        <v>1</v>
      </c>
      <c r="M42" s="117">
        <v>1</v>
      </c>
      <c r="N42" s="117">
        <v>1</v>
      </c>
      <c r="O42"/>
    </row>
    <row r="43" spans="1:15" ht="16">
      <c r="A43" s="69" t="s">
        <v>4940</v>
      </c>
      <c r="B43" s="8"/>
      <c r="C43" s="8" t="s">
        <v>5517</v>
      </c>
      <c r="D43" s="3"/>
      <c r="E43" s="117">
        <v>1</v>
      </c>
      <c r="F43" s="117">
        <v>1</v>
      </c>
      <c r="G43" s="86" t="s">
        <v>71</v>
      </c>
      <c r="H43" s="117">
        <v>1</v>
      </c>
      <c r="I43" s="117">
        <v>1</v>
      </c>
      <c r="J43" s="117">
        <v>1</v>
      </c>
      <c r="K43" s="117">
        <v>1</v>
      </c>
      <c r="L43" s="117">
        <v>1</v>
      </c>
      <c r="M43" s="117">
        <v>1</v>
      </c>
      <c r="N43" s="117">
        <v>1</v>
      </c>
      <c r="O43"/>
    </row>
    <row r="44" spans="1:15" ht="16">
      <c r="A44" s="69" t="s">
        <v>4941</v>
      </c>
      <c r="B44" s="8"/>
      <c r="C44" s="8"/>
      <c r="D44" s="3" t="s">
        <v>1333</v>
      </c>
      <c r="E44" s="86"/>
      <c r="F44" s="86"/>
      <c r="G44" s="86"/>
      <c r="H44" s="86"/>
      <c r="I44" s="86"/>
      <c r="J44" s="86"/>
      <c r="K44" s="86"/>
      <c r="L44" s="86"/>
      <c r="M44" s="86"/>
      <c r="N44" s="86"/>
      <c r="O44"/>
    </row>
    <row r="45" spans="1:15" ht="70">
      <c r="A45" s="8" t="s">
        <v>2740</v>
      </c>
      <c r="B45" s="8" t="s">
        <v>407</v>
      </c>
      <c r="C45" s="8" t="s">
        <v>5963</v>
      </c>
      <c r="D45" s="3" t="s">
        <v>5689</v>
      </c>
      <c r="E45" s="117">
        <v>47</v>
      </c>
      <c r="F45" s="117">
        <v>1.085</v>
      </c>
      <c r="G45" s="117">
        <v>0.45800000000000002</v>
      </c>
      <c r="H45" s="117">
        <v>1</v>
      </c>
      <c r="I45" s="117">
        <v>4</v>
      </c>
      <c r="J45" s="117">
        <v>1</v>
      </c>
      <c r="K45" s="117">
        <v>1</v>
      </c>
      <c r="L45" s="117">
        <v>1</v>
      </c>
      <c r="M45" s="117">
        <v>1</v>
      </c>
      <c r="N45" s="117">
        <v>1</v>
      </c>
      <c r="O45"/>
    </row>
    <row r="46" spans="1:15" ht="42">
      <c r="A46" s="8" t="s">
        <v>2741</v>
      </c>
      <c r="B46" s="8" t="s">
        <v>408</v>
      </c>
      <c r="C46" s="8" t="s">
        <v>5964</v>
      </c>
      <c r="D46" s="3" t="s">
        <v>5685</v>
      </c>
      <c r="E46" s="117">
        <v>1</v>
      </c>
      <c r="F46" s="117">
        <v>1</v>
      </c>
      <c r="G46" s="86" t="s">
        <v>71</v>
      </c>
      <c r="H46" s="117">
        <v>1</v>
      </c>
      <c r="I46" s="117">
        <v>1</v>
      </c>
      <c r="J46" s="117">
        <v>1</v>
      </c>
      <c r="K46" s="117">
        <v>1</v>
      </c>
      <c r="L46" s="117">
        <v>1</v>
      </c>
      <c r="M46" s="117">
        <v>1</v>
      </c>
      <c r="N46" s="117">
        <v>1</v>
      </c>
      <c r="O46"/>
    </row>
    <row r="47" spans="1:15" ht="16">
      <c r="A47" s="8" t="s">
        <v>2742</v>
      </c>
      <c r="B47" s="8"/>
      <c r="C47" s="8"/>
      <c r="D47" s="3" t="s">
        <v>1199</v>
      </c>
      <c r="E47" s="117">
        <v>1</v>
      </c>
      <c r="F47" s="117">
        <v>2</v>
      </c>
      <c r="G47" s="86" t="s">
        <v>71</v>
      </c>
      <c r="H47" s="117">
        <v>2</v>
      </c>
      <c r="I47" s="117">
        <v>2</v>
      </c>
      <c r="J47" s="117">
        <v>2</v>
      </c>
      <c r="K47" s="117">
        <v>2</v>
      </c>
      <c r="L47" s="117">
        <v>2</v>
      </c>
      <c r="M47" s="117">
        <v>2</v>
      </c>
      <c r="N47" s="117">
        <v>2</v>
      </c>
      <c r="O47"/>
    </row>
    <row r="48" spans="1:15" ht="16">
      <c r="A48" s="8" t="s">
        <v>2743</v>
      </c>
      <c r="B48" s="8"/>
      <c r="C48" s="8"/>
      <c r="D48" s="3" t="s">
        <v>322</v>
      </c>
      <c r="E48" s="117">
        <v>1</v>
      </c>
      <c r="F48" s="117">
        <v>8</v>
      </c>
      <c r="G48" s="86" t="s">
        <v>71</v>
      </c>
      <c r="H48" s="117">
        <v>8</v>
      </c>
      <c r="I48" s="117">
        <v>8</v>
      </c>
      <c r="J48" s="117">
        <v>8</v>
      </c>
      <c r="K48" s="117">
        <v>8</v>
      </c>
      <c r="L48" s="117">
        <v>8</v>
      </c>
      <c r="M48" s="117">
        <v>8</v>
      </c>
      <c r="N48" s="117">
        <v>8</v>
      </c>
      <c r="O48"/>
    </row>
    <row r="49" spans="1:15" ht="16">
      <c r="A49" s="8" t="s">
        <v>2744</v>
      </c>
      <c r="B49" s="8"/>
      <c r="C49" s="8"/>
      <c r="D49" s="3" t="s">
        <v>834</v>
      </c>
      <c r="E49" s="86" t="s">
        <v>5944</v>
      </c>
      <c r="F49" s="86" t="s">
        <v>5944</v>
      </c>
      <c r="G49" s="86" t="s">
        <v>5944</v>
      </c>
      <c r="H49" s="86" t="s">
        <v>5944</v>
      </c>
      <c r="I49" s="86" t="s">
        <v>5944</v>
      </c>
      <c r="J49" s="86" t="s">
        <v>5944</v>
      </c>
      <c r="K49" s="86" t="s">
        <v>5944</v>
      </c>
      <c r="L49" s="86" t="s">
        <v>5944</v>
      </c>
      <c r="M49" s="86" t="s">
        <v>5944</v>
      </c>
      <c r="N49" s="86" t="s">
        <v>5944</v>
      </c>
      <c r="O49"/>
    </row>
    <row r="50" spans="1:15" ht="70">
      <c r="A50" s="8" t="s">
        <v>2745</v>
      </c>
      <c r="B50" s="8" t="s">
        <v>409</v>
      </c>
      <c r="C50" s="8" t="s">
        <v>5965</v>
      </c>
      <c r="D50" s="3" t="s">
        <v>5690</v>
      </c>
      <c r="E50" s="117">
        <v>1</v>
      </c>
      <c r="F50" s="117">
        <v>1</v>
      </c>
      <c r="G50" s="86" t="s">
        <v>71</v>
      </c>
      <c r="H50" s="117">
        <v>1</v>
      </c>
      <c r="I50" s="117">
        <v>1</v>
      </c>
      <c r="J50" s="117">
        <v>1</v>
      </c>
      <c r="K50" s="117">
        <v>1</v>
      </c>
      <c r="L50" s="117">
        <v>1</v>
      </c>
      <c r="M50" s="117">
        <v>1</v>
      </c>
      <c r="N50" s="117">
        <v>1</v>
      </c>
      <c r="O50"/>
    </row>
    <row r="51" spans="1:15" ht="84">
      <c r="A51" s="8" t="s">
        <v>2746</v>
      </c>
      <c r="B51" s="8" t="s">
        <v>410</v>
      </c>
      <c r="C51" s="8" t="s">
        <v>5966</v>
      </c>
      <c r="D51" s="3" t="s">
        <v>6833</v>
      </c>
      <c r="E51" s="117">
        <v>1</v>
      </c>
      <c r="F51" s="117">
        <v>2</v>
      </c>
      <c r="G51" s="86" t="s">
        <v>71</v>
      </c>
      <c r="H51" s="117">
        <v>2</v>
      </c>
      <c r="I51" s="117">
        <v>2</v>
      </c>
      <c r="J51" s="117">
        <v>2</v>
      </c>
      <c r="K51" s="117">
        <v>2</v>
      </c>
      <c r="L51" s="117">
        <v>2</v>
      </c>
      <c r="M51" s="117">
        <v>2</v>
      </c>
      <c r="N51" s="117">
        <v>2</v>
      </c>
      <c r="O51"/>
    </row>
    <row r="52" spans="1:15" ht="16">
      <c r="A52" s="8" t="s">
        <v>3244</v>
      </c>
      <c r="B52" s="8"/>
      <c r="C52" s="8"/>
      <c r="D52" s="8" t="s">
        <v>113</v>
      </c>
      <c r="E52" s="86"/>
      <c r="F52" s="86"/>
      <c r="G52" s="86"/>
      <c r="H52" s="86"/>
      <c r="I52" s="86"/>
      <c r="J52" s="86"/>
      <c r="K52" s="86"/>
      <c r="L52" s="86"/>
      <c r="M52" s="86"/>
      <c r="N52" s="86"/>
      <c r="O52"/>
    </row>
    <row r="53" spans="1:15" ht="16">
      <c r="A53" s="8" t="s">
        <v>3245</v>
      </c>
      <c r="B53" s="8"/>
      <c r="C53" s="8"/>
      <c r="D53" s="8" t="s">
        <v>114</v>
      </c>
      <c r="E53" s="86"/>
      <c r="F53" s="86"/>
      <c r="G53" s="86"/>
      <c r="H53" s="86"/>
      <c r="I53" s="86"/>
      <c r="J53" s="86"/>
      <c r="K53" s="86"/>
      <c r="L53" s="86"/>
      <c r="M53" s="86"/>
      <c r="N53" s="86"/>
      <c r="O53"/>
    </row>
    <row r="54" spans="1:15" ht="16">
      <c r="A54" s="3" t="s">
        <v>3246</v>
      </c>
      <c r="B54" s="3"/>
      <c r="C54" s="8"/>
      <c r="D54" s="8" t="s">
        <v>5971</v>
      </c>
      <c r="E54" s="86"/>
      <c r="F54" s="86"/>
      <c r="G54" s="86"/>
      <c r="H54" s="86"/>
      <c r="I54" s="86"/>
      <c r="J54" s="86"/>
      <c r="K54" s="86"/>
      <c r="L54" s="86"/>
      <c r="M54" s="86"/>
      <c r="N54" s="86"/>
      <c r="O54"/>
    </row>
    <row r="55" spans="1:15" ht="42">
      <c r="A55" s="3" t="s">
        <v>2747</v>
      </c>
      <c r="B55" s="3" t="s">
        <v>4873</v>
      </c>
      <c r="C55" s="8" t="s">
        <v>5967</v>
      </c>
      <c r="D55" s="3" t="s">
        <v>5688</v>
      </c>
      <c r="E55" s="117">
        <v>1</v>
      </c>
      <c r="F55" s="117">
        <v>1</v>
      </c>
      <c r="G55" s="86" t="s">
        <v>71</v>
      </c>
      <c r="H55" s="117">
        <v>1</v>
      </c>
      <c r="I55" s="117">
        <v>1</v>
      </c>
      <c r="J55" s="117">
        <v>1</v>
      </c>
      <c r="K55" s="117">
        <v>1</v>
      </c>
      <c r="L55" s="117">
        <v>1</v>
      </c>
      <c r="M55" s="117">
        <v>1</v>
      </c>
      <c r="N55" s="117">
        <v>1</v>
      </c>
      <c r="O55"/>
    </row>
    <row r="56" spans="1:15" ht="16">
      <c r="A56" s="3" t="s">
        <v>2748</v>
      </c>
      <c r="B56" s="3"/>
      <c r="C56" s="8"/>
      <c r="D56" s="3" t="s">
        <v>701</v>
      </c>
      <c r="E56" s="117">
        <v>1</v>
      </c>
      <c r="F56" s="117">
        <v>12</v>
      </c>
      <c r="G56" s="86" t="s">
        <v>71</v>
      </c>
      <c r="H56" s="117">
        <v>12</v>
      </c>
      <c r="I56" s="117">
        <v>12</v>
      </c>
      <c r="J56" s="117">
        <v>12</v>
      </c>
      <c r="K56" s="117">
        <v>12</v>
      </c>
      <c r="L56" s="117">
        <v>12</v>
      </c>
      <c r="M56" s="117">
        <v>12</v>
      </c>
      <c r="N56" s="117">
        <v>12</v>
      </c>
      <c r="O56"/>
    </row>
    <row r="57" spans="1:15" ht="42">
      <c r="A57" s="3" t="s">
        <v>4389</v>
      </c>
      <c r="B57" s="3" t="s">
        <v>4874</v>
      </c>
      <c r="C57" s="8" t="s">
        <v>5968</v>
      </c>
      <c r="D57" s="3" t="s">
        <v>6240</v>
      </c>
      <c r="E57" s="117">
        <v>1</v>
      </c>
      <c r="F57" s="117">
        <v>1</v>
      </c>
      <c r="G57" s="86" t="s">
        <v>71</v>
      </c>
      <c r="H57" s="117">
        <v>1</v>
      </c>
      <c r="I57" s="117">
        <v>1</v>
      </c>
      <c r="J57" s="117">
        <v>1</v>
      </c>
      <c r="K57" s="117">
        <v>1</v>
      </c>
      <c r="L57" s="117">
        <v>1</v>
      </c>
      <c r="M57" s="117">
        <v>1</v>
      </c>
      <c r="N57" s="117">
        <v>1</v>
      </c>
      <c r="O57"/>
    </row>
    <row r="58" spans="1:15" ht="16">
      <c r="A58" s="3" t="s">
        <v>4390</v>
      </c>
      <c r="B58" s="3"/>
      <c r="C58" s="8"/>
      <c r="D58" s="3" t="s">
        <v>701</v>
      </c>
      <c r="E58" s="86" t="s">
        <v>5944</v>
      </c>
      <c r="F58" s="86" t="s">
        <v>5944</v>
      </c>
      <c r="G58" s="86" t="s">
        <v>5944</v>
      </c>
      <c r="H58" s="86" t="s">
        <v>5944</v>
      </c>
      <c r="I58" s="86" t="s">
        <v>5944</v>
      </c>
      <c r="J58" s="86" t="s">
        <v>5944</v>
      </c>
      <c r="K58" s="86" t="s">
        <v>5944</v>
      </c>
      <c r="L58" s="86" t="s">
        <v>5944</v>
      </c>
      <c r="M58" s="86" t="s">
        <v>5944</v>
      </c>
      <c r="N58" s="86" t="s">
        <v>5944</v>
      </c>
      <c r="O58"/>
    </row>
    <row r="59" spans="1:15" ht="112">
      <c r="A59" s="3" t="s">
        <v>4943</v>
      </c>
      <c r="B59" s="3" t="s">
        <v>2661</v>
      </c>
      <c r="C59" s="8" t="s">
        <v>2339</v>
      </c>
      <c r="D59" s="3" t="s">
        <v>6241</v>
      </c>
      <c r="E59" s="117">
        <v>1</v>
      </c>
      <c r="F59" s="117">
        <v>3</v>
      </c>
      <c r="G59" s="86" t="s">
        <v>71</v>
      </c>
      <c r="H59" s="117">
        <v>3</v>
      </c>
      <c r="I59" s="117">
        <v>3</v>
      </c>
      <c r="J59" s="117">
        <v>3</v>
      </c>
      <c r="K59" s="117">
        <v>3</v>
      </c>
      <c r="L59" s="117">
        <v>3</v>
      </c>
      <c r="M59" s="117">
        <v>3</v>
      </c>
      <c r="N59" s="117">
        <v>3</v>
      </c>
      <c r="O59"/>
    </row>
    <row r="60" spans="1:15" ht="16">
      <c r="A60" s="3" t="s">
        <v>4942</v>
      </c>
      <c r="B60" s="3"/>
      <c r="C60" s="8"/>
      <c r="D60" s="3" t="s">
        <v>1333</v>
      </c>
      <c r="E60" s="86"/>
      <c r="F60" s="86"/>
      <c r="G60" s="86"/>
      <c r="H60" s="86"/>
      <c r="I60" s="86"/>
      <c r="J60" s="86"/>
      <c r="K60" s="86"/>
      <c r="L60" s="86"/>
      <c r="M60" s="86"/>
      <c r="N60" s="86"/>
      <c r="O60"/>
    </row>
    <row r="61" spans="1:15" ht="56">
      <c r="A61" s="3" t="s">
        <v>4391</v>
      </c>
      <c r="B61" s="3" t="s">
        <v>4875</v>
      </c>
      <c r="C61" s="8" t="s">
        <v>5333</v>
      </c>
      <c r="D61" s="3" t="s">
        <v>6834</v>
      </c>
      <c r="E61" s="117">
        <v>58</v>
      </c>
      <c r="F61" s="117">
        <v>1.7929999999999999</v>
      </c>
      <c r="G61" s="117">
        <v>0.40899999999999997</v>
      </c>
      <c r="H61" s="117">
        <v>1</v>
      </c>
      <c r="I61" s="117">
        <v>2</v>
      </c>
      <c r="J61" s="117">
        <v>1</v>
      </c>
      <c r="K61" s="117">
        <v>2</v>
      </c>
      <c r="L61" s="117">
        <v>2</v>
      </c>
      <c r="M61" s="117">
        <v>2</v>
      </c>
      <c r="N61" s="117">
        <v>2</v>
      </c>
      <c r="O61"/>
    </row>
    <row r="62" spans="1:15" ht="16">
      <c r="A62" s="3"/>
      <c r="B62" s="3" t="s">
        <v>4876</v>
      </c>
      <c r="C62" s="8" t="s">
        <v>6150</v>
      </c>
      <c r="D62" s="3"/>
      <c r="E62" s="86" t="s">
        <v>5944</v>
      </c>
      <c r="F62" s="86" t="s">
        <v>5944</v>
      </c>
      <c r="G62" s="86" t="s">
        <v>5944</v>
      </c>
      <c r="H62" s="86" t="s">
        <v>5944</v>
      </c>
      <c r="I62" s="86" t="s">
        <v>5944</v>
      </c>
      <c r="J62" s="86" t="s">
        <v>5944</v>
      </c>
      <c r="K62" s="86" t="s">
        <v>5944</v>
      </c>
      <c r="L62" s="86" t="s">
        <v>5944</v>
      </c>
      <c r="M62" s="86" t="s">
        <v>5944</v>
      </c>
      <c r="N62" s="86" t="s">
        <v>5944</v>
      </c>
      <c r="O62"/>
    </row>
    <row r="63" spans="1:15" ht="16">
      <c r="A63" s="3" t="s">
        <v>4392</v>
      </c>
      <c r="B63" s="70"/>
      <c r="C63" s="3" t="s">
        <v>6242</v>
      </c>
      <c r="D63" s="3"/>
      <c r="E63" s="117">
        <v>9</v>
      </c>
      <c r="F63" s="117">
        <v>1</v>
      </c>
      <c r="G63" s="117">
        <v>0</v>
      </c>
      <c r="H63" s="117">
        <v>1</v>
      </c>
      <c r="I63" s="117">
        <v>1</v>
      </c>
      <c r="J63" s="117">
        <v>1</v>
      </c>
      <c r="K63" s="117">
        <v>1</v>
      </c>
      <c r="L63" s="117">
        <v>1</v>
      </c>
      <c r="M63" s="117">
        <v>1</v>
      </c>
      <c r="N63" s="117">
        <v>1</v>
      </c>
      <c r="O63"/>
    </row>
    <row r="64" spans="1:15" ht="16">
      <c r="A64" s="3" t="s">
        <v>4393</v>
      </c>
      <c r="B64" s="3"/>
      <c r="C64" s="3" t="s">
        <v>6243</v>
      </c>
      <c r="D64" s="3"/>
      <c r="E64" s="117">
        <v>4</v>
      </c>
      <c r="F64" s="117">
        <v>1</v>
      </c>
      <c r="G64" s="117">
        <v>0</v>
      </c>
      <c r="H64" s="117">
        <v>1</v>
      </c>
      <c r="I64" s="117">
        <v>1</v>
      </c>
      <c r="J64" s="117">
        <v>1</v>
      </c>
      <c r="K64" s="117">
        <v>1</v>
      </c>
      <c r="L64" s="117">
        <v>1</v>
      </c>
      <c r="M64" s="117">
        <v>1</v>
      </c>
      <c r="N64" s="117">
        <v>1</v>
      </c>
      <c r="O64"/>
    </row>
    <row r="65" spans="1:15" ht="16">
      <c r="A65" s="3" t="s">
        <v>4394</v>
      </c>
      <c r="B65" s="3"/>
      <c r="C65" s="3" t="s">
        <v>6244</v>
      </c>
      <c r="D65" s="3"/>
      <c r="E65" s="117">
        <v>1</v>
      </c>
      <c r="F65" s="117">
        <v>1</v>
      </c>
      <c r="G65" s="86" t="s">
        <v>71</v>
      </c>
      <c r="H65" s="117">
        <v>1</v>
      </c>
      <c r="I65" s="117">
        <v>1</v>
      </c>
      <c r="J65" s="117">
        <v>1</v>
      </c>
      <c r="K65" s="117">
        <v>1</v>
      </c>
      <c r="L65" s="117">
        <v>1</v>
      </c>
      <c r="M65" s="117">
        <v>1</v>
      </c>
      <c r="N65" s="117">
        <v>1</v>
      </c>
      <c r="O65"/>
    </row>
    <row r="66" spans="1:15" ht="16">
      <c r="A66" s="3" t="s">
        <v>4395</v>
      </c>
      <c r="B66" s="3"/>
      <c r="C66" s="3" t="s">
        <v>534</v>
      </c>
      <c r="D66" s="3"/>
      <c r="E66" s="117">
        <v>1</v>
      </c>
      <c r="F66" s="117">
        <v>1</v>
      </c>
      <c r="G66" s="86" t="s">
        <v>71</v>
      </c>
      <c r="H66" s="117">
        <v>1</v>
      </c>
      <c r="I66" s="117">
        <v>1</v>
      </c>
      <c r="J66" s="117">
        <v>1</v>
      </c>
      <c r="K66" s="117">
        <v>1</v>
      </c>
      <c r="L66" s="117">
        <v>1</v>
      </c>
      <c r="M66" s="117">
        <v>1</v>
      </c>
      <c r="N66" s="117">
        <v>1</v>
      </c>
      <c r="O66"/>
    </row>
    <row r="67" spans="1:15" ht="16">
      <c r="A67" s="3" t="s">
        <v>4396</v>
      </c>
      <c r="B67" s="3"/>
      <c r="C67" s="3" t="s">
        <v>535</v>
      </c>
      <c r="D67" s="3"/>
      <c r="E67" s="86" t="s">
        <v>5944</v>
      </c>
      <c r="F67" s="86" t="s">
        <v>5944</v>
      </c>
      <c r="G67" s="86" t="s">
        <v>5944</v>
      </c>
      <c r="H67" s="86" t="s">
        <v>5944</v>
      </c>
      <c r="I67" s="86" t="s">
        <v>5944</v>
      </c>
      <c r="J67" s="86" t="s">
        <v>5944</v>
      </c>
      <c r="K67" s="86" t="s">
        <v>5944</v>
      </c>
      <c r="L67" s="86" t="s">
        <v>5944</v>
      </c>
      <c r="M67" s="86" t="s">
        <v>5944</v>
      </c>
      <c r="N67" s="86" t="s">
        <v>5944</v>
      </c>
      <c r="O67"/>
    </row>
    <row r="68" spans="1:15" ht="16">
      <c r="A68" s="3" t="s">
        <v>4397</v>
      </c>
      <c r="B68" s="3"/>
      <c r="C68" s="3" t="s">
        <v>536</v>
      </c>
      <c r="D68" s="3"/>
      <c r="E68" s="117">
        <v>2</v>
      </c>
      <c r="F68" s="117">
        <v>1</v>
      </c>
      <c r="G68" s="117">
        <v>0</v>
      </c>
      <c r="H68" s="117">
        <v>1</v>
      </c>
      <c r="I68" s="117">
        <v>1</v>
      </c>
      <c r="J68" s="117">
        <v>1</v>
      </c>
      <c r="K68" s="117">
        <v>1</v>
      </c>
      <c r="L68" s="117">
        <v>1</v>
      </c>
      <c r="M68" s="117">
        <v>1</v>
      </c>
      <c r="N68" s="117">
        <v>1</v>
      </c>
      <c r="O68"/>
    </row>
    <row r="69" spans="1:15" ht="16">
      <c r="A69" s="3" t="s">
        <v>4398</v>
      </c>
      <c r="B69" s="3"/>
      <c r="C69" s="3" t="s">
        <v>6245</v>
      </c>
      <c r="D69" s="3"/>
      <c r="E69" s="86" t="s">
        <v>5944</v>
      </c>
      <c r="F69" s="86" t="s">
        <v>5944</v>
      </c>
      <c r="G69" s="86" t="s">
        <v>5944</v>
      </c>
      <c r="H69" s="86" t="s">
        <v>5944</v>
      </c>
      <c r="I69" s="86" t="s">
        <v>5944</v>
      </c>
      <c r="J69" s="86" t="s">
        <v>5944</v>
      </c>
      <c r="K69" s="86" t="s">
        <v>5944</v>
      </c>
      <c r="L69" s="86" t="s">
        <v>5944</v>
      </c>
      <c r="M69" s="86" t="s">
        <v>5944</v>
      </c>
      <c r="N69" s="86" t="s">
        <v>5944</v>
      </c>
      <c r="O69"/>
    </row>
    <row r="70" spans="1:15" ht="16">
      <c r="A70" s="3" t="s">
        <v>4399</v>
      </c>
      <c r="B70" s="3"/>
      <c r="C70" s="3" t="s">
        <v>6246</v>
      </c>
      <c r="D70" s="3"/>
      <c r="E70" s="86" t="s">
        <v>5944</v>
      </c>
      <c r="F70" s="86" t="s">
        <v>5944</v>
      </c>
      <c r="G70" s="86" t="s">
        <v>5944</v>
      </c>
      <c r="H70" s="86" t="s">
        <v>5944</v>
      </c>
      <c r="I70" s="86" t="s">
        <v>5944</v>
      </c>
      <c r="J70" s="86" t="s">
        <v>5944</v>
      </c>
      <c r="K70" s="86" t="s">
        <v>5944</v>
      </c>
      <c r="L70" s="86" t="s">
        <v>5944</v>
      </c>
      <c r="M70" s="86" t="s">
        <v>5944</v>
      </c>
      <c r="N70" s="86" t="s">
        <v>5944</v>
      </c>
      <c r="O70"/>
    </row>
    <row r="71" spans="1:15" ht="16">
      <c r="A71" s="3" t="s">
        <v>3247</v>
      </c>
      <c r="B71" s="3"/>
      <c r="C71" s="8"/>
      <c r="D71" s="8" t="s">
        <v>113</v>
      </c>
      <c r="E71" s="117">
        <v>2</v>
      </c>
      <c r="F71" s="117">
        <v>10.5</v>
      </c>
      <c r="G71" s="117">
        <v>13.44</v>
      </c>
      <c r="H71" s="117">
        <v>1</v>
      </c>
      <c r="I71" s="117">
        <v>20</v>
      </c>
      <c r="J71" s="117">
        <v>1</v>
      </c>
      <c r="K71" s="117">
        <v>1</v>
      </c>
      <c r="L71" s="117">
        <v>10.5</v>
      </c>
      <c r="M71" s="117">
        <v>20</v>
      </c>
      <c r="N71" s="117">
        <v>20</v>
      </c>
      <c r="O71"/>
    </row>
    <row r="72" spans="1:15" ht="16">
      <c r="A72" s="3" t="s">
        <v>3248</v>
      </c>
      <c r="B72" s="3"/>
      <c r="C72" s="8"/>
      <c r="D72" s="8" t="s">
        <v>114</v>
      </c>
      <c r="E72" s="117">
        <v>0</v>
      </c>
      <c r="F72" s="86" t="s">
        <v>71</v>
      </c>
      <c r="G72" s="86" t="s">
        <v>71</v>
      </c>
      <c r="H72" s="86" t="s">
        <v>71</v>
      </c>
      <c r="I72" s="86" t="s">
        <v>71</v>
      </c>
      <c r="J72" s="86" t="s">
        <v>71</v>
      </c>
      <c r="K72" s="86" t="s">
        <v>71</v>
      </c>
      <c r="L72" s="86" t="s">
        <v>71</v>
      </c>
      <c r="M72" s="86" t="s">
        <v>71</v>
      </c>
      <c r="N72" s="86" t="s">
        <v>71</v>
      </c>
      <c r="O72"/>
    </row>
    <row r="73" spans="1:15" ht="16">
      <c r="A73" s="3" t="s">
        <v>3249</v>
      </c>
      <c r="B73" s="3"/>
      <c r="C73" s="8"/>
      <c r="D73" s="8" t="s">
        <v>115</v>
      </c>
      <c r="E73" s="117">
        <v>1</v>
      </c>
      <c r="F73" s="117">
        <v>32</v>
      </c>
      <c r="G73" s="86" t="s">
        <v>71</v>
      </c>
      <c r="H73" s="117">
        <v>32</v>
      </c>
      <c r="I73" s="117">
        <v>32</v>
      </c>
      <c r="J73" s="117">
        <v>32</v>
      </c>
      <c r="K73" s="117">
        <v>32</v>
      </c>
      <c r="L73" s="117">
        <v>32</v>
      </c>
      <c r="M73" s="117">
        <v>32</v>
      </c>
      <c r="N73" s="117">
        <v>32</v>
      </c>
      <c r="O73"/>
    </row>
    <row r="74" spans="1:15" ht="16">
      <c r="A74" s="3" t="s">
        <v>3250</v>
      </c>
      <c r="B74" s="3"/>
      <c r="C74" s="3"/>
      <c r="D74" s="3" t="s">
        <v>117</v>
      </c>
      <c r="E74" s="117">
        <v>0</v>
      </c>
      <c r="F74" s="86" t="s">
        <v>71</v>
      </c>
      <c r="G74" s="86" t="s">
        <v>71</v>
      </c>
      <c r="H74" s="86" t="s">
        <v>71</v>
      </c>
      <c r="I74" s="86" t="s">
        <v>71</v>
      </c>
      <c r="J74" s="86" t="s">
        <v>71</v>
      </c>
      <c r="K74" s="86" t="s">
        <v>71</v>
      </c>
      <c r="L74" s="86" t="s">
        <v>71</v>
      </c>
      <c r="M74" s="86" t="s">
        <v>71</v>
      </c>
      <c r="N74" s="86" t="s">
        <v>71</v>
      </c>
      <c r="O74"/>
    </row>
    <row r="75" spans="1:15" ht="56">
      <c r="A75" s="3" t="s">
        <v>4400</v>
      </c>
      <c r="B75" s="3" t="s">
        <v>4877</v>
      </c>
      <c r="C75" s="3" t="s">
        <v>5334</v>
      </c>
      <c r="D75" s="3" t="s">
        <v>2760</v>
      </c>
      <c r="E75" s="117">
        <v>12</v>
      </c>
      <c r="F75" s="117">
        <v>1.333</v>
      </c>
      <c r="G75" s="117">
        <v>0.49199999999999999</v>
      </c>
      <c r="H75" s="117">
        <v>1</v>
      </c>
      <c r="I75" s="117">
        <v>2</v>
      </c>
      <c r="J75" s="117">
        <v>1</v>
      </c>
      <c r="K75" s="117">
        <v>1</v>
      </c>
      <c r="L75" s="117">
        <v>1</v>
      </c>
      <c r="M75" s="117">
        <v>2</v>
      </c>
      <c r="N75" s="117">
        <v>2</v>
      </c>
      <c r="O75"/>
    </row>
    <row r="76" spans="1:15" ht="126">
      <c r="A76" s="3" t="s">
        <v>4401</v>
      </c>
      <c r="B76" s="3" t="s">
        <v>4878</v>
      </c>
      <c r="C76" s="3" t="s">
        <v>5335</v>
      </c>
      <c r="D76" s="3" t="s">
        <v>3994</v>
      </c>
      <c r="E76" s="117">
        <v>8</v>
      </c>
      <c r="F76" s="117">
        <v>5.875</v>
      </c>
      <c r="G76" s="117">
        <v>0.99099999999999999</v>
      </c>
      <c r="H76" s="117">
        <v>5</v>
      </c>
      <c r="I76" s="117">
        <v>7</v>
      </c>
      <c r="J76" s="117">
        <v>5</v>
      </c>
      <c r="K76" s="117">
        <v>5</v>
      </c>
      <c r="L76" s="117">
        <v>5.5</v>
      </c>
      <c r="M76" s="117">
        <v>7</v>
      </c>
      <c r="N76" s="117">
        <v>7</v>
      </c>
      <c r="O76"/>
    </row>
    <row r="77" spans="1:15" ht="56">
      <c r="A77" s="3" t="s">
        <v>4402</v>
      </c>
      <c r="B77" s="3" t="s">
        <v>4879</v>
      </c>
      <c r="C77" s="3" t="s">
        <v>5336</v>
      </c>
      <c r="D77" s="3" t="s">
        <v>6836</v>
      </c>
      <c r="E77" s="117">
        <v>12</v>
      </c>
      <c r="F77" s="117">
        <v>1.833</v>
      </c>
      <c r="G77" s="117">
        <v>0.38900000000000001</v>
      </c>
      <c r="H77" s="117">
        <v>1</v>
      </c>
      <c r="I77" s="117">
        <v>2</v>
      </c>
      <c r="J77" s="117">
        <v>1</v>
      </c>
      <c r="K77" s="117">
        <v>2</v>
      </c>
      <c r="L77" s="117">
        <v>2</v>
      </c>
      <c r="M77" s="117">
        <v>2</v>
      </c>
      <c r="N77" s="117">
        <v>2</v>
      </c>
      <c r="O77"/>
    </row>
    <row r="78" spans="1:15" ht="56">
      <c r="A78" s="3" t="s">
        <v>4403</v>
      </c>
      <c r="B78" s="3" t="s">
        <v>4880</v>
      </c>
      <c r="C78" s="3" t="s">
        <v>5337</v>
      </c>
      <c r="D78" s="3" t="s">
        <v>6835</v>
      </c>
      <c r="E78" s="117">
        <v>2</v>
      </c>
      <c r="F78" s="117">
        <v>1</v>
      </c>
      <c r="G78" s="117">
        <v>0</v>
      </c>
      <c r="H78" s="117">
        <v>1</v>
      </c>
      <c r="I78" s="117">
        <v>1</v>
      </c>
      <c r="J78" s="117">
        <v>1</v>
      </c>
      <c r="K78" s="117">
        <v>1</v>
      </c>
      <c r="L78" s="117">
        <v>1</v>
      </c>
      <c r="M78" s="117">
        <v>1</v>
      </c>
      <c r="N78" s="117">
        <v>1</v>
      </c>
      <c r="O78"/>
    </row>
    <row r="79" spans="1:15" ht="16">
      <c r="A79" s="3" t="s">
        <v>4404</v>
      </c>
      <c r="B79" s="3"/>
      <c r="C79" s="3"/>
      <c r="D79" s="3" t="s">
        <v>701</v>
      </c>
      <c r="E79" s="117">
        <v>2</v>
      </c>
      <c r="F79" s="117">
        <v>2.5</v>
      </c>
      <c r="G79" s="117">
        <v>2.121</v>
      </c>
      <c r="H79" s="117">
        <v>1</v>
      </c>
      <c r="I79" s="117">
        <v>4</v>
      </c>
      <c r="J79" s="117">
        <v>1</v>
      </c>
      <c r="K79" s="117">
        <v>1</v>
      </c>
      <c r="L79" s="117">
        <v>2.5</v>
      </c>
      <c r="M79" s="117">
        <v>4</v>
      </c>
      <c r="N79" s="117">
        <v>4</v>
      </c>
      <c r="O79"/>
    </row>
    <row r="80" spans="1:15" ht="112">
      <c r="A80" s="3" t="s">
        <v>3272</v>
      </c>
      <c r="B80" s="3" t="s">
        <v>2662</v>
      </c>
      <c r="C80" s="3" t="s">
        <v>5338</v>
      </c>
      <c r="D80" s="3" t="s">
        <v>6844</v>
      </c>
      <c r="E80" s="117">
        <v>2</v>
      </c>
      <c r="F80" s="117">
        <v>2</v>
      </c>
      <c r="G80" s="117">
        <v>0</v>
      </c>
      <c r="H80" s="117">
        <v>2</v>
      </c>
      <c r="I80" s="117">
        <v>2</v>
      </c>
      <c r="J80" s="117">
        <v>2</v>
      </c>
      <c r="K80" s="117">
        <v>2</v>
      </c>
      <c r="L80" s="117">
        <v>2</v>
      </c>
      <c r="M80" s="117">
        <v>2</v>
      </c>
      <c r="N80" s="117">
        <v>2</v>
      </c>
      <c r="O80"/>
    </row>
    <row r="81" spans="1:15" ht="16">
      <c r="A81" s="3" t="s">
        <v>3273</v>
      </c>
      <c r="B81" s="3"/>
      <c r="C81" s="3"/>
      <c r="D81" s="3" t="s">
        <v>1333</v>
      </c>
      <c r="E81" s="86"/>
      <c r="F81" s="86"/>
      <c r="G81" s="86"/>
      <c r="H81" s="86"/>
      <c r="I81" s="86"/>
      <c r="J81" s="86"/>
      <c r="K81" s="86"/>
      <c r="L81" s="86"/>
      <c r="M81" s="86"/>
      <c r="N81" s="86"/>
      <c r="O81"/>
    </row>
    <row r="82" spans="1:15" ht="98">
      <c r="A82" s="3" t="s">
        <v>2664</v>
      </c>
      <c r="B82" s="3" t="s">
        <v>4881</v>
      </c>
      <c r="C82" s="3" t="s">
        <v>5339</v>
      </c>
      <c r="D82" s="3" t="s">
        <v>4728</v>
      </c>
      <c r="E82" s="117">
        <v>58</v>
      </c>
      <c r="F82" s="117">
        <v>1.103</v>
      </c>
      <c r="G82" s="117">
        <v>0.58299999999999996</v>
      </c>
      <c r="H82" s="117">
        <v>1</v>
      </c>
      <c r="I82" s="117">
        <v>5</v>
      </c>
      <c r="J82" s="117">
        <v>1</v>
      </c>
      <c r="K82" s="117">
        <v>1</v>
      </c>
      <c r="L82" s="117">
        <v>1</v>
      </c>
      <c r="M82" s="117">
        <v>1</v>
      </c>
      <c r="N82" s="117">
        <v>1</v>
      </c>
      <c r="O82"/>
    </row>
    <row r="83" spans="1:15" ht="16">
      <c r="A83" s="71" t="s">
        <v>537</v>
      </c>
      <c r="B83" s="3"/>
      <c r="C83" s="3"/>
      <c r="D83" s="3" t="s">
        <v>5340</v>
      </c>
      <c r="E83" s="86" t="s">
        <v>5944</v>
      </c>
      <c r="F83" s="86" t="s">
        <v>5944</v>
      </c>
      <c r="G83" s="86" t="s">
        <v>5944</v>
      </c>
      <c r="H83" s="86" t="s">
        <v>5944</v>
      </c>
      <c r="I83" s="86" t="s">
        <v>5944</v>
      </c>
      <c r="J83" s="86" t="s">
        <v>5944</v>
      </c>
      <c r="K83" s="86" t="s">
        <v>5944</v>
      </c>
      <c r="L83" s="86" t="s">
        <v>5944</v>
      </c>
      <c r="M83" s="86" t="s">
        <v>5944</v>
      </c>
      <c r="N83" s="86" t="s">
        <v>5944</v>
      </c>
      <c r="O83"/>
    </row>
    <row r="84" spans="1:15" ht="16">
      <c r="A84" s="71" t="s">
        <v>4989</v>
      </c>
      <c r="B84" s="3"/>
      <c r="C84" s="3"/>
      <c r="D84" s="3" t="s">
        <v>5341</v>
      </c>
      <c r="E84" s="86" t="s">
        <v>5944</v>
      </c>
      <c r="F84" s="86" t="s">
        <v>5944</v>
      </c>
      <c r="G84" s="86" t="s">
        <v>5944</v>
      </c>
      <c r="H84" s="86" t="s">
        <v>5944</v>
      </c>
      <c r="I84" s="86" t="s">
        <v>5944</v>
      </c>
      <c r="J84" s="86" t="s">
        <v>5944</v>
      </c>
      <c r="K84" s="86" t="s">
        <v>5944</v>
      </c>
      <c r="L84" s="86" t="s">
        <v>5944</v>
      </c>
      <c r="M84" s="86" t="s">
        <v>5944</v>
      </c>
      <c r="N84" s="86" t="s">
        <v>5944</v>
      </c>
      <c r="O84"/>
    </row>
    <row r="85" spans="1:15" ht="16">
      <c r="A85" s="71" t="s">
        <v>4990</v>
      </c>
      <c r="B85" s="3"/>
      <c r="C85" s="3"/>
      <c r="D85" s="3" t="s">
        <v>6866</v>
      </c>
      <c r="E85" s="117">
        <v>1</v>
      </c>
      <c r="F85" s="117">
        <v>2008</v>
      </c>
      <c r="G85" s="86" t="s">
        <v>71</v>
      </c>
      <c r="H85" s="117">
        <v>2008</v>
      </c>
      <c r="I85" s="117">
        <v>2008</v>
      </c>
      <c r="J85" s="117">
        <v>2008</v>
      </c>
      <c r="K85" s="117">
        <v>2008</v>
      </c>
      <c r="L85" s="117">
        <v>2008</v>
      </c>
      <c r="M85" s="117">
        <v>2008</v>
      </c>
      <c r="N85" s="117">
        <v>2008</v>
      </c>
      <c r="O85"/>
    </row>
    <row r="86" spans="1:15" ht="16">
      <c r="A86" s="71" t="s">
        <v>4991</v>
      </c>
      <c r="B86" s="3"/>
      <c r="C86" s="3"/>
      <c r="D86" s="3" t="s">
        <v>6868</v>
      </c>
      <c r="E86" s="117">
        <v>1</v>
      </c>
      <c r="F86" s="117">
        <v>12</v>
      </c>
      <c r="G86" s="86" t="s">
        <v>71</v>
      </c>
      <c r="H86" s="117">
        <v>12</v>
      </c>
      <c r="I86" s="117">
        <v>12</v>
      </c>
      <c r="J86" s="117">
        <v>12</v>
      </c>
      <c r="K86" s="117">
        <v>12</v>
      </c>
      <c r="L86" s="117">
        <v>12</v>
      </c>
      <c r="M86" s="117">
        <v>12</v>
      </c>
      <c r="N86" s="117">
        <v>12</v>
      </c>
      <c r="O86"/>
    </row>
    <row r="87" spans="1:15" ht="16">
      <c r="A87" s="71" t="s">
        <v>4992</v>
      </c>
      <c r="B87" s="3"/>
      <c r="C87" s="3"/>
      <c r="D87" s="3" t="s">
        <v>5342</v>
      </c>
      <c r="E87" s="86" t="s">
        <v>5944</v>
      </c>
      <c r="F87" s="86" t="s">
        <v>5944</v>
      </c>
      <c r="G87" s="86" t="s">
        <v>5944</v>
      </c>
      <c r="H87" s="86" t="s">
        <v>5944</v>
      </c>
      <c r="I87" s="86" t="s">
        <v>5944</v>
      </c>
      <c r="J87" s="86" t="s">
        <v>5944</v>
      </c>
      <c r="K87" s="86" t="s">
        <v>5944</v>
      </c>
      <c r="L87" s="86" t="s">
        <v>5944</v>
      </c>
      <c r="M87" s="86" t="s">
        <v>5944</v>
      </c>
      <c r="N87" s="86" t="s">
        <v>5944</v>
      </c>
      <c r="O87"/>
    </row>
    <row r="88" spans="1:15" ht="16">
      <c r="A88" s="71" t="s">
        <v>4993</v>
      </c>
      <c r="B88" s="3"/>
      <c r="C88" s="3"/>
      <c r="D88" s="3" t="s">
        <v>5343</v>
      </c>
      <c r="E88" s="86" t="s">
        <v>5944</v>
      </c>
      <c r="F88" s="86" t="s">
        <v>5944</v>
      </c>
      <c r="G88" s="86" t="s">
        <v>5944</v>
      </c>
      <c r="H88" s="86" t="s">
        <v>5944</v>
      </c>
      <c r="I88" s="86" t="s">
        <v>5944</v>
      </c>
      <c r="J88" s="86" t="s">
        <v>5944</v>
      </c>
      <c r="K88" s="86" t="s">
        <v>5944</v>
      </c>
      <c r="L88" s="86" t="s">
        <v>5944</v>
      </c>
      <c r="M88" s="86" t="s">
        <v>5944</v>
      </c>
      <c r="N88" s="86" t="s">
        <v>5944</v>
      </c>
      <c r="O88"/>
    </row>
    <row r="89" spans="1:15" ht="16">
      <c r="A89" s="3" t="s">
        <v>2665</v>
      </c>
      <c r="B89" s="3"/>
      <c r="C89" s="3"/>
      <c r="D89" s="3" t="s">
        <v>1333</v>
      </c>
      <c r="E89" s="86"/>
      <c r="F89" s="86"/>
      <c r="G89" s="86"/>
      <c r="H89" s="86"/>
      <c r="I89" s="86"/>
      <c r="J89" s="86"/>
      <c r="K89" s="86"/>
      <c r="L89" s="86"/>
      <c r="M89" s="86"/>
      <c r="N89" s="86"/>
      <c r="O89"/>
    </row>
    <row r="90" spans="1:15" ht="56">
      <c r="A90" s="3" t="s">
        <v>538</v>
      </c>
      <c r="B90" s="3" t="s">
        <v>539</v>
      </c>
      <c r="C90" s="3" t="s">
        <v>5344</v>
      </c>
      <c r="D90" s="3" t="s">
        <v>4729</v>
      </c>
      <c r="E90" s="86" t="s">
        <v>5944</v>
      </c>
      <c r="F90" s="86" t="s">
        <v>5944</v>
      </c>
      <c r="G90" s="86" t="s">
        <v>5944</v>
      </c>
      <c r="H90" s="86" t="s">
        <v>5944</v>
      </c>
      <c r="I90" s="86" t="s">
        <v>5944</v>
      </c>
      <c r="J90" s="86" t="s">
        <v>5944</v>
      </c>
      <c r="K90" s="86" t="s">
        <v>5944</v>
      </c>
      <c r="L90" s="86" t="s">
        <v>5944</v>
      </c>
      <c r="M90" s="86" t="s">
        <v>5944</v>
      </c>
      <c r="N90" s="86" t="s">
        <v>5944</v>
      </c>
      <c r="O90"/>
    </row>
    <row r="91" spans="1:15" ht="16">
      <c r="A91" s="3" t="s">
        <v>540</v>
      </c>
      <c r="B91" s="3"/>
      <c r="C91" s="3"/>
      <c r="D91" s="3" t="s">
        <v>64</v>
      </c>
      <c r="E91" s="86" t="s">
        <v>5944</v>
      </c>
      <c r="F91" s="86" t="s">
        <v>5944</v>
      </c>
      <c r="G91" s="86" t="s">
        <v>5944</v>
      </c>
      <c r="H91" s="86" t="s">
        <v>5944</v>
      </c>
      <c r="I91" s="86" t="s">
        <v>5944</v>
      </c>
      <c r="J91" s="86" t="s">
        <v>5944</v>
      </c>
      <c r="K91" s="86" t="s">
        <v>5944</v>
      </c>
      <c r="L91" s="86" t="s">
        <v>5944</v>
      </c>
      <c r="M91" s="86" t="s">
        <v>5944</v>
      </c>
      <c r="N91" s="86" t="s">
        <v>5944</v>
      </c>
      <c r="O91"/>
    </row>
    <row r="92" spans="1:15" ht="16">
      <c r="A92" s="3" t="s">
        <v>4944</v>
      </c>
      <c r="B92" s="3"/>
      <c r="C92" s="3"/>
      <c r="D92" s="3" t="s">
        <v>1372</v>
      </c>
      <c r="E92" s="86" t="s">
        <v>5944</v>
      </c>
      <c r="F92" s="86" t="s">
        <v>5944</v>
      </c>
      <c r="G92" s="86" t="s">
        <v>5944</v>
      </c>
      <c r="H92" s="86" t="s">
        <v>5944</v>
      </c>
      <c r="I92" s="86" t="s">
        <v>5944</v>
      </c>
      <c r="J92" s="86" t="s">
        <v>5944</v>
      </c>
      <c r="K92" s="86" t="s">
        <v>5944</v>
      </c>
      <c r="L92" s="86" t="s">
        <v>5944</v>
      </c>
      <c r="M92" s="86" t="s">
        <v>5944</v>
      </c>
      <c r="N92" s="86" t="s">
        <v>5944</v>
      </c>
      <c r="O92"/>
    </row>
    <row r="93" spans="1:15" ht="196">
      <c r="A93" s="3" t="s">
        <v>4945</v>
      </c>
      <c r="B93" s="3" t="s">
        <v>2663</v>
      </c>
      <c r="C93" s="3" t="s">
        <v>5345</v>
      </c>
      <c r="D93" s="3" t="s">
        <v>5210</v>
      </c>
      <c r="E93" s="86" t="s">
        <v>5944</v>
      </c>
      <c r="F93" s="86" t="s">
        <v>5944</v>
      </c>
      <c r="G93" s="86" t="s">
        <v>5944</v>
      </c>
      <c r="H93" s="86" t="s">
        <v>5944</v>
      </c>
      <c r="I93" s="86" t="s">
        <v>5944</v>
      </c>
      <c r="J93" s="86" t="s">
        <v>5944</v>
      </c>
      <c r="K93" s="86" t="s">
        <v>5944</v>
      </c>
      <c r="L93" s="86" t="s">
        <v>5944</v>
      </c>
      <c r="M93" s="86" t="s">
        <v>5944</v>
      </c>
      <c r="N93" s="86" t="s">
        <v>5944</v>
      </c>
      <c r="O93"/>
    </row>
    <row r="94" spans="1:15" ht="16">
      <c r="A94" s="3" t="s">
        <v>4946</v>
      </c>
      <c r="B94" s="3"/>
      <c r="C94" s="3"/>
      <c r="D94" s="3" t="s">
        <v>1333</v>
      </c>
      <c r="E94" s="86"/>
      <c r="F94" s="86"/>
      <c r="G94" s="86"/>
      <c r="H94" s="86"/>
      <c r="I94" s="86"/>
      <c r="J94" s="86"/>
      <c r="K94" s="86"/>
      <c r="L94" s="86"/>
      <c r="M94" s="86"/>
      <c r="N94" s="86"/>
      <c r="O94"/>
    </row>
    <row r="95" spans="1:15" ht="56">
      <c r="A95" s="3" t="s">
        <v>4978</v>
      </c>
      <c r="B95" s="3" t="s">
        <v>4882</v>
      </c>
      <c r="C95" s="3" t="s">
        <v>541</v>
      </c>
      <c r="D95" s="3" t="s">
        <v>5211</v>
      </c>
      <c r="E95" s="117">
        <v>58</v>
      </c>
      <c r="F95" s="117">
        <v>1.052</v>
      </c>
      <c r="G95" s="117">
        <v>0.39400000000000002</v>
      </c>
      <c r="H95" s="117">
        <v>1</v>
      </c>
      <c r="I95" s="117">
        <v>4</v>
      </c>
      <c r="J95" s="117">
        <v>1</v>
      </c>
      <c r="K95" s="117">
        <v>1</v>
      </c>
      <c r="L95" s="117">
        <v>1</v>
      </c>
      <c r="M95" s="117">
        <v>1</v>
      </c>
      <c r="N95" s="117">
        <v>1</v>
      </c>
      <c r="O95"/>
    </row>
    <row r="96" spans="1:15" ht="16">
      <c r="A96" s="3" t="s">
        <v>4977</v>
      </c>
      <c r="B96" s="3"/>
      <c r="C96" s="3"/>
      <c r="D96" s="3" t="s">
        <v>5346</v>
      </c>
      <c r="E96" s="86" t="s">
        <v>5944</v>
      </c>
      <c r="F96" s="86" t="s">
        <v>5944</v>
      </c>
      <c r="G96" s="86" t="s">
        <v>5944</v>
      </c>
      <c r="H96" s="86" t="s">
        <v>5944</v>
      </c>
      <c r="I96" s="86" t="s">
        <v>5944</v>
      </c>
      <c r="J96" s="86" t="s">
        <v>5944</v>
      </c>
      <c r="K96" s="86" t="s">
        <v>5944</v>
      </c>
      <c r="L96" s="86" t="s">
        <v>5944</v>
      </c>
      <c r="M96" s="86" t="s">
        <v>5944</v>
      </c>
      <c r="N96" s="86" t="s">
        <v>5944</v>
      </c>
      <c r="O96"/>
    </row>
    <row r="97" spans="1:15" ht="16">
      <c r="A97" s="3" t="s">
        <v>4979</v>
      </c>
      <c r="B97" s="3"/>
      <c r="C97" s="3"/>
      <c r="D97" s="3" t="s">
        <v>5347</v>
      </c>
      <c r="E97" s="86" t="s">
        <v>5944</v>
      </c>
      <c r="F97" s="86" t="s">
        <v>5944</v>
      </c>
      <c r="G97" s="86" t="s">
        <v>5944</v>
      </c>
      <c r="H97" s="86" t="s">
        <v>5944</v>
      </c>
      <c r="I97" s="86" t="s">
        <v>5944</v>
      </c>
      <c r="J97" s="86" t="s">
        <v>5944</v>
      </c>
      <c r="K97" s="86" t="s">
        <v>5944</v>
      </c>
      <c r="L97" s="86" t="s">
        <v>5944</v>
      </c>
      <c r="M97" s="86" t="s">
        <v>5944</v>
      </c>
      <c r="N97" s="86" t="s">
        <v>5944</v>
      </c>
      <c r="O97"/>
    </row>
    <row r="98" spans="1:15" ht="70">
      <c r="A98" s="3" t="s">
        <v>4405</v>
      </c>
      <c r="B98" s="3" t="s">
        <v>4883</v>
      </c>
      <c r="C98" s="57" t="s">
        <v>542</v>
      </c>
      <c r="D98" s="3" t="s">
        <v>6871</v>
      </c>
      <c r="E98" s="117">
        <v>51</v>
      </c>
      <c r="F98" s="117">
        <v>1</v>
      </c>
      <c r="G98" s="117">
        <v>0</v>
      </c>
      <c r="H98" s="117">
        <v>1</v>
      </c>
      <c r="I98" s="117">
        <v>1</v>
      </c>
      <c r="J98" s="117">
        <v>1</v>
      </c>
      <c r="K98" s="117">
        <v>1</v>
      </c>
      <c r="L98" s="117">
        <v>1</v>
      </c>
      <c r="M98" s="117">
        <v>1</v>
      </c>
      <c r="N98" s="117">
        <v>1</v>
      </c>
      <c r="O98"/>
    </row>
    <row r="99" spans="1:15" ht="16">
      <c r="A99" s="3" t="s">
        <v>4406</v>
      </c>
      <c r="B99" s="3"/>
      <c r="C99" s="3"/>
      <c r="D99" s="3" t="s">
        <v>64</v>
      </c>
      <c r="E99" s="86" t="s">
        <v>5944</v>
      </c>
      <c r="F99" s="86" t="s">
        <v>5944</v>
      </c>
      <c r="G99" s="86" t="s">
        <v>5944</v>
      </c>
      <c r="H99" s="86" t="s">
        <v>5944</v>
      </c>
      <c r="I99" s="86" t="s">
        <v>5944</v>
      </c>
      <c r="J99" s="86" t="s">
        <v>5944</v>
      </c>
      <c r="K99" s="86" t="s">
        <v>5944</v>
      </c>
      <c r="L99" s="86" t="s">
        <v>5944</v>
      </c>
      <c r="M99" s="86" t="s">
        <v>5944</v>
      </c>
      <c r="N99" s="86" t="s">
        <v>5944</v>
      </c>
      <c r="O99"/>
    </row>
    <row r="100" spans="1:15" ht="16">
      <c r="A100" s="3" t="s">
        <v>4407</v>
      </c>
      <c r="B100" s="3"/>
      <c r="C100" s="3"/>
      <c r="D100" s="3" t="s">
        <v>1372</v>
      </c>
      <c r="E100" s="86" t="s">
        <v>5944</v>
      </c>
      <c r="F100" s="86" t="s">
        <v>5944</v>
      </c>
      <c r="G100" s="86" t="s">
        <v>5944</v>
      </c>
      <c r="H100" s="86" t="s">
        <v>5944</v>
      </c>
      <c r="I100" s="86" t="s">
        <v>5944</v>
      </c>
      <c r="J100" s="86" t="s">
        <v>5944</v>
      </c>
      <c r="K100" s="86" t="s">
        <v>5944</v>
      </c>
      <c r="L100" s="86" t="s">
        <v>5944</v>
      </c>
      <c r="M100" s="86" t="s">
        <v>5944</v>
      </c>
      <c r="N100" s="86" t="s">
        <v>5944</v>
      </c>
      <c r="O100"/>
    </row>
    <row r="101" spans="1:15" ht="16">
      <c r="A101" s="3" t="s">
        <v>3251</v>
      </c>
      <c r="B101" s="3"/>
      <c r="C101" s="3"/>
      <c r="D101" s="3" t="s">
        <v>1333</v>
      </c>
      <c r="E101" s="86"/>
      <c r="F101" s="86"/>
      <c r="G101" s="86"/>
      <c r="H101" s="86"/>
      <c r="I101" s="86"/>
      <c r="J101" s="86"/>
      <c r="K101" s="86"/>
      <c r="L101" s="86"/>
      <c r="M101" s="86"/>
      <c r="N101" s="86"/>
      <c r="O101"/>
    </row>
    <row r="102" spans="1:15" ht="84">
      <c r="A102" s="3" t="s">
        <v>4408</v>
      </c>
      <c r="B102" s="3" t="s">
        <v>4884</v>
      </c>
      <c r="C102" s="3" t="s">
        <v>1600</v>
      </c>
      <c r="D102" s="3" t="s">
        <v>1601</v>
      </c>
      <c r="E102" s="117">
        <v>51</v>
      </c>
      <c r="F102" s="117">
        <v>1.02</v>
      </c>
      <c r="G102" s="117">
        <v>0.14000000000000001</v>
      </c>
      <c r="H102" s="117">
        <v>1</v>
      </c>
      <c r="I102" s="117">
        <v>2</v>
      </c>
      <c r="J102" s="117">
        <v>1</v>
      </c>
      <c r="K102" s="117">
        <v>1</v>
      </c>
      <c r="L102" s="117">
        <v>1</v>
      </c>
      <c r="M102" s="117">
        <v>1</v>
      </c>
      <c r="N102" s="117">
        <v>1</v>
      </c>
      <c r="O102"/>
    </row>
    <row r="103" spans="1:15" ht="16">
      <c r="A103" s="3" t="s">
        <v>4409</v>
      </c>
      <c r="B103" s="3"/>
      <c r="C103" s="3"/>
      <c r="D103" s="3" t="s">
        <v>5350</v>
      </c>
      <c r="E103" s="117">
        <v>1</v>
      </c>
      <c r="F103" s="117">
        <v>2010</v>
      </c>
      <c r="G103" s="86" t="s">
        <v>71</v>
      </c>
      <c r="H103" s="117">
        <v>2010</v>
      </c>
      <c r="I103" s="117">
        <v>2010</v>
      </c>
      <c r="J103" s="117">
        <v>2010</v>
      </c>
      <c r="K103" s="117">
        <v>2010</v>
      </c>
      <c r="L103" s="117">
        <v>2010</v>
      </c>
      <c r="M103" s="117">
        <v>2010</v>
      </c>
      <c r="N103" s="117">
        <v>2010</v>
      </c>
      <c r="O103"/>
    </row>
    <row r="104" spans="1:15" ht="16">
      <c r="A104" s="3" t="s">
        <v>4410</v>
      </c>
      <c r="B104" s="3"/>
      <c r="C104" s="3"/>
      <c r="D104" s="3" t="s">
        <v>5341</v>
      </c>
      <c r="E104" s="117">
        <v>1</v>
      </c>
      <c r="F104" s="117">
        <v>6</v>
      </c>
      <c r="G104" s="86" t="s">
        <v>71</v>
      </c>
      <c r="H104" s="117">
        <v>6</v>
      </c>
      <c r="I104" s="117">
        <v>6</v>
      </c>
      <c r="J104" s="117">
        <v>6</v>
      </c>
      <c r="K104" s="117">
        <v>6</v>
      </c>
      <c r="L104" s="117">
        <v>6</v>
      </c>
      <c r="M104" s="117">
        <v>6</v>
      </c>
      <c r="N104" s="117">
        <v>6</v>
      </c>
      <c r="O104"/>
    </row>
    <row r="105" spans="1:15" ht="16">
      <c r="A105" s="3" t="s">
        <v>4411</v>
      </c>
      <c r="B105" s="3"/>
      <c r="C105" s="3"/>
      <c r="D105" s="3" t="s">
        <v>5351</v>
      </c>
      <c r="E105" s="86" t="s">
        <v>5944</v>
      </c>
      <c r="F105" s="86" t="s">
        <v>5944</v>
      </c>
      <c r="G105" s="86" t="s">
        <v>5944</v>
      </c>
      <c r="H105" s="86" t="s">
        <v>5944</v>
      </c>
      <c r="I105" s="86" t="s">
        <v>5944</v>
      </c>
      <c r="J105" s="86" t="s">
        <v>5944</v>
      </c>
      <c r="K105" s="86" t="s">
        <v>5944</v>
      </c>
      <c r="L105" s="86" t="s">
        <v>5944</v>
      </c>
      <c r="M105" s="86" t="s">
        <v>5944</v>
      </c>
      <c r="N105" s="86" t="s">
        <v>5944</v>
      </c>
      <c r="O105"/>
    </row>
    <row r="106" spans="1:15" ht="16">
      <c r="A106" s="3" t="s">
        <v>4412</v>
      </c>
      <c r="B106" s="3"/>
      <c r="C106" s="3"/>
      <c r="D106" s="3" t="s">
        <v>5352</v>
      </c>
      <c r="E106" s="86" t="s">
        <v>5944</v>
      </c>
      <c r="F106" s="86" t="s">
        <v>5944</v>
      </c>
      <c r="G106" s="86" t="s">
        <v>5944</v>
      </c>
      <c r="H106" s="86" t="s">
        <v>5944</v>
      </c>
      <c r="I106" s="86" t="s">
        <v>5944</v>
      </c>
      <c r="J106" s="86" t="s">
        <v>5944</v>
      </c>
      <c r="K106" s="86" t="s">
        <v>5944</v>
      </c>
      <c r="L106" s="86" t="s">
        <v>5944</v>
      </c>
      <c r="M106" s="86" t="s">
        <v>5944</v>
      </c>
      <c r="N106" s="86" t="s">
        <v>5944</v>
      </c>
      <c r="O106"/>
    </row>
    <row r="107" spans="1:15" ht="16">
      <c r="A107" s="3" t="s">
        <v>3252</v>
      </c>
      <c r="B107" s="3"/>
      <c r="C107" s="3"/>
      <c r="D107" s="3" t="s">
        <v>1333</v>
      </c>
      <c r="E107" s="86"/>
      <c r="F107" s="86"/>
      <c r="G107" s="86"/>
      <c r="H107" s="86"/>
      <c r="I107" s="86"/>
      <c r="J107" s="86"/>
      <c r="K107" s="86"/>
      <c r="L107" s="86"/>
      <c r="M107" s="86"/>
      <c r="N107" s="86"/>
      <c r="O107"/>
    </row>
    <row r="108" spans="1:15" ht="140">
      <c r="A108" s="3" t="s">
        <v>382</v>
      </c>
      <c r="B108" s="3" t="s">
        <v>4885</v>
      </c>
      <c r="C108" s="3" t="s">
        <v>542</v>
      </c>
      <c r="D108" s="3" t="s">
        <v>1602</v>
      </c>
      <c r="E108" s="117">
        <v>51</v>
      </c>
      <c r="F108" s="117">
        <v>1.157</v>
      </c>
      <c r="G108" s="117">
        <v>0.78400000000000003</v>
      </c>
      <c r="H108" s="117">
        <v>1</v>
      </c>
      <c r="I108" s="117">
        <v>5</v>
      </c>
      <c r="J108" s="117">
        <v>1</v>
      </c>
      <c r="K108" s="117">
        <v>1</v>
      </c>
      <c r="L108" s="117">
        <v>1</v>
      </c>
      <c r="M108" s="117">
        <v>1</v>
      </c>
      <c r="N108" s="117">
        <v>1</v>
      </c>
      <c r="O108"/>
    </row>
    <row r="109" spans="1:15" ht="16">
      <c r="A109" s="3" t="s">
        <v>4980</v>
      </c>
      <c r="B109" s="3"/>
      <c r="C109" s="3"/>
      <c r="D109" s="3" t="s">
        <v>5348</v>
      </c>
      <c r="E109" s="86" t="s">
        <v>5944</v>
      </c>
      <c r="F109" s="86" t="s">
        <v>5944</v>
      </c>
      <c r="G109" s="86" t="s">
        <v>5944</v>
      </c>
      <c r="H109" s="86" t="s">
        <v>5944</v>
      </c>
      <c r="I109" s="86" t="s">
        <v>5944</v>
      </c>
      <c r="J109" s="86" t="s">
        <v>5944</v>
      </c>
      <c r="K109" s="86" t="s">
        <v>5944</v>
      </c>
      <c r="L109" s="86" t="s">
        <v>5944</v>
      </c>
      <c r="M109" s="86" t="s">
        <v>5944</v>
      </c>
      <c r="N109" s="86" t="s">
        <v>5944</v>
      </c>
      <c r="O109"/>
    </row>
    <row r="110" spans="1:15" ht="16">
      <c r="A110" s="3" t="s">
        <v>4981</v>
      </c>
      <c r="B110" s="3"/>
      <c r="C110" s="3"/>
      <c r="D110" s="3" t="s">
        <v>5349</v>
      </c>
      <c r="E110" s="86" t="s">
        <v>5944</v>
      </c>
      <c r="F110" s="86" t="s">
        <v>5944</v>
      </c>
      <c r="G110" s="86" t="s">
        <v>5944</v>
      </c>
      <c r="H110" s="86" t="s">
        <v>5944</v>
      </c>
      <c r="I110" s="86" t="s">
        <v>5944</v>
      </c>
      <c r="J110" s="86" t="s">
        <v>5944</v>
      </c>
      <c r="K110" s="86" t="s">
        <v>5944</v>
      </c>
      <c r="L110" s="86" t="s">
        <v>5944</v>
      </c>
      <c r="M110" s="86" t="s">
        <v>5944</v>
      </c>
      <c r="N110" s="86" t="s">
        <v>5944</v>
      </c>
      <c r="O110"/>
    </row>
    <row r="111" spans="1:15" ht="16">
      <c r="A111" s="3" t="s">
        <v>4982</v>
      </c>
      <c r="B111" s="3"/>
      <c r="C111" s="3"/>
      <c r="D111" s="3" t="s">
        <v>5353</v>
      </c>
      <c r="E111" s="86" t="s">
        <v>5944</v>
      </c>
      <c r="F111" s="86" t="s">
        <v>5944</v>
      </c>
      <c r="G111" s="86" t="s">
        <v>5944</v>
      </c>
      <c r="H111" s="86" t="s">
        <v>5944</v>
      </c>
      <c r="I111" s="86" t="s">
        <v>5944</v>
      </c>
      <c r="J111" s="86" t="s">
        <v>5944</v>
      </c>
      <c r="K111" s="86" t="s">
        <v>5944</v>
      </c>
      <c r="L111" s="86" t="s">
        <v>5944</v>
      </c>
      <c r="M111" s="86" t="s">
        <v>5944</v>
      </c>
      <c r="N111" s="86" t="s">
        <v>5944</v>
      </c>
      <c r="O111"/>
    </row>
    <row r="112" spans="1:15" ht="16">
      <c r="A112" s="3" t="s">
        <v>4983</v>
      </c>
      <c r="B112" s="3"/>
      <c r="C112" s="3"/>
      <c r="D112" s="3" t="s">
        <v>5354</v>
      </c>
      <c r="E112" s="86" t="s">
        <v>5944</v>
      </c>
      <c r="F112" s="86" t="s">
        <v>5944</v>
      </c>
      <c r="G112" s="86" t="s">
        <v>5944</v>
      </c>
      <c r="H112" s="86" t="s">
        <v>5944</v>
      </c>
      <c r="I112" s="86" t="s">
        <v>5944</v>
      </c>
      <c r="J112" s="86" t="s">
        <v>5944</v>
      </c>
      <c r="K112" s="86" t="s">
        <v>5944</v>
      </c>
      <c r="L112" s="86" t="s">
        <v>5944</v>
      </c>
      <c r="M112" s="86" t="s">
        <v>5944</v>
      </c>
      <c r="N112" s="86" t="s">
        <v>5944</v>
      </c>
      <c r="O112"/>
    </row>
    <row r="113" spans="1:15" ht="16">
      <c r="A113" s="3" t="s">
        <v>4984</v>
      </c>
      <c r="B113" s="3"/>
      <c r="C113" s="3"/>
      <c r="D113" s="3" t="s">
        <v>5355</v>
      </c>
      <c r="E113" s="86" t="s">
        <v>5944</v>
      </c>
      <c r="F113" s="86" t="s">
        <v>5944</v>
      </c>
      <c r="G113" s="86" t="s">
        <v>5944</v>
      </c>
      <c r="H113" s="86" t="s">
        <v>5944</v>
      </c>
      <c r="I113" s="86" t="s">
        <v>5944</v>
      </c>
      <c r="J113" s="86" t="s">
        <v>5944</v>
      </c>
      <c r="K113" s="86" t="s">
        <v>5944</v>
      </c>
      <c r="L113" s="86" t="s">
        <v>5944</v>
      </c>
      <c r="M113" s="86" t="s">
        <v>5944</v>
      </c>
      <c r="N113" s="86" t="s">
        <v>5944</v>
      </c>
      <c r="O113"/>
    </row>
    <row r="114" spans="1:15" ht="16">
      <c r="A114" s="3" t="s">
        <v>4985</v>
      </c>
      <c r="B114" s="3"/>
      <c r="C114" s="3"/>
      <c r="D114" s="3" t="s">
        <v>5356</v>
      </c>
      <c r="E114" s="86" t="s">
        <v>5944</v>
      </c>
      <c r="F114" s="86" t="s">
        <v>5944</v>
      </c>
      <c r="G114" s="86" t="s">
        <v>5944</v>
      </c>
      <c r="H114" s="86" t="s">
        <v>5944</v>
      </c>
      <c r="I114" s="86" t="s">
        <v>5944</v>
      </c>
      <c r="J114" s="86" t="s">
        <v>5944</v>
      </c>
      <c r="K114" s="86" t="s">
        <v>5944</v>
      </c>
      <c r="L114" s="86" t="s">
        <v>5944</v>
      </c>
      <c r="M114" s="86" t="s">
        <v>5944</v>
      </c>
      <c r="N114" s="86" t="s">
        <v>5944</v>
      </c>
      <c r="O114"/>
    </row>
    <row r="115" spans="1:15" ht="16">
      <c r="A115" s="3" t="s">
        <v>4986</v>
      </c>
      <c r="B115" s="3"/>
      <c r="C115" s="3"/>
      <c r="D115" s="3" t="s">
        <v>5357</v>
      </c>
      <c r="E115" s="86" t="s">
        <v>5944</v>
      </c>
      <c r="F115" s="86" t="s">
        <v>5944</v>
      </c>
      <c r="G115" s="86" t="s">
        <v>5944</v>
      </c>
      <c r="H115" s="86" t="s">
        <v>5944</v>
      </c>
      <c r="I115" s="86" t="s">
        <v>5944</v>
      </c>
      <c r="J115" s="86" t="s">
        <v>5944</v>
      </c>
      <c r="K115" s="86" t="s">
        <v>5944</v>
      </c>
      <c r="L115" s="86" t="s">
        <v>5944</v>
      </c>
      <c r="M115" s="86" t="s">
        <v>5944</v>
      </c>
      <c r="N115" s="86" t="s">
        <v>5944</v>
      </c>
      <c r="O115"/>
    </row>
    <row r="116" spans="1:15" ht="16">
      <c r="A116" s="3" t="s">
        <v>4987</v>
      </c>
      <c r="B116" s="3"/>
      <c r="C116" s="3"/>
      <c r="D116" s="3" t="s">
        <v>5358</v>
      </c>
      <c r="E116" s="86" t="s">
        <v>5944</v>
      </c>
      <c r="F116" s="86" t="s">
        <v>5944</v>
      </c>
      <c r="G116" s="86" t="s">
        <v>5944</v>
      </c>
      <c r="H116" s="86" t="s">
        <v>5944</v>
      </c>
      <c r="I116" s="86" t="s">
        <v>5944</v>
      </c>
      <c r="J116" s="86" t="s">
        <v>5944</v>
      </c>
      <c r="K116" s="86" t="s">
        <v>5944</v>
      </c>
      <c r="L116" s="86" t="s">
        <v>5944</v>
      </c>
      <c r="M116" s="86" t="s">
        <v>5944</v>
      </c>
      <c r="N116" s="86" t="s">
        <v>5944</v>
      </c>
      <c r="O116"/>
    </row>
    <row r="117" spans="1:15" ht="16">
      <c r="A117" s="3" t="s">
        <v>4988</v>
      </c>
      <c r="B117" s="3"/>
      <c r="C117" s="3"/>
      <c r="D117" s="3" t="s">
        <v>5359</v>
      </c>
      <c r="E117" s="86" t="s">
        <v>5944</v>
      </c>
      <c r="F117" s="86" t="s">
        <v>5944</v>
      </c>
      <c r="G117" s="86" t="s">
        <v>5944</v>
      </c>
      <c r="H117" s="86" t="s">
        <v>5944</v>
      </c>
      <c r="I117" s="86" t="s">
        <v>5944</v>
      </c>
      <c r="J117" s="86" t="s">
        <v>5944</v>
      </c>
      <c r="K117" s="86" t="s">
        <v>5944</v>
      </c>
      <c r="L117" s="86" t="s">
        <v>5944</v>
      </c>
      <c r="M117" s="86" t="s">
        <v>5944</v>
      </c>
      <c r="N117" s="86" t="s">
        <v>5944</v>
      </c>
      <c r="O117"/>
    </row>
    <row r="118" spans="1:15" ht="16">
      <c r="A118" s="3" t="s">
        <v>5221</v>
      </c>
      <c r="B118" s="3"/>
      <c r="C118" s="3"/>
      <c r="D118" s="3" t="s">
        <v>5360</v>
      </c>
      <c r="E118" s="86" t="s">
        <v>5944</v>
      </c>
      <c r="F118" s="86" t="s">
        <v>5944</v>
      </c>
      <c r="G118" s="86" t="s">
        <v>5944</v>
      </c>
      <c r="H118" s="86" t="s">
        <v>5944</v>
      </c>
      <c r="I118" s="86" t="s">
        <v>5944</v>
      </c>
      <c r="J118" s="86" t="s">
        <v>5944</v>
      </c>
      <c r="K118" s="86" t="s">
        <v>5944</v>
      </c>
      <c r="L118" s="86" t="s">
        <v>5944</v>
      </c>
      <c r="M118" s="86" t="s">
        <v>5944</v>
      </c>
      <c r="N118" s="86" t="s">
        <v>5944</v>
      </c>
      <c r="O118"/>
    </row>
    <row r="119" spans="1:15" ht="16">
      <c r="A119" s="3" t="s">
        <v>5222</v>
      </c>
      <c r="B119" s="3"/>
      <c r="C119" s="3"/>
      <c r="D119" s="3" t="s">
        <v>5361</v>
      </c>
      <c r="E119" s="86" t="s">
        <v>5944</v>
      </c>
      <c r="F119" s="86" t="s">
        <v>5944</v>
      </c>
      <c r="G119" s="86" t="s">
        <v>5944</v>
      </c>
      <c r="H119" s="86" t="s">
        <v>5944</v>
      </c>
      <c r="I119" s="86" t="s">
        <v>5944</v>
      </c>
      <c r="J119" s="86" t="s">
        <v>5944</v>
      </c>
      <c r="K119" s="86" t="s">
        <v>5944</v>
      </c>
      <c r="L119" s="86" t="s">
        <v>5944</v>
      </c>
      <c r="M119" s="86" t="s">
        <v>5944</v>
      </c>
      <c r="N119" s="86" t="s">
        <v>5944</v>
      </c>
      <c r="O119"/>
    </row>
    <row r="120" spans="1:15" ht="16">
      <c r="A120" s="3" t="s">
        <v>5223</v>
      </c>
      <c r="B120" s="3"/>
      <c r="C120" s="3"/>
      <c r="D120" s="3" t="s">
        <v>5362</v>
      </c>
      <c r="E120" s="86" t="s">
        <v>5944</v>
      </c>
      <c r="F120" s="86" t="s">
        <v>5944</v>
      </c>
      <c r="G120" s="86" t="s">
        <v>5944</v>
      </c>
      <c r="H120" s="86" t="s">
        <v>5944</v>
      </c>
      <c r="I120" s="86" t="s">
        <v>5944</v>
      </c>
      <c r="J120" s="86" t="s">
        <v>5944</v>
      </c>
      <c r="K120" s="86" t="s">
        <v>5944</v>
      </c>
      <c r="L120" s="86" t="s">
        <v>5944</v>
      </c>
      <c r="M120" s="86" t="s">
        <v>5944</v>
      </c>
      <c r="N120" s="86" t="s">
        <v>5944</v>
      </c>
      <c r="O120"/>
    </row>
    <row r="121" spans="1:15" ht="16">
      <c r="A121" s="3" t="s">
        <v>383</v>
      </c>
      <c r="B121" s="3"/>
      <c r="C121" s="3"/>
      <c r="D121" s="3" t="s">
        <v>1333</v>
      </c>
      <c r="E121" s="86"/>
      <c r="F121" s="86"/>
      <c r="G121" s="86"/>
      <c r="H121" s="86"/>
      <c r="I121" s="86"/>
      <c r="J121" s="86"/>
      <c r="K121" s="86"/>
      <c r="L121" s="86"/>
      <c r="M121" s="86"/>
      <c r="N121" s="86"/>
      <c r="O121"/>
    </row>
    <row r="122" spans="1:15" ht="42">
      <c r="A122" s="3" t="s">
        <v>393</v>
      </c>
      <c r="B122" s="3" t="s">
        <v>392</v>
      </c>
      <c r="C122" s="3" t="s">
        <v>5363</v>
      </c>
      <c r="D122" s="3" t="s">
        <v>5212</v>
      </c>
      <c r="E122" s="117">
        <v>51</v>
      </c>
      <c r="F122" s="117">
        <v>1.216</v>
      </c>
      <c r="G122" s="117">
        <v>0.503</v>
      </c>
      <c r="H122" s="117">
        <v>1</v>
      </c>
      <c r="I122" s="117">
        <v>3</v>
      </c>
      <c r="J122" s="117">
        <v>1</v>
      </c>
      <c r="K122" s="117">
        <v>1</v>
      </c>
      <c r="L122" s="117">
        <v>1</v>
      </c>
      <c r="M122" s="117">
        <v>1</v>
      </c>
      <c r="N122" s="117">
        <v>2</v>
      </c>
      <c r="O122"/>
    </row>
    <row r="123" spans="1:15" ht="16">
      <c r="A123" s="3" t="s">
        <v>394</v>
      </c>
      <c r="B123" s="3"/>
      <c r="C123" s="3"/>
      <c r="D123" s="3" t="s">
        <v>1603</v>
      </c>
      <c r="E123" s="117">
        <v>42</v>
      </c>
      <c r="F123" s="117">
        <v>61.36</v>
      </c>
      <c r="G123" s="117">
        <v>89.19</v>
      </c>
      <c r="H123" s="117">
        <v>0</v>
      </c>
      <c r="I123" s="117">
        <v>480</v>
      </c>
      <c r="J123" s="117">
        <v>0</v>
      </c>
      <c r="K123" s="117">
        <v>2</v>
      </c>
      <c r="L123" s="117">
        <v>30</v>
      </c>
      <c r="M123" s="117">
        <v>90</v>
      </c>
      <c r="N123" s="117">
        <v>120</v>
      </c>
      <c r="O123"/>
    </row>
    <row r="124" spans="1:15" ht="126">
      <c r="A124" s="3" t="s">
        <v>2682</v>
      </c>
      <c r="B124" s="3" t="s">
        <v>4886</v>
      </c>
      <c r="C124" s="3" t="s">
        <v>1604</v>
      </c>
      <c r="D124" s="3" t="s">
        <v>5213</v>
      </c>
      <c r="E124" s="117">
        <v>50</v>
      </c>
      <c r="F124" s="117">
        <v>1.02</v>
      </c>
      <c r="G124" s="117">
        <v>0.14099999999999999</v>
      </c>
      <c r="H124" s="117">
        <v>1</v>
      </c>
      <c r="I124" s="117">
        <v>2</v>
      </c>
      <c r="J124" s="117">
        <v>1</v>
      </c>
      <c r="K124" s="117">
        <v>1</v>
      </c>
      <c r="L124" s="117">
        <v>1</v>
      </c>
      <c r="M124" s="117">
        <v>1</v>
      </c>
      <c r="N124" s="117">
        <v>1</v>
      </c>
      <c r="O124"/>
    </row>
    <row r="125" spans="1:15" ht="196">
      <c r="A125" s="3" t="s">
        <v>2666</v>
      </c>
      <c r="B125" s="3" t="s">
        <v>4887</v>
      </c>
      <c r="C125" s="3" t="s">
        <v>5976</v>
      </c>
      <c r="D125" s="45" t="s">
        <v>6869</v>
      </c>
      <c r="E125" s="117">
        <v>51</v>
      </c>
      <c r="F125" s="117">
        <v>3.7250000000000001</v>
      </c>
      <c r="G125" s="117">
        <v>3.194</v>
      </c>
      <c r="H125" s="117">
        <v>1</v>
      </c>
      <c r="I125" s="117">
        <v>12</v>
      </c>
      <c r="J125" s="117">
        <v>2</v>
      </c>
      <c r="K125" s="117">
        <v>2</v>
      </c>
      <c r="L125" s="117">
        <v>2</v>
      </c>
      <c r="M125" s="117">
        <v>4</v>
      </c>
      <c r="N125" s="117">
        <v>10</v>
      </c>
      <c r="O125"/>
    </row>
    <row r="126" spans="1:15" ht="16">
      <c r="A126" s="3" t="s">
        <v>2667</v>
      </c>
      <c r="B126" s="3"/>
      <c r="C126" s="3"/>
      <c r="D126" s="3" t="s">
        <v>1333</v>
      </c>
      <c r="E126" s="86"/>
      <c r="F126" s="86"/>
      <c r="G126" s="86"/>
      <c r="H126" s="86"/>
      <c r="I126" s="86"/>
      <c r="J126" s="86"/>
      <c r="K126" s="86"/>
      <c r="L126" s="86"/>
      <c r="M126" s="86"/>
      <c r="N126" s="86"/>
      <c r="O126"/>
    </row>
    <row r="127" spans="1:15" ht="42">
      <c r="A127" s="3" t="s">
        <v>5224</v>
      </c>
      <c r="B127" s="3"/>
      <c r="C127" s="3" t="s">
        <v>1605</v>
      </c>
      <c r="D127" s="3" t="s">
        <v>3686</v>
      </c>
      <c r="E127" s="117">
        <v>46</v>
      </c>
      <c r="F127" s="117">
        <v>1.0429999999999999</v>
      </c>
      <c r="G127" s="117">
        <v>0.29499999999999998</v>
      </c>
      <c r="H127" s="117">
        <v>1</v>
      </c>
      <c r="I127" s="117">
        <v>3</v>
      </c>
      <c r="J127" s="117">
        <v>1</v>
      </c>
      <c r="K127" s="117">
        <v>1</v>
      </c>
      <c r="L127" s="117">
        <v>1</v>
      </c>
      <c r="M127" s="117">
        <v>1</v>
      </c>
      <c r="N127" s="117">
        <v>1</v>
      </c>
      <c r="O127"/>
    </row>
    <row r="128" spans="1:15" ht="16">
      <c r="A128" s="3" t="s">
        <v>5225</v>
      </c>
      <c r="B128" s="3"/>
      <c r="C128" s="3"/>
      <c r="D128" s="3" t="s">
        <v>1606</v>
      </c>
      <c r="E128" s="117">
        <v>49</v>
      </c>
      <c r="F128" s="117">
        <v>1.306</v>
      </c>
      <c r="G128" s="117">
        <v>1.357</v>
      </c>
      <c r="H128" s="117">
        <v>0</v>
      </c>
      <c r="I128" s="117">
        <v>5</v>
      </c>
      <c r="J128" s="117">
        <v>0</v>
      </c>
      <c r="K128" s="117">
        <v>0</v>
      </c>
      <c r="L128" s="117">
        <v>1</v>
      </c>
      <c r="M128" s="117">
        <v>2</v>
      </c>
      <c r="N128" s="117">
        <v>3</v>
      </c>
      <c r="O128"/>
    </row>
    <row r="129" spans="1:15" ht="70">
      <c r="A129" s="3" t="s">
        <v>4413</v>
      </c>
      <c r="B129" s="3" t="s">
        <v>4888</v>
      </c>
      <c r="C129" s="57" t="s">
        <v>5447</v>
      </c>
      <c r="D129" s="3" t="s">
        <v>6871</v>
      </c>
      <c r="E129" s="117">
        <v>46</v>
      </c>
      <c r="F129" s="117">
        <v>1</v>
      </c>
      <c r="G129" s="117">
        <v>0</v>
      </c>
      <c r="H129" s="117">
        <v>1</v>
      </c>
      <c r="I129" s="117">
        <v>1</v>
      </c>
      <c r="J129" s="117">
        <v>1</v>
      </c>
      <c r="K129" s="117">
        <v>1</v>
      </c>
      <c r="L129" s="117">
        <v>1</v>
      </c>
      <c r="M129" s="117">
        <v>1</v>
      </c>
      <c r="N129" s="117">
        <v>1</v>
      </c>
      <c r="O129"/>
    </row>
    <row r="130" spans="1:15" ht="16">
      <c r="A130" s="3" t="s">
        <v>4414</v>
      </c>
      <c r="B130" s="3"/>
      <c r="C130" s="3"/>
      <c r="D130" s="3" t="s">
        <v>1607</v>
      </c>
      <c r="E130" s="86" t="s">
        <v>5944</v>
      </c>
      <c r="F130" s="86" t="s">
        <v>5944</v>
      </c>
      <c r="G130" s="86" t="s">
        <v>5944</v>
      </c>
      <c r="H130" s="86" t="s">
        <v>5944</v>
      </c>
      <c r="I130" s="86" t="s">
        <v>5944</v>
      </c>
      <c r="J130" s="86" t="s">
        <v>5944</v>
      </c>
      <c r="K130" s="86" t="s">
        <v>5944</v>
      </c>
      <c r="L130" s="86" t="s">
        <v>5944</v>
      </c>
      <c r="M130" s="86" t="s">
        <v>5944</v>
      </c>
      <c r="N130" s="86" t="s">
        <v>5944</v>
      </c>
      <c r="O130"/>
    </row>
    <row r="131" spans="1:15" ht="16">
      <c r="A131" s="3" t="s">
        <v>4415</v>
      </c>
      <c r="B131" s="3"/>
      <c r="C131" s="3"/>
      <c r="D131" s="3" t="s">
        <v>1608</v>
      </c>
      <c r="E131" s="86" t="s">
        <v>5944</v>
      </c>
      <c r="F131" s="86" t="s">
        <v>5944</v>
      </c>
      <c r="G131" s="86" t="s">
        <v>5944</v>
      </c>
      <c r="H131" s="86" t="s">
        <v>5944</v>
      </c>
      <c r="I131" s="86" t="s">
        <v>5944</v>
      </c>
      <c r="J131" s="86" t="s">
        <v>5944</v>
      </c>
      <c r="K131" s="86" t="s">
        <v>5944</v>
      </c>
      <c r="L131" s="86" t="s">
        <v>5944</v>
      </c>
      <c r="M131" s="86" t="s">
        <v>5944</v>
      </c>
      <c r="N131" s="86" t="s">
        <v>5944</v>
      </c>
      <c r="O131"/>
    </row>
    <row r="132" spans="1:15" ht="16">
      <c r="A132" s="3" t="s">
        <v>3253</v>
      </c>
      <c r="B132" s="3"/>
      <c r="C132" s="3"/>
      <c r="D132" s="3" t="s">
        <v>1333</v>
      </c>
      <c r="E132" s="86"/>
      <c r="F132" s="86"/>
      <c r="G132" s="86"/>
      <c r="H132" s="86"/>
      <c r="I132" s="86"/>
      <c r="J132" s="86"/>
      <c r="K132" s="86"/>
      <c r="L132" s="86"/>
      <c r="M132" s="86"/>
      <c r="N132" s="86"/>
      <c r="O132"/>
    </row>
    <row r="133" spans="1:15" ht="84">
      <c r="A133" s="3" t="s">
        <v>4416</v>
      </c>
      <c r="B133" s="3" t="s">
        <v>1609</v>
      </c>
      <c r="C133" s="3" t="s">
        <v>5448</v>
      </c>
      <c r="D133" s="3" t="s">
        <v>1601</v>
      </c>
      <c r="E133" s="117">
        <v>47</v>
      </c>
      <c r="F133" s="117">
        <v>1.0209999999999999</v>
      </c>
      <c r="G133" s="117">
        <v>0.14599999999999999</v>
      </c>
      <c r="H133" s="117">
        <v>1</v>
      </c>
      <c r="I133" s="117">
        <v>2</v>
      </c>
      <c r="J133" s="117">
        <v>1</v>
      </c>
      <c r="K133" s="117">
        <v>1</v>
      </c>
      <c r="L133" s="117">
        <v>1</v>
      </c>
      <c r="M133" s="117">
        <v>1</v>
      </c>
      <c r="N133" s="117">
        <v>1</v>
      </c>
      <c r="O133"/>
    </row>
    <row r="134" spans="1:15" ht="16">
      <c r="A134" s="3" t="s">
        <v>4417</v>
      </c>
      <c r="B134" s="3"/>
      <c r="C134" s="3"/>
      <c r="D134" s="3" t="s">
        <v>5350</v>
      </c>
      <c r="E134" s="117">
        <v>1</v>
      </c>
      <c r="F134" s="117">
        <v>2010</v>
      </c>
      <c r="G134" s="86" t="s">
        <v>71</v>
      </c>
      <c r="H134" s="117">
        <v>2010</v>
      </c>
      <c r="I134" s="117">
        <v>2010</v>
      </c>
      <c r="J134" s="117">
        <v>2010</v>
      </c>
      <c r="K134" s="117">
        <v>2010</v>
      </c>
      <c r="L134" s="117">
        <v>2010</v>
      </c>
      <c r="M134" s="117">
        <v>2010</v>
      </c>
      <c r="N134" s="117">
        <v>2010</v>
      </c>
      <c r="O134"/>
    </row>
    <row r="135" spans="1:15" ht="16">
      <c r="A135" s="3" t="s">
        <v>4418</v>
      </c>
      <c r="B135" s="3"/>
      <c r="C135" s="3"/>
      <c r="D135" s="3" t="s">
        <v>5341</v>
      </c>
      <c r="E135" s="117">
        <v>1</v>
      </c>
      <c r="F135" s="117">
        <v>12</v>
      </c>
      <c r="G135" s="86" t="s">
        <v>71</v>
      </c>
      <c r="H135" s="117">
        <v>12</v>
      </c>
      <c r="I135" s="117">
        <v>12</v>
      </c>
      <c r="J135" s="117">
        <v>12</v>
      </c>
      <c r="K135" s="117">
        <v>12</v>
      </c>
      <c r="L135" s="117">
        <v>12</v>
      </c>
      <c r="M135" s="117">
        <v>12</v>
      </c>
      <c r="N135" s="117">
        <v>12</v>
      </c>
      <c r="O135"/>
    </row>
    <row r="136" spans="1:15" ht="16">
      <c r="A136" s="3" t="s">
        <v>4419</v>
      </c>
      <c r="B136" s="3"/>
      <c r="C136" s="3"/>
      <c r="D136" s="3" t="s">
        <v>5351</v>
      </c>
      <c r="E136" s="86" t="s">
        <v>5944</v>
      </c>
      <c r="F136" s="86" t="s">
        <v>5944</v>
      </c>
      <c r="G136" s="86" t="s">
        <v>5944</v>
      </c>
      <c r="H136" s="86" t="s">
        <v>5944</v>
      </c>
      <c r="I136" s="86" t="s">
        <v>5944</v>
      </c>
      <c r="J136" s="86" t="s">
        <v>5944</v>
      </c>
      <c r="K136" s="86" t="s">
        <v>5944</v>
      </c>
      <c r="L136" s="86" t="s">
        <v>5944</v>
      </c>
      <c r="M136" s="86" t="s">
        <v>5944</v>
      </c>
      <c r="N136" s="86" t="s">
        <v>5944</v>
      </c>
      <c r="O136"/>
    </row>
    <row r="137" spans="1:15" ht="16">
      <c r="A137" s="3" t="s">
        <v>4420</v>
      </c>
      <c r="B137" s="3"/>
      <c r="C137" s="3"/>
      <c r="D137" s="3" t="s">
        <v>5352</v>
      </c>
      <c r="E137" s="86" t="s">
        <v>5944</v>
      </c>
      <c r="F137" s="86" t="s">
        <v>5944</v>
      </c>
      <c r="G137" s="86" t="s">
        <v>5944</v>
      </c>
      <c r="H137" s="86" t="s">
        <v>5944</v>
      </c>
      <c r="I137" s="86" t="s">
        <v>5944</v>
      </c>
      <c r="J137" s="86" t="s">
        <v>5944</v>
      </c>
      <c r="K137" s="86" t="s">
        <v>5944</v>
      </c>
      <c r="L137" s="86" t="s">
        <v>5944</v>
      </c>
      <c r="M137" s="86" t="s">
        <v>5944</v>
      </c>
      <c r="N137" s="86" t="s">
        <v>5944</v>
      </c>
      <c r="O137"/>
    </row>
    <row r="138" spans="1:15" ht="16">
      <c r="A138" s="3" t="s">
        <v>3254</v>
      </c>
      <c r="B138" s="3"/>
      <c r="C138" s="3"/>
      <c r="D138" s="3" t="s">
        <v>1333</v>
      </c>
      <c r="E138" s="86"/>
      <c r="F138" s="86"/>
      <c r="G138" s="86"/>
      <c r="H138" s="86"/>
      <c r="I138" s="86"/>
      <c r="J138" s="86"/>
      <c r="K138" s="86"/>
      <c r="L138" s="86"/>
      <c r="M138" s="86"/>
      <c r="N138" s="86"/>
      <c r="O138"/>
    </row>
    <row r="139" spans="1:15" ht="140">
      <c r="A139" s="3" t="s">
        <v>384</v>
      </c>
      <c r="B139" s="3" t="s">
        <v>4889</v>
      </c>
      <c r="C139" s="3" t="s">
        <v>5447</v>
      </c>
      <c r="D139" s="3" t="s">
        <v>1602</v>
      </c>
      <c r="E139" s="117">
        <v>44</v>
      </c>
      <c r="F139" s="117">
        <v>1</v>
      </c>
      <c r="G139" s="117">
        <v>0</v>
      </c>
      <c r="H139" s="117">
        <v>1</v>
      </c>
      <c r="I139" s="117">
        <v>1</v>
      </c>
      <c r="J139" s="117">
        <v>1</v>
      </c>
      <c r="K139" s="117">
        <v>1</v>
      </c>
      <c r="L139" s="117">
        <v>1</v>
      </c>
      <c r="M139" s="117">
        <v>1</v>
      </c>
      <c r="N139" s="117">
        <v>1</v>
      </c>
      <c r="O139"/>
    </row>
    <row r="140" spans="1:15" ht="16">
      <c r="A140" s="3" t="s">
        <v>5226</v>
      </c>
      <c r="B140" s="3"/>
      <c r="C140" s="3"/>
      <c r="D140" s="3" t="s">
        <v>5348</v>
      </c>
      <c r="E140" s="86" t="s">
        <v>5944</v>
      </c>
      <c r="F140" s="86" t="s">
        <v>5944</v>
      </c>
      <c r="G140" s="86" t="s">
        <v>5944</v>
      </c>
      <c r="H140" s="86" t="s">
        <v>5944</v>
      </c>
      <c r="I140" s="86" t="s">
        <v>5944</v>
      </c>
      <c r="J140" s="86" t="s">
        <v>5944</v>
      </c>
      <c r="K140" s="86" t="s">
        <v>5944</v>
      </c>
      <c r="L140" s="86" t="s">
        <v>5944</v>
      </c>
      <c r="M140" s="86" t="s">
        <v>5944</v>
      </c>
      <c r="N140" s="86" t="s">
        <v>5944</v>
      </c>
      <c r="O140"/>
    </row>
    <row r="141" spans="1:15" ht="16">
      <c r="A141" s="3" t="s">
        <v>5227</v>
      </c>
      <c r="B141" s="3"/>
      <c r="C141" s="3"/>
      <c r="D141" s="3" t="s">
        <v>5349</v>
      </c>
      <c r="E141" s="86" t="s">
        <v>5944</v>
      </c>
      <c r="F141" s="86" t="s">
        <v>5944</v>
      </c>
      <c r="G141" s="86" t="s">
        <v>5944</v>
      </c>
      <c r="H141" s="86" t="s">
        <v>5944</v>
      </c>
      <c r="I141" s="86" t="s">
        <v>5944</v>
      </c>
      <c r="J141" s="86" t="s">
        <v>5944</v>
      </c>
      <c r="K141" s="86" t="s">
        <v>5944</v>
      </c>
      <c r="L141" s="86" t="s">
        <v>5944</v>
      </c>
      <c r="M141" s="86" t="s">
        <v>5944</v>
      </c>
      <c r="N141" s="86" t="s">
        <v>5944</v>
      </c>
      <c r="O141"/>
    </row>
    <row r="142" spans="1:15" ht="16">
      <c r="A142" s="3" t="s">
        <v>5228</v>
      </c>
      <c r="B142" s="3"/>
      <c r="C142" s="3"/>
      <c r="D142" s="3" t="s">
        <v>5353</v>
      </c>
      <c r="E142" s="86" t="s">
        <v>5944</v>
      </c>
      <c r="F142" s="86" t="s">
        <v>5944</v>
      </c>
      <c r="G142" s="86" t="s">
        <v>5944</v>
      </c>
      <c r="H142" s="86" t="s">
        <v>5944</v>
      </c>
      <c r="I142" s="86" t="s">
        <v>5944</v>
      </c>
      <c r="J142" s="86" t="s">
        <v>5944</v>
      </c>
      <c r="K142" s="86" t="s">
        <v>5944</v>
      </c>
      <c r="L142" s="86" t="s">
        <v>5944</v>
      </c>
      <c r="M142" s="86" t="s">
        <v>5944</v>
      </c>
      <c r="N142" s="86" t="s">
        <v>5944</v>
      </c>
      <c r="O142"/>
    </row>
    <row r="143" spans="1:15" ht="16">
      <c r="A143" s="3" t="s">
        <v>5229</v>
      </c>
      <c r="B143" s="3"/>
      <c r="C143" s="3"/>
      <c r="D143" s="3" t="s">
        <v>5354</v>
      </c>
      <c r="E143" s="86" t="s">
        <v>5944</v>
      </c>
      <c r="F143" s="86" t="s">
        <v>5944</v>
      </c>
      <c r="G143" s="86" t="s">
        <v>5944</v>
      </c>
      <c r="H143" s="86" t="s">
        <v>5944</v>
      </c>
      <c r="I143" s="86" t="s">
        <v>5944</v>
      </c>
      <c r="J143" s="86" t="s">
        <v>5944</v>
      </c>
      <c r="K143" s="86" t="s">
        <v>5944</v>
      </c>
      <c r="L143" s="86" t="s">
        <v>5944</v>
      </c>
      <c r="M143" s="86" t="s">
        <v>5944</v>
      </c>
      <c r="N143" s="86" t="s">
        <v>5944</v>
      </c>
      <c r="O143"/>
    </row>
    <row r="144" spans="1:15" ht="16">
      <c r="A144" s="3" t="s">
        <v>5230</v>
      </c>
      <c r="B144" s="3"/>
      <c r="C144" s="3"/>
      <c r="D144" s="3" t="s">
        <v>5355</v>
      </c>
      <c r="E144" s="86" t="s">
        <v>5944</v>
      </c>
      <c r="F144" s="86" t="s">
        <v>5944</v>
      </c>
      <c r="G144" s="86" t="s">
        <v>5944</v>
      </c>
      <c r="H144" s="86" t="s">
        <v>5944</v>
      </c>
      <c r="I144" s="86" t="s">
        <v>5944</v>
      </c>
      <c r="J144" s="86" t="s">
        <v>5944</v>
      </c>
      <c r="K144" s="86" t="s">
        <v>5944</v>
      </c>
      <c r="L144" s="86" t="s">
        <v>5944</v>
      </c>
      <c r="M144" s="86" t="s">
        <v>5944</v>
      </c>
      <c r="N144" s="86" t="s">
        <v>5944</v>
      </c>
      <c r="O144"/>
    </row>
    <row r="145" spans="1:15" ht="16">
      <c r="A145" s="3" t="s">
        <v>5231</v>
      </c>
      <c r="B145" s="3"/>
      <c r="C145" s="3"/>
      <c r="D145" s="3" t="s">
        <v>5356</v>
      </c>
      <c r="E145" s="86" t="s">
        <v>5944</v>
      </c>
      <c r="F145" s="86" t="s">
        <v>5944</v>
      </c>
      <c r="G145" s="86" t="s">
        <v>5944</v>
      </c>
      <c r="H145" s="86" t="s">
        <v>5944</v>
      </c>
      <c r="I145" s="86" t="s">
        <v>5944</v>
      </c>
      <c r="J145" s="86" t="s">
        <v>5944</v>
      </c>
      <c r="K145" s="86" t="s">
        <v>5944</v>
      </c>
      <c r="L145" s="86" t="s">
        <v>5944</v>
      </c>
      <c r="M145" s="86" t="s">
        <v>5944</v>
      </c>
      <c r="N145" s="86" t="s">
        <v>5944</v>
      </c>
      <c r="O145"/>
    </row>
    <row r="146" spans="1:15" ht="16">
      <c r="A146" s="3" t="s">
        <v>5232</v>
      </c>
      <c r="B146" s="3"/>
      <c r="C146" s="3"/>
      <c r="D146" s="3" t="s">
        <v>5357</v>
      </c>
      <c r="E146" s="86" t="s">
        <v>5944</v>
      </c>
      <c r="F146" s="86" t="s">
        <v>5944</v>
      </c>
      <c r="G146" s="86" t="s">
        <v>5944</v>
      </c>
      <c r="H146" s="86" t="s">
        <v>5944</v>
      </c>
      <c r="I146" s="86" t="s">
        <v>5944</v>
      </c>
      <c r="J146" s="86" t="s">
        <v>5944</v>
      </c>
      <c r="K146" s="86" t="s">
        <v>5944</v>
      </c>
      <c r="L146" s="86" t="s">
        <v>5944</v>
      </c>
      <c r="M146" s="86" t="s">
        <v>5944</v>
      </c>
      <c r="N146" s="86" t="s">
        <v>5944</v>
      </c>
      <c r="O146"/>
    </row>
    <row r="147" spans="1:15" ht="16">
      <c r="A147" s="3" t="s">
        <v>5233</v>
      </c>
      <c r="B147" s="3"/>
      <c r="C147" s="3"/>
      <c r="D147" s="3" t="s">
        <v>5358</v>
      </c>
      <c r="E147" s="86" t="s">
        <v>5944</v>
      </c>
      <c r="F147" s="86" t="s">
        <v>5944</v>
      </c>
      <c r="G147" s="86" t="s">
        <v>5944</v>
      </c>
      <c r="H147" s="86" t="s">
        <v>5944</v>
      </c>
      <c r="I147" s="86" t="s">
        <v>5944</v>
      </c>
      <c r="J147" s="86" t="s">
        <v>5944</v>
      </c>
      <c r="K147" s="86" t="s">
        <v>5944</v>
      </c>
      <c r="L147" s="86" t="s">
        <v>5944</v>
      </c>
      <c r="M147" s="86" t="s">
        <v>5944</v>
      </c>
      <c r="N147" s="86" t="s">
        <v>5944</v>
      </c>
      <c r="O147"/>
    </row>
    <row r="148" spans="1:15" ht="16">
      <c r="A148" s="3" t="s">
        <v>5234</v>
      </c>
      <c r="B148" s="3"/>
      <c r="C148" s="3"/>
      <c r="D148" s="3" t="s">
        <v>5359</v>
      </c>
      <c r="E148" s="86" t="s">
        <v>5944</v>
      </c>
      <c r="F148" s="86" t="s">
        <v>5944</v>
      </c>
      <c r="G148" s="86" t="s">
        <v>5944</v>
      </c>
      <c r="H148" s="86" t="s">
        <v>5944</v>
      </c>
      <c r="I148" s="86" t="s">
        <v>5944</v>
      </c>
      <c r="J148" s="86" t="s">
        <v>5944</v>
      </c>
      <c r="K148" s="86" t="s">
        <v>5944</v>
      </c>
      <c r="L148" s="86" t="s">
        <v>5944</v>
      </c>
      <c r="M148" s="86" t="s">
        <v>5944</v>
      </c>
      <c r="N148" s="86" t="s">
        <v>5944</v>
      </c>
      <c r="O148"/>
    </row>
    <row r="149" spans="1:15" ht="16">
      <c r="A149" s="3" t="s">
        <v>5235</v>
      </c>
      <c r="B149" s="3"/>
      <c r="C149" s="3"/>
      <c r="D149" s="3" t="s">
        <v>5360</v>
      </c>
      <c r="E149" s="86" t="s">
        <v>5944</v>
      </c>
      <c r="F149" s="86" t="s">
        <v>5944</v>
      </c>
      <c r="G149" s="86" t="s">
        <v>5944</v>
      </c>
      <c r="H149" s="86" t="s">
        <v>5944</v>
      </c>
      <c r="I149" s="86" t="s">
        <v>5944</v>
      </c>
      <c r="J149" s="86" t="s">
        <v>5944</v>
      </c>
      <c r="K149" s="86" t="s">
        <v>5944</v>
      </c>
      <c r="L149" s="86" t="s">
        <v>5944</v>
      </c>
      <c r="M149" s="86" t="s">
        <v>5944</v>
      </c>
      <c r="N149" s="86" t="s">
        <v>5944</v>
      </c>
      <c r="O149"/>
    </row>
    <row r="150" spans="1:15" ht="16">
      <c r="A150" s="3" t="s">
        <v>5236</v>
      </c>
      <c r="B150" s="3"/>
      <c r="C150" s="3"/>
      <c r="D150" s="3" t="s">
        <v>5361</v>
      </c>
      <c r="E150" s="86" t="s">
        <v>5944</v>
      </c>
      <c r="F150" s="86" t="s">
        <v>5944</v>
      </c>
      <c r="G150" s="86" t="s">
        <v>5944</v>
      </c>
      <c r="H150" s="86" t="s">
        <v>5944</v>
      </c>
      <c r="I150" s="86" t="s">
        <v>5944</v>
      </c>
      <c r="J150" s="86" t="s">
        <v>5944</v>
      </c>
      <c r="K150" s="86" t="s">
        <v>5944</v>
      </c>
      <c r="L150" s="86" t="s">
        <v>5944</v>
      </c>
      <c r="M150" s="86" t="s">
        <v>5944</v>
      </c>
      <c r="N150" s="86" t="s">
        <v>5944</v>
      </c>
      <c r="O150"/>
    </row>
    <row r="151" spans="1:15" ht="16">
      <c r="A151" s="3" t="s">
        <v>5237</v>
      </c>
      <c r="B151" s="3"/>
      <c r="C151" s="3"/>
      <c r="D151" s="3" t="s">
        <v>5362</v>
      </c>
      <c r="E151" s="86" t="s">
        <v>5944</v>
      </c>
      <c r="F151" s="86" t="s">
        <v>5944</v>
      </c>
      <c r="G151" s="86" t="s">
        <v>5944</v>
      </c>
      <c r="H151" s="86" t="s">
        <v>5944</v>
      </c>
      <c r="I151" s="86" t="s">
        <v>5944</v>
      </c>
      <c r="J151" s="86" t="s">
        <v>5944</v>
      </c>
      <c r="K151" s="86" t="s">
        <v>5944</v>
      </c>
      <c r="L151" s="86" t="s">
        <v>5944</v>
      </c>
      <c r="M151" s="86" t="s">
        <v>5944</v>
      </c>
      <c r="N151" s="86" t="s">
        <v>5944</v>
      </c>
      <c r="O151"/>
    </row>
    <row r="152" spans="1:15" ht="16">
      <c r="A152" s="3" t="s">
        <v>385</v>
      </c>
      <c r="B152" s="3"/>
      <c r="C152" s="3"/>
      <c r="D152" s="3" t="s">
        <v>1333</v>
      </c>
      <c r="E152" s="86"/>
      <c r="F152" s="86"/>
      <c r="G152" s="86"/>
      <c r="H152" s="86"/>
      <c r="I152" s="86"/>
      <c r="J152" s="86"/>
      <c r="K152" s="86"/>
      <c r="L152" s="86"/>
      <c r="M152" s="86"/>
      <c r="N152" s="86"/>
      <c r="O152"/>
    </row>
    <row r="153" spans="1:15" ht="42">
      <c r="A153" s="3" t="s">
        <v>5238</v>
      </c>
      <c r="B153" s="3" t="s">
        <v>5256</v>
      </c>
      <c r="C153" s="3" t="s">
        <v>5449</v>
      </c>
      <c r="D153" s="3" t="s">
        <v>5212</v>
      </c>
      <c r="E153" s="117">
        <v>46</v>
      </c>
      <c r="F153" s="117">
        <v>1.2170000000000001</v>
      </c>
      <c r="G153" s="117">
        <v>0.46700000000000003</v>
      </c>
      <c r="H153" s="117">
        <v>1</v>
      </c>
      <c r="I153" s="117">
        <v>3</v>
      </c>
      <c r="J153" s="117">
        <v>1</v>
      </c>
      <c r="K153" s="117">
        <v>1</v>
      </c>
      <c r="L153" s="117">
        <v>1</v>
      </c>
      <c r="M153" s="117">
        <v>1</v>
      </c>
      <c r="N153" s="117">
        <v>2</v>
      </c>
      <c r="O153"/>
    </row>
    <row r="154" spans="1:15" ht="16">
      <c r="A154" s="3" t="s">
        <v>5239</v>
      </c>
      <c r="B154" s="3"/>
      <c r="C154" s="3"/>
      <c r="D154" s="3" t="s">
        <v>362</v>
      </c>
      <c r="E154" s="117">
        <v>37</v>
      </c>
      <c r="F154" s="117">
        <v>75.86</v>
      </c>
      <c r="G154" s="117">
        <v>139.1</v>
      </c>
      <c r="H154" s="117">
        <v>0</v>
      </c>
      <c r="I154" s="117">
        <v>720</v>
      </c>
      <c r="J154" s="117">
        <v>0</v>
      </c>
      <c r="K154" s="117">
        <v>0</v>
      </c>
      <c r="L154" s="117">
        <v>15</v>
      </c>
      <c r="M154" s="117">
        <v>90</v>
      </c>
      <c r="N154" s="117">
        <v>180</v>
      </c>
      <c r="O154"/>
    </row>
    <row r="155" spans="1:15" ht="126">
      <c r="A155" s="3" t="s">
        <v>2683</v>
      </c>
      <c r="B155" s="3" t="s">
        <v>4890</v>
      </c>
      <c r="C155" s="3" t="s">
        <v>5446</v>
      </c>
      <c r="D155" s="3" t="s">
        <v>5213</v>
      </c>
      <c r="E155" s="117">
        <v>45</v>
      </c>
      <c r="F155" s="117">
        <v>1</v>
      </c>
      <c r="G155" s="117">
        <v>0</v>
      </c>
      <c r="H155" s="117">
        <v>1</v>
      </c>
      <c r="I155" s="117">
        <v>1</v>
      </c>
      <c r="J155" s="117">
        <v>1</v>
      </c>
      <c r="K155" s="117">
        <v>1</v>
      </c>
      <c r="L155" s="117">
        <v>1</v>
      </c>
      <c r="M155" s="117">
        <v>1</v>
      </c>
      <c r="N155" s="117">
        <v>1</v>
      </c>
      <c r="O155"/>
    </row>
    <row r="156" spans="1:15" ht="196">
      <c r="A156" s="3" t="s">
        <v>2668</v>
      </c>
      <c r="B156" s="3" t="s">
        <v>4891</v>
      </c>
      <c r="C156" s="3" t="s">
        <v>5450</v>
      </c>
      <c r="D156" s="45" t="s">
        <v>6869</v>
      </c>
      <c r="E156" s="117">
        <v>46</v>
      </c>
      <c r="F156" s="117">
        <v>3.3479999999999999</v>
      </c>
      <c r="G156" s="117">
        <v>2.6520000000000001</v>
      </c>
      <c r="H156" s="117">
        <v>1</v>
      </c>
      <c r="I156" s="117">
        <v>12</v>
      </c>
      <c r="J156" s="117">
        <v>2</v>
      </c>
      <c r="K156" s="117">
        <v>2</v>
      </c>
      <c r="L156" s="117">
        <v>2</v>
      </c>
      <c r="M156" s="117">
        <v>4</v>
      </c>
      <c r="N156" s="117">
        <v>9</v>
      </c>
      <c r="O156"/>
    </row>
    <row r="157" spans="1:15" ht="16">
      <c r="A157" s="3" t="s">
        <v>2669</v>
      </c>
      <c r="B157" s="3"/>
      <c r="C157" s="3"/>
      <c r="D157" s="3" t="s">
        <v>1333</v>
      </c>
      <c r="E157" s="86"/>
      <c r="F157" s="86"/>
      <c r="G157" s="86"/>
      <c r="H157" s="86"/>
      <c r="I157" s="86"/>
      <c r="J157" s="86"/>
      <c r="K157" s="86"/>
      <c r="L157" s="86"/>
      <c r="M157" s="86"/>
      <c r="N157" s="86"/>
      <c r="O157"/>
    </row>
    <row r="158" spans="1:15" ht="42">
      <c r="A158" s="3" t="s">
        <v>5240</v>
      </c>
      <c r="B158" s="3"/>
      <c r="C158" s="3" t="s">
        <v>5451</v>
      </c>
      <c r="D158" s="3" t="s">
        <v>3686</v>
      </c>
      <c r="E158" s="117">
        <v>47</v>
      </c>
      <c r="F158" s="117">
        <v>1.0640000000000001</v>
      </c>
      <c r="G158" s="117">
        <v>0.32300000000000001</v>
      </c>
      <c r="H158" s="117">
        <v>1</v>
      </c>
      <c r="I158" s="117">
        <v>3</v>
      </c>
      <c r="J158" s="117">
        <v>1</v>
      </c>
      <c r="K158" s="117">
        <v>1</v>
      </c>
      <c r="L158" s="117">
        <v>1</v>
      </c>
      <c r="M158" s="117">
        <v>1</v>
      </c>
      <c r="N158" s="117">
        <v>1</v>
      </c>
      <c r="O158"/>
    </row>
    <row r="159" spans="1:15" ht="16">
      <c r="A159" s="3" t="s">
        <v>5241</v>
      </c>
      <c r="B159" s="3"/>
      <c r="C159" s="3"/>
      <c r="D159" s="3" t="s">
        <v>1606</v>
      </c>
      <c r="E159" s="117">
        <v>38</v>
      </c>
      <c r="F159" s="117">
        <v>1.3160000000000001</v>
      </c>
      <c r="G159" s="117">
        <v>1.141</v>
      </c>
      <c r="H159" s="117">
        <v>0</v>
      </c>
      <c r="I159" s="117">
        <v>3</v>
      </c>
      <c r="J159" s="117">
        <v>0</v>
      </c>
      <c r="K159" s="117">
        <v>0</v>
      </c>
      <c r="L159" s="117">
        <v>2</v>
      </c>
      <c r="M159" s="117">
        <v>2</v>
      </c>
      <c r="N159" s="117">
        <v>3</v>
      </c>
      <c r="O159"/>
    </row>
    <row r="160" spans="1:15" ht="70">
      <c r="A160" s="3" t="s">
        <v>4421</v>
      </c>
      <c r="B160" s="3" t="s">
        <v>4892</v>
      </c>
      <c r="C160" s="57" t="s">
        <v>5452</v>
      </c>
      <c r="D160" s="3" t="s">
        <v>6871</v>
      </c>
      <c r="E160" s="117">
        <v>19</v>
      </c>
      <c r="F160" s="117">
        <v>1</v>
      </c>
      <c r="G160" s="117">
        <v>0</v>
      </c>
      <c r="H160" s="117">
        <v>1</v>
      </c>
      <c r="I160" s="117">
        <v>1</v>
      </c>
      <c r="J160" s="117">
        <v>1</v>
      </c>
      <c r="K160" s="117">
        <v>1</v>
      </c>
      <c r="L160" s="117">
        <v>1</v>
      </c>
      <c r="M160" s="117">
        <v>1</v>
      </c>
      <c r="N160" s="117">
        <v>1</v>
      </c>
      <c r="O160"/>
    </row>
    <row r="161" spans="1:15" ht="16">
      <c r="A161" s="3" t="s">
        <v>4422</v>
      </c>
      <c r="B161" s="3"/>
      <c r="C161" s="3"/>
      <c r="D161" s="3" t="s">
        <v>1607</v>
      </c>
      <c r="E161" s="86" t="s">
        <v>5944</v>
      </c>
      <c r="F161" s="86" t="s">
        <v>5944</v>
      </c>
      <c r="G161" s="86" t="s">
        <v>5944</v>
      </c>
      <c r="H161" s="86" t="s">
        <v>5944</v>
      </c>
      <c r="I161" s="86" t="s">
        <v>5944</v>
      </c>
      <c r="J161" s="86" t="s">
        <v>5944</v>
      </c>
      <c r="K161" s="86" t="s">
        <v>5944</v>
      </c>
      <c r="L161" s="86" t="s">
        <v>5944</v>
      </c>
      <c r="M161" s="86" t="s">
        <v>5944</v>
      </c>
      <c r="N161" s="86" t="s">
        <v>5944</v>
      </c>
      <c r="O161"/>
    </row>
    <row r="162" spans="1:15" ht="16">
      <c r="A162" s="3" t="s">
        <v>4423</v>
      </c>
      <c r="B162" s="3"/>
      <c r="C162" s="3"/>
      <c r="D162" s="3" t="s">
        <v>1608</v>
      </c>
      <c r="E162" s="86" t="s">
        <v>5944</v>
      </c>
      <c r="F162" s="86" t="s">
        <v>5944</v>
      </c>
      <c r="G162" s="86" t="s">
        <v>5944</v>
      </c>
      <c r="H162" s="86" t="s">
        <v>5944</v>
      </c>
      <c r="I162" s="86" t="s">
        <v>5944</v>
      </c>
      <c r="J162" s="86" t="s">
        <v>5944</v>
      </c>
      <c r="K162" s="86" t="s">
        <v>5944</v>
      </c>
      <c r="L162" s="86" t="s">
        <v>5944</v>
      </c>
      <c r="M162" s="86" t="s">
        <v>5944</v>
      </c>
      <c r="N162" s="86" t="s">
        <v>5944</v>
      </c>
      <c r="O162"/>
    </row>
    <row r="163" spans="1:15" ht="16">
      <c r="A163" s="3" t="s">
        <v>3255</v>
      </c>
      <c r="B163" s="3"/>
      <c r="C163" s="3"/>
      <c r="D163" s="3" t="s">
        <v>1333</v>
      </c>
      <c r="E163" s="86"/>
      <c r="F163" s="86"/>
      <c r="G163" s="86"/>
      <c r="H163" s="86"/>
      <c r="I163" s="86"/>
      <c r="J163" s="86"/>
      <c r="K163" s="86"/>
      <c r="L163" s="86"/>
      <c r="M163" s="86"/>
      <c r="N163" s="86"/>
      <c r="O163"/>
    </row>
    <row r="164" spans="1:15" ht="84">
      <c r="A164" s="3" t="s">
        <v>4424</v>
      </c>
      <c r="B164" s="3" t="s">
        <v>4893</v>
      </c>
      <c r="C164" s="3" t="s">
        <v>5453</v>
      </c>
      <c r="D164" s="3" t="s">
        <v>1601</v>
      </c>
      <c r="E164" s="117">
        <v>19</v>
      </c>
      <c r="F164" s="117">
        <v>1.105</v>
      </c>
      <c r="G164" s="117">
        <v>0.45900000000000002</v>
      </c>
      <c r="H164" s="117">
        <v>1</v>
      </c>
      <c r="I164" s="117">
        <v>3</v>
      </c>
      <c r="J164" s="117">
        <v>1</v>
      </c>
      <c r="K164" s="117">
        <v>1</v>
      </c>
      <c r="L164" s="117">
        <v>1</v>
      </c>
      <c r="M164" s="117">
        <v>1</v>
      </c>
      <c r="N164" s="117">
        <v>1</v>
      </c>
      <c r="O164"/>
    </row>
    <row r="165" spans="1:15" ht="16">
      <c r="A165" s="3" t="s">
        <v>4425</v>
      </c>
      <c r="B165" s="3"/>
      <c r="C165" s="3"/>
      <c r="D165" s="3" t="s">
        <v>5350</v>
      </c>
      <c r="E165" s="86" t="s">
        <v>5944</v>
      </c>
      <c r="F165" s="86" t="s">
        <v>5944</v>
      </c>
      <c r="G165" s="86" t="s">
        <v>5944</v>
      </c>
      <c r="H165" s="86" t="s">
        <v>5944</v>
      </c>
      <c r="I165" s="86" t="s">
        <v>5944</v>
      </c>
      <c r="J165" s="86" t="s">
        <v>5944</v>
      </c>
      <c r="K165" s="86" t="s">
        <v>5944</v>
      </c>
      <c r="L165" s="86" t="s">
        <v>5944</v>
      </c>
      <c r="M165" s="86" t="s">
        <v>5944</v>
      </c>
      <c r="N165" s="86" t="s">
        <v>5944</v>
      </c>
      <c r="O165"/>
    </row>
    <row r="166" spans="1:15" ht="16">
      <c r="A166" s="3" t="s">
        <v>4426</v>
      </c>
      <c r="B166" s="3"/>
      <c r="C166" s="3"/>
      <c r="D166" s="3" t="s">
        <v>5341</v>
      </c>
      <c r="E166" s="86" t="s">
        <v>5944</v>
      </c>
      <c r="F166" s="86" t="s">
        <v>5944</v>
      </c>
      <c r="G166" s="86" t="s">
        <v>5944</v>
      </c>
      <c r="H166" s="86" t="s">
        <v>5944</v>
      </c>
      <c r="I166" s="86" t="s">
        <v>5944</v>
      </c>
      <c r="J166" s="86" t="s">
        <v>5944</v>
      </c>
      <c r="K166" s="86" t="s">
        <v>5944</v>
      </c>
      <c r="L166" s="86" t="s">
        <v>5944</v>
      </c>
      <c r="M166" s="86" t="s">
        <v>5944</v>
      </c>
      <c r="N166" s="86" t="s">
        <v>5944</v>
      </c>
      <c r="O166"/>
    </row>
    <row r="167" spans="1:15" ht="16">
      <c r="A167" s="3" t="s">
        <v>4427</v>
      </c>
      <c r="B167" s="3"/>
      <c r="C167" s="3"/>
      <c r="D167" s="3" t="s">
        <v>5351</v>
      </c>
      <c r="E167" s="86" t="s">
        <v>5944</v>
      </c>
      <c r="F167" s="86" t="s">
        <v>5944</v>
      </c>
      <c r="G167" s="86" t="s">
        <v>5944</v>
      </c>
      <c r="H167" s="86" t="s">
        <v>5944</v>
      </c>
      <c r="I167" s="86" t="s">
        <v>5944</v>
      </c>
      <c r="J167" s="86" t="s">
        <v>5944</v>
      </c>
      <c r="K167" s="86" t="s">
        <v>5944</v>
      </c>
      <c r="L167" s="86" t="s">
        <v>5944</v>
      </c>
      <c r="M167" s="86" t="s">
        <v>5944</v>
      </c>
      <c r="N167" s="86" t="s">
        <v>5944</v>
      </c>
      <c r="O167"/>
    </row>
    <row r="168" spans="1:15" ht="16">
      <c r="A168" s="3" t="s">
        <v>4428</v>
      </c>
      <c r="B168" s="3"/>
      <c r="C168" s="3"/>
      <c r="D168" s="3" t="s">
        <v>5352</v>
      </c>
      <c r="E168" s="86" t="s">
        <v>5944</v>
      </c>
      <c r="F168" s="86" t="s">
        <v>5944</v>
      </c>
      <c r="G168" s="86" t="s">
        <v>5944</v>
      </c>
      <c r="H168" s="86" t="s">
        <v>5944</v>
      </c>
      <c r="I168" s="86" t="s">
        <v>5944</v>
      </c>
      <c r="J168" s="86" t="s">
        <v>5944</v>
      </c>
      <c r="K168" s="86" t="s">
        <v>5944</v>
      </c>
      <c r="L168" s="86" t="s">
        <v>5944</v>
      </c>
      <c r="M168" s="86" t="s">
        <v>5944</v>
      </c>
      <c r="N168" s="86" t="s">
        <v>5944</v>
      </c>
      <c r="O168"/>
    </row>
    <row r="169" spans="1:15" ht="16">
      <c r="A169" s="3" t="s">
        <v>3256</v>
      </c>
      <c r="B169" s="3"/>
      <c r="C169" s="3"/>
      <c r="D169" s="3" t="s">
        <v>1333</v>
      </c>
      <c r="E169" s="86"/>
      <c r="F169" s="86"/>
      <c r="G169" s="86"/>
      <c r="H169" s="86"/>
      <c r="I169" s="86"/>
      <c r="J169" s="86"/>
      <c r="K169" s="86"/>
      <c r="L169" s="86"/>
      <c r="M169" s="86"/>
      <c r="N169" s="86"/>
      <c r="O169"/>
    </row>
    <row r="170" spans="1:15" ht="140">
      <c r="A170" s="3" t="s">
        <v>386</v>
      </c>
      <c r="B170" s="3" t="s">
        <v>4894</v>
      </c>
      <c r="C170" s="3" t="s">
        <v>5452</v>
      </c>
      <c r="D170" s="3" t="s">
        <v>1602</v>
      </c>
      <c r="E170" s="117">
        <v>19</v>
      </c>
      <c r="F170" s="117">
        <v>1.3680000000000001</v>
      </c>
      <c r="G170" s="117">
        <v>1.1160000000000001</v>
      </c>
      <c r="H170" s="117">
        <v>1</v>
      </c>
      <c r="I170" s="117">
        <v>5</v>
      </c>
      <c r="J170" s="117">
        <v>1</v>
      </c>
      <c r="K170" s="117">
        <v>1</v>
      </c>
      <c r="L170" s="117">
        <v>1</v>
      </c>
      <c r="M170" s="117">
        <v>1</v>
      </c>
      <c r="N170" s="117">
        <v>4</v>
      </c>
      <c r="O170"/>
    </row>
    <row r="171" spans="1:15" ht="16">
      <c r="A171" s="3" t="s">
        <v>5242</v>
      </c>
      <c r="B171" s="3"/>
      <c r="C171" s="3"/>
      <c r="D171" s="3" t="s">
        <v>5348</v>
      </c>
      <c r="E171" s="86" t="s">
        <v>5944</v>
      </c>
      <c r="F171" s="86" t="s">
        <v>5944</v>
      </c>
      <c r="G171" s="86" t="s">
        <v>5944</v>
      </c>
      <c r="H171" s="86" t="s">
        <v>5944</v>
      </c>
      <c r="I171" s="86" t="s">
        <v>5944</v>
      </c>
      <c r="J171" s="86" t="s">
        <v>5944</v>
      </c>
      <c r="K171" s="86" t="s">
        <v>5944</v>
      </c>
      <c r="L171" s="86" t="s">
        <v>5944</v>
      </c>
      <c r="M171" s="86" t="s">
        <v>5944</v>
      </c>
      <c r="N171" s="86" t="s">
        <v>5944</v>
      </c>
      <c r="O171"/>
    </row>
    <row r="172" spans="1:15" ht="16">
      <c r="A172" s="3" t="s">
        <v>5243</v>
      </c>
      <c r="B172" s="3"/>
      <c r="C172" s="3"/>
      <c r="D172" s="3" t="s">
        <v>5349</v>
      </c>
      <c r="E172" s="86" t="s">
        <v>5944</v>
      </c>
      <c r="F172" s="86" t="s">
        <v>5944</v>
      </c>
      <c r="G172" s="86" t="s">
        <v>5944</v>
      </c>
      <c r="H172" s="86" t="s">
        <v>5944</v>
      </c>
      <c r="I172" s="86" t="s">
        <v>5944</v>
      </c>
      <c r="J172" s="86" t="s">
        <v>5944</v>
      </c>
      <c r="K172" s="86" t="s">
        <v>5944</v>
      </c>
      <c r="L172" s="86" t="s">
        <v>5944</v>
      </c>
      <c r="M172" s="86" t="s">
        <v>5944</v>
      </c>
      <c r="N172" s="86" t="s">
        <v>5944</v>
      </c>
      <c r="O172"/>
    </row>
    <row r="173" spans="1:15" ht="16">
      <c r="A173" s="3" t="s">
        <v>5244</v>
      </c>
      <c r="B173" s="3"/>
      <c r="C173" s="3"/>
      <c r="D173" s="3" t="s">
        <v>5353</v>
      </c>
      <c r="E173" s="86" t="s">
        <v>5944</v>
      </c>
      <c r="F173" s="86" t="s">
        <v>5944</v>
      </c>
      <c r="G173" s="86" t="s">
        <v>5944</v>
      </c>
      <c r="H173" s="86" t="s">
        <v>5944</v>
      </c>
      <c r="I173" s="86" t="s">
        <v>5944</v>
      </c>
      <c r="J173" s="86" t="s">
        <v>5944</v>
      </c>
      <c r="K173" s="86" t="s">
        <v>5944</v>
      </c>
      <c r="L173" s="86" t="s">
        <v>5944</v>
      </c>
      <c r="M173" s="86" t="s">
        <v>5944</v>
      </c>
      <c r="N173" s="86" t="s">
        <v>5944</v>
      </c>
      <c r="O173"/>
    </row>
    <row r="174" spans="1:15" ht="16">
      <c r="A174" s="3" t="s">
        <v>5245</v>
      </c>
      <c r="B174" s="3"/>
      <c r="C174" s="3"/>
      <c r="D174" s="3" t="s">
        <v>5354</v>
      </c>
      <c r="E174" s="86" t="s">
        <v>5944</v>
      </c>
      <c r="F174" s="86" t="s">
        <v>5944</v>
      </c>
      <c r="G174" s="86" t="s">
        <v>5944</v>
      </c>
      <c r="H174" s="86" t="s">
        <v>5944</v>
      </c>
      <c r="I174" s="86" t="s">
        <v>5944</v>
      </c>
      <c r="J174" s="86" t="s">
        <v>5944</v>
      </c>
      <c r="K174" s="86" t="s">
        <v>5944</v>
      </c>
      <c r="L174" s="86" t="s">
        <v>5944</v>
      </c>
      <c r="M174" s="86" t="s">
        <v>5944</v>
      </c>
      <c r="N174" s="86" t="s">
        <v>5944</v>
      </c>
      <c r="O174"/>
    </row>
    <row r="175" spans="1:15" ht="16">
      <c r="A175" s="3" t="s">
        <v>5246</v>
      </c>
      <c r="B175" s="3"/>
      <c r="C175" s="3"/>
      <c r="D175" s="3" t="s">
        <v>5355</v>
      </c>
      <c r="E175" s="86" t="s">
        <v>5944</v>
      </c>
      <c r="F175" s="86" t="s">
        <v>5944</v>
      </c>
      <c r="G175" s="86" t="s">
        <v>5944</v>
      </c>
      <c r="H175" s="86" t="s">
        <v>5944</v>
      </c>
      <c r="I175" s="86" t="s">
        <v>5944</v>
      </c>
      <c r="J175" s="86" t="s">
        <v>5944</v>
      </c>
      <c r="K175" s="86" t="s">
        <v>5944</v>
      </c>
      <c r="L175" s="86" t="s">
        <v>5944</v>
      </c>
      <c r="M175" s="86" t="s">
        <v>5944</v>
      </c>
      <c r="N175" s="86" t="s">
        <v>5944</v>
      </c>
      <c r="O175"/>
    </row>
    <row r="176" spans="1:15" ht="16">
      <c r="A176" s="3" t="s">
        <v>5247</v>
      </c>
      <c r="B176" s="3"/>
      <c r="C176" s="3"/>
      <c r="D176" s="3" t="s">
        <v>5356</v>
      </c>
      <c r="E176" s="86" t="s">
        <v>5944</v>
      </c>
      <c r="F176" s="86" t="s">
        <v>5944</v>
      </c>
      <c r="G176" s="86" t="s">
        <v>5944</v>
      </c>
      <c r="H176" s="86" t="s">
        <v>5944</v>
      </c>
      <c r="I176" s="86" t="s">
        <v>5944</v>
      </c>
      <c r="J176" s="86" t="s">
        <v>5944</v>
      </c>
      <c r="K176" s="86" t="s">
        <v>5944</v>
      </c>
      <c r="L176" s="86" t="s">
        <v>5944</v>
      </c>
      <c r="M176" s="86" t="s">
        <v>5944</v>
      </c>
      <c r="N176" s="86" t="s">
        <v>5944</v>
      </c>
      <c r="O176"/>
    </row>
    <row r="177" spans="1:15" ht="16">
      <c r="A177" s="3" t="s">
        <v>5248</v>
      </c>
      <c r="B177" s="3"/>
      <c r="C177" s="3"/>
      <c r="D177" s="3" t="s">
        <v>5357</v>
      </c>
      <c r="E177" s="86" t="s">
        <v>5944</v>
      </c>
      <c r="F177" s="86" t="s">
        <v>5944</v>
      </c>
      <c r="G177" s="86" t="s">
        <v>5944</v>
      </c>
      <c r="H177" s="86" t="s">
        <v>5944</v>
      </c>
      <c r="I177" s="86" t="s">
        <v>5944</v>
      </c>
      <c r="J177" s="86" t="s">
        <v>5944</v>
      </c>
      <c r="K177" s="86" t="s">
        <v>5944</v>
      </c>
      <c r="L177" s="86" t="s">
        <v>5944</v>
      </c>
      <c r="M177" s="86" t="s">
        <v>5944</v>
      </c>
      <c r="N177" s="86" t="s">
        <v>5944</v>
      </c>
      <c r="O177"/>
    </row>
    <row r="178" spans="1:15" ht="16">
      <c r="A178" s="3" t="s">
        <v>5249</v>
      </c>
      <c r="B178" s="3"/>
      <c r="C178" s="3"/>
      <c r="D178" s="3" t="s">
        <v>5358</v>
      </c>
      <c r="E178" s="86" t="s">
        <v>5944</v>
      </c>
      <c r="F178" s="86" t="s">
        <v>5944</v>
      </c>
      <c r="G178" s="86" t="s">
        <v>5944</v>
      </c>
      <c r="H178" s="86" t="s">
        <v>5944</v>
      </c>
      <c r="I178" s="86" t="s">
        <v>5944</v>
      </c>
      <c r="J178" s="86" t="s">
        <v>5944</v>
      </c>
      <c r="K178" s="86" t="s">
        <v>5944</v>
      </c>
      <c r="L178" s="86" t="s">
        <v>5944</v>
      </c>
      <c r="M178" s="86" t="s">
        <v>5944</v>
      </c>
      <c r="N178" s="86" t="s">
        <v>5944</v>
      </c>
      <c r="O178"/>
    </row>
    <row r="179" spans="1:15" ht="16">
      <c r="A179" s="3" t="s">
        <v>5250</v>
      </c>
      <c r="B179" s="3"/>
      <c r="C179" s="3"/>
      <c r="D179" s="3" t="s">
        <v>5359</v>
      </c>
      <c r="E179" s="86" t="s">
        <v>5944</v>
      </c>
      <c r="F179" s="86" t="s">
        <v>5944</v>
      </c>
      <c r="G179" s="86" t="s">
        <v>5944</v>
      </c>
      <c r="H179" s="86" t="s">
        <v>5944</v>
      </c>
      <c r="I179" s="86" t="s">
        <v>5944</v>
      </c>
      <c r="J179" s="86" t="s">
        <v>5944</v>
      </c>
      <c r="K179" s="86" t="s">
        <v>5944</v>
      </c>
      <c r="L179" s="86" t="s">
        <v>5944</v>
      </c>
      <c r="M179" s="86" t="s">
        <v>5944</v>
      </c>
      <c r="N179" s="86" t="s">
        <v>5944</v>
      </c>
      <c r="O179"/>
    </row>
    <row r="180" spans="1:15" ht="16">
      <c r="A180" s="3" t="s">
        <v>5251</v>
      </c>
      <c r="B180" s="3"/>
      <c r="C180" s="3"/>
      <c r="D180" s="3" t="s">
        <v>5360</v>
      </c>
      <c r="E180" s="86" t="s">
        <v>5944</v>
      </c>
      <c r="F180" s="86" t="s">
        <v>5944</v>
      </c>
      <c r="G180" s="86" t="s">
        <v>5944</v>
      </c>
      <c r="H180" s="86" t="s">
        <v>5944</v>
      </c>
      <c r="I180" s="86" t="s">
        <v>5944</v>
      </c>
      <c r="J180" s="86" t="s">
        <v>5944</v>
      </c>
      <c r="K180" s="86" t="s">
        <v>5944</v>
      </c>
      <c r="L180" s="86" t="s">
        <v>5944</v>
      </c>
      <c r="M180" s="86" t="s">
        <v>5944</v>
      </c>
      <c r="N180" s="86" t="s">
        <v>5944</v>
      </c>
      <c r="O180"/>
    </row>
    <row r="181" spans="1:15" ht="16">
      <c r="A181" s="3" t="s">
        <v>5252</v>
      </c>
      <c r="B181" s="3"/>
      <c r="C181" s="3"/>
      <c r="D181" s="3" t="s">
        <v>5361</v>
      </c>
      <c r="E181" s="86" t="s">
        <v>5944</v>
      </c>
      <c r="F181" s="86" t="s">
        <v>5944</v>
      </c>
      <c r="G181" s="86" t="s">
        <v>5944</v>
      </c>
      <c r="H181" s="86" t="s">
        <v>5944</v>
      </c>
      <c r="I181" s="86" t="s">
        <v>5944</v>
      </c>
      <c r="J181" s="86" t="s">
        <v>5944</v>
      </c>
      <c r="K181" s="86" t="s">
        <v>5944</v>
      </c>
      <c r="L181" s="86" t="s">
        <v>5944</v>
      </c>
      <c r="M181" s="86" t="s">
        <v>5944</v>
      </c>
      <c r="N181" s="86" t="s">
        <v>5944</v>
      </c>
      <c r="O181"/>
    </row>
    <row r="182" spans="1:15" ht="16">
      <c r="A182" s="3" t="s">
        <v>5253</v>
      </c>
      <c r="B182" s="3"/>
      <c r="C182" s="3"/>
      <c r="D182" s="3" t="s">
        <v>5362</v>
      </c>
      <c r="E182" s="86" t="s">
        <v>5944</v>
      </c>
      <c r="F182" s="86" t="s">
        <v>5944</v>
      </c>
      <c r="G182" s="86" t="s">
        <v>5944</v>
      </c>
      <c r="H182" s="86" t="s">
        <v>5944</v>
      </c>
      <c r="I182" s="86" t="s">
        <v>5944</v>
      </c>
      <c r="J182" s="86" t="s">
        <v>5944</v>
      </c>
      <c r="K182" s="86" t="s">
        <v>5944</v>
      </c>
      <c r="L182" s="86" t="s">
        <v>5944</v>
      </c>
      <c r="M182" s="86" t="s">
        <v>5944</v>
      </c>
      <c r="N182" s="86" t="s">
        <v>5944</v>
      </c>
      <c r="O182"/>
    </row>
    <row r="183" spans="1:15" ht="16">
      <c r="A183" s="3" t="s">
        <v>387</v>
      </c>
      <c r="B183" s="3"/>
      <c r="C183" s="3"/>
      <c r="D183" s="3" t="s">
        <v>1333</v>
      </c>
      <c r="E183" s="86"/>
      <c r="F183" s="86"/>
      <c r="G183" s="86"/>
      <c r="H183" s="86"/>
      <c r="I183" s="86"/>
      <c r="J183" s="86"/>
      <c r="K183" s="86"/>
      <c r="L183" s="86"/>
      <c r="M183" s="86"/>
      <c r="N183" s="86"/>
      <c r="O183"/>
    </row>
    <row r="184" spans="1:15" ht="42">
      <c r="A184" s="3" t="s">
        <v>5254</v>
      </c>
      <c r="B184" s="3" t="s">
        <v>5257</v>
      </c>
      <c r="C184" s="3" t="s">
        <v>5454</v>
      </c>
      <c r="D184" s="3" t="s">
        <v>5212</v>
      </c>
      <c r="E184" s="117">
        <v>19</v>
      </c>
      <c r="F184" s="117">
        <v>1.105</v>
      </c>
      <c r="G184" s="117">
        <v>0.45900000000000002</v>
      </c>
      <c r="H184" s="117">
        <v>1</v>
      </c>
      <c r="I184" s="117">
        <v>3</v>
      </c>
      <c r="J184" s="117">
        <v>1</v>
      </c>
      <c r="K184" s="117">
        <v>1</v>
      </c>
      <c r="L184" s="117">
        <v>1</v>
      </c>
      <c r="M184" s="117">
        <v>1</v>
      </c>
      <c r="N184" s="117">
        <v>1</v>
      </c>
      <c r="O184"/>
    </row>
    <row r="185" spans="1:15" ht="16">
      <c r="A185" s="3" t="s">
        <v>5255</v>
      </c>
      <c r="B185" s="3"/>
      <c r="C185" s="3"/>
      <c r="D185" s="3" t="s">
        <v>362</v>
      </c>
      <c r="E185" s="117">
        <v>18</v>
      </c>
      <c r="F185" s="117">
        <v>50.89</v>
      </c>
      <c r="G185" s="117">
        <v>70.55</v>
      </c>
      <c r="H185" s="117">
        <v>0</v>
      </c>
      <c r="I185" s="117">
        <v>240</v>
      </c>
      <c r="J185" s="117">
        <v>0</v>
      </c>
      <c r="K185" s="117">
        <v>0</v>
      </c>
      <c r="L185" s="117">
        <v>30</v>
      </c>
      <c r="M185" s="117">
        <v>60</v>
      </c>
      <c r="N185" s="117">
        <v>180</v>
      </c>
      <c r="O185"/>
    </row>
    <row r="186" spans="1:15" ht="126">
      <c r="A186" s="3" t="s">
        <v>2684</v>
      </c>
      <c r="B186" s="3" t="s">
        <v>4895</v>
      </c>
      <c r="C186" s="3" t="s">
        <v>5455</v>
      </c>
      <c r="D186" s="3" t="s">
        <v>5213</v>
      </c>
      <c r="E186" s="117">
        <v>19</v>
      </c>
      <c r="F186" s="117">
        <v>1.105</v>
      </c>
      <c r="G186" s="117">
        <v>0.315</v>
      </c>
      <c r="H186" s="117">
        <v>1</v>
      </c>
      <c r="I186" s="117">
        <v>2</v>
      </c>
      <c r="J186" s="117">
        <v>1</v>
      </c>
      <c r="K186" s="117">
        <v>1</v>
      </c>
      <c r="L186" s="117">
        <v>1</v>
      </c>
      <c r="M186" s="117">
        <v>1</v>
      </c>
      <c r="N186" s="117">
        <v>2</v>
      </c>
      <c r="O186"/>
    </row>
    <row r="187" spans="1:15" ht="196">
      <c r="A187" s="3" t="s">
        <v>2670</v>
      </c>
      <c r="B187" s="3" t="s">
        <v>4896</v>
      </c>
      <c r="C187" s="3" t="s">
        <v>5456</v>
      </c>
      <c r="D187" s="45" t="s">
        <v>6869</v>
      </c>
      <c r="E187" s="117">
        <v>19</v>
      </c>
      <c r="F187" s="117">
        <v>3.1579999999999999</v>
      </c>
      <c r="G187" s="117">
        <v>2.8919999999999999</v>
      </c>
      <c r="H187" s="117">
        <v>1</v>
      </c>
      <c r="I187" s="117">
        <v>13</v>
      </c>
      <c r="J187" s="117">
        <v>2</v>
      </c>
      <c r="K187" s="117">
        <v>2</v>
      </c>
      <c r="L187" s="117">
        <v>2</v>
      </c>
      <c r="M187" s="117">
        <v>2</v>
      </c>
      <c r="N187" s="117">
        <v>7</v>
      </c>
      <c r="O187"/>
    </row>
    <row r="188" spans="1:15" ht="16">
      <c r="A188" s="3" t="s">
        <v>2671</v>
      </c>
      <c r="B188" s="3"/>
      <c r="C188" s="3"/>
      <c r="D188" s="3" t="s">
        <v>1333</v>
      </c>
      <c r="E188" s="86"/>
      <c r="F188" s="86"/>
      <c r="G188" s="86"/>
      <c r="H188" s="86"/>
      <c r="I188" s="86"/>
      <c r="J188" s="86"/>
      <c r="K188" s="86"/>
      <c r="L188" s="86"/>
      <c r="M188" s="86"/>
      <c r="N188" s="86"/>
      <c r="O188"/>
    </row>
    <row r="189" spans="1:15" ht="42">
      <c r="A189" s="3" t="s">
        <v>5258</v>
      </c>
      <c r="B189" s="3"/>
      <c r="C189" s="3" t="s">
        <v>5457</v>
      </c>
      <c r="D189" s="3" t="s">
        <v>3686</v>
      </c>
      <c r="E189" s="117">
        <v>19</v>
      </c>
      <c r="F189" s="117">
        <v>1.105</v>
      </c>
      <c r="G189" s="117">
        <v>0.45900000000000002</v>
      </c>
      <c r="H189" s="117">
        <v>1</v>
      </c>
      <c r="I189" s="117">
        <v>3</v>
      </c>
      <c r="J189" s="117">
        <v>1</v>
      </c>
      <c r="K189" s="117">
        <v>1</v>
      </c>
      <c r="L189" s="117">
        <v>1</v>
      </c>
      <c r="M189" s="117">
        <v>1</v>
      </c>
      <c r="N189" s="117">
        <v>1</v>
      </c>
      <c r="O189"/>
    </row>
    <row r="190" spans="1:15" ht="16">
      <c r="A190" s="3" t="s">
        <v>5259</v>
      </c>
      <c r="B190" s="3"/>
      <c r="C190" s="3"/>
      <c r="D190" s="3" t="s">
        <v>1606</v>
      </c>
      <c r="E190" s="117">
        <v>10</v>
      </c>
      <c r="F190" s="117">
        <v>2.2000000000000002</v>
      </c>
      <c r="G190" s="117">
        <v>0.63200000000000001</v>
      </c>
      <c r="H190" s="117">
        <v>1</v>
      </c>
      <c r="I190" s="117">
        <v>3</v>
      </c>
      <c r="J190" s="117">
        <v>1.5</v>
      </c>
      <c r="K190" s="117">
        <v>2</v>
      </c>
      <c r="L190" s="117">
        <v>2</v>
      </c>
      <c r="M190" s="117">
        <v>3</v>
      </c>
      <c r="N190" s="117">
        <v>3</v>
      </c>
      <c r="O190"/>
    </row>
    <row r="191" spans="1:15" ht="70">
      <c r="A191" s="3" t="s">
        <v>4429</v>
      </c>
      <c r="B191" s="3" t="s">
        <v>4897</v>
      </c>
      <c r="C191" s="57" t="s">
        <v>5458</v>
      </c>
      <c r="D191" s="3" t="s">
        <v>6871</v>
      </c>
      <c r="E191" s="117">
        <v>5</v>
      </c>
      <c r="F191" s="117">
        <v>1</v>
      </c>
      <c r="G191" s="117">
        <v>0</v>
      </c>
      <c r="H191" s="117">
        <v>1</v>
      </c>
      <c r="I191" s="117">
        <v>1</v>
      </c>
      <c r="J191" s="117">
        <v>1</v>
      </c>
      <c r="K191" s="117">
        <v>1</v>
      </c>
      <c r="L191" s="117">
        <v>1</v>
      </c>
      <c r="M191" s="117">
        <v>1</v>
      </c>
      <c r="N191" s="117">
        <v>1</v>
      </c>
      <c r="O191"/>
    </row>
    <row r="192" spans="1:15" ht="16">
      <c r="A192" s="3" t="s">
        <v>4430</v>
      </c>
      <c r="B192" s="3"/>
      <c r="C192" s="3"/>
      <c r="D192" s="3" t="s">
        <v>1607</v>
      </c>
      <c r="E192" s="86" t="s">
        <v>5944</v>
      </c>
      <c r="F192" s="86" t="s">
        <v>5944</v>
      </c>
      <c r="G192" s="86" t="s">
        <v>5944</v>
      </c>
      <c r="H192" s="86" t="s">
        <v>5944</v>
      </c>
      <c r="I192" s="86" t="s">
        <v>5944</v>
      </c>
      <c r="J192" s="86" t="s">
        <v>5944</v>
      </c>
      <c r="K192" s="86" t="s">
        <v>5944</v>
      </c>
      <c r="L192" s="86" t="s">
        <v>5944</v>
      </c>
      <c r="M192" s="86" t="s">
        <v>5944</v>
      </c>
      <c r="N192" s="86" t="s">
        <v>5944</v>
      </c>
      <c r="O192"/>
    </row>
    <row r="193" spans="1:15" ht="16">
      <c r="A193" s="3" t="s">
        <v>4431</v>
      </c>
      <c r="B193" s="3"/>
      <c r="C193" s="3"/>
      <c r="D193" s="3" t="s">
        <v>1608</v>
      </c>
      <c r="E193" s="86" t="s">
        <v>5944</v>
      </c>
      <c r="F193" s="86" t="s">
        <v>5944</v>
      </c>
      <c r="G193" s="86" t="s">
        <v>5944</v>
      </c>
      <c r="H193" s="86" t="s">
        <v>5944</v>
      </c>
      <c r="I193" s="86" t="s">
        <v>5944</v>
      </c>
      <c r="J193" s="86" t="s">
        <v>5944</v>
      </c>
      <c r="K193" s="86" t="s">
        <v>5944</v>
      </c>
      <c r="L193" s="86" t="s">
        <v>5944</v>
      </c>
      <c r="M193" s="86" t="s">
        <v>5944</v>
      </c>
      <c r="N193" s="86" t="s">
        <v>5944</v>
      </c>
      <c r="O193"/>
    </row>
    <row r="194" spans="1:15" ht="16">
      <c r="A194" s="3" t="s">
        <v>3257</v>
      </c>
      <c r="B194" s="3"/>
      <c r="C194" s="3"/>
      <c r="D194" s="3" t="s">
        <v>1333</v>
      </c>
      <c r="E194" s="86"/>
      <c r="F194" s="86"/>
      <c r="G194" s="86"/>
      <c r="H194" s="86"/>
      <c r="I194" s="86"/>
      <c r="J194" s="86"/>
      <c r="K194" s="86"/>
      <c r="L194" s="86"/>
      <c r="M194" s="86"/>
      <c r="N194" s="86"/>
      <c r="O194"/>
    </row>
    <row r="195" spans="1:15" ht="84">
      <c r="A195" s="3" t="s">
        <v>4432</v>
      </c>
      <c r="B195" s="3" t="s">
        <v>4898</v>
      </c>
      <c r="C195" s="3" t="s">
        <v>5459</v>
      </c>
      <c r="D195" s="3" t="s">
        <v>1601</v>
      </c>
      <c r="E195" s="117">
        <v>5</v>
      </c>
      <c r="F195" s="117">
        <v>1</v>
      </c>
      <c r="G195" s="117">
        <v>0</v>
      </c>
      <c r="H195" s="117">
        <v>1</v>
      </c>
      <c r="I195" s="117">
        <v>1</v>
      </c>
      <c r="J195" s="117">
        <v>1</v>
      </c>
      <c r="K195" s="117">
        <v>1</v>
      </c>
      <c r="L195" s="117">
        <v>1</v>
      </c>
      <c r="M195" s="117">
        <v>1</v>
      </c>
      <c r="N195" s="117">
        <v>1</v>
      </c>
      <c r="O195"/>
    </row>
    <row r="196" spans="1:15" ht="16">
      <c r="A196" s="3" t="s">
        <v>4433</v>
      </c>
      <c r="B196" s="3"/>
      <c r="C196" s="3"/>
      <c r="D196" s="3" t="s">
        <v>5350</v>
      </c>
      <c r="E196" s="86" t="s">
        <v>5944</v>
      </c>
      <c r="F196" s="86" t="s">
        <v>5944</v>
      </c>
      <c r="G196" s="86" t="s">
        <v>5944</v>
      </c>
      <c r="H196" s="86" t="s">
        <v>5944</v>
      </c>
      <c r="I196" s="86" t="s">
        <v>5944</v>
      </c>
      <c r="J196" s="86" t="s">
        <v>5944</v>
      </c>
      <c r="K196" s="86" t="s">
        <v>5944</v>
      </c>
      <c r="L196" s="86" t="s">
        <v>5944</v>
      </c>
      <c r="M196" s="86" t="s">
        <v>5944</v>
      </c>
      <c r="N196" s="86" t="s">
        <v>5944</v>
      </c>
      <c r="O196"/>
    </row>
    <row r="197" spans="1:15" ht="16">
      <c r="A197" s="3" t="s">
        <v>4434</v>
      </c>
      <c r="B197" s="3"/>
      <c r="C197" s="3"/>
      <c r="D197" s="3" t="s">
        <v>5341</v>
      </c>
      <c r="E197" s="86" t="s">
        <v>5944</v>
      </c>
      <c r="F197" s="86" t="s">
        <v>5944</v>
      </c>
      <c r="G197" s="86" t="s">
        <v>5944</v>
      </c>
      <c r="H197" s="86" t="s">
        <v>5944</v>
      </c>
      <c r="I197" s="86" t="s">
        <v>5944</v>
      </c>
      <c r="J197" s="86" t="s">
        <v>5944</v>
      </c>
      <c r="K197" s="86" t="s">
        <v>5944</v>
      </c>
      <c r="L197" s="86" t="s">
        <v>5944</v>
      </c>
      <c r="M197" s="86" t="s">
        <v>5944</v>
      </c>
      <c r="N197" s="86" t="s">
        <v>5944</v>
      </c>
      <c r="O197"/>
    </row>
    <row r="198" spans="1:15" ht="16">
      <c r="A198" s="3" t="s">
        <v>4435</v>
      </c>
      <c r="B198" s="3"/>
      <c r="C198" s="3"/>
      <c r="D198" s="3" t="s">
        <v>5351</v>
      </c>
      <c r="E198" s="86" t="s">
        <v>5944</v>
      </c>
      <c r="F198" s="86" t="s">
        <v>5944</v>
      </c>
      <c r="G198" s="86" t="s">
        <v>5944</v>
      </c>
      <c r="H198" s="86" t="s">
        <v>5944</v>
      </c>
      <c r="I198" s="86" t="s">
        <v>5944</v>
      </c>
      <c r="J198" s="86" t="s">
        <v>5944</v>
      </c>
      <c r="K198" s="86" t="s">
        <v>5944</v>
      </c>
      <c r="L198" s="86" t="s">
        <v>5944</v>
      </c>
      <c r="M198" s="86" t="s">
        <v>5944</v>
      </c>
      <c r="N198" s="86" t="s">
        <v>5944</v>
      </c>
      <c r="O198"/>
    </row>
    <row r="199" spans="1:15" ht="16">
      <c r="A199" s="3" t="s">
        <v>4436</v>
      </c>
      <c r="B199" s="3"/>
      <c r="C199" s="3"/>
      <c r="D199" s="3" t="s">
        <v>5352</v>
      </c>
      <c r="E199" s="86" t="s">
        <v>5944</v>
      </c>
      <c r="F199" s="86" t="s">
        <v>5944</v>
      </c>
      <c r="G199" s="86" t="s">
        <v>5944</v>
      </c>
      <c r="H199" s="86" t="s">
        <v>5944</v>
      </c>
      <c r="I199" s="86" t="s">
        <v>5944</v>
      </c>
      <c r="J199" s="86" t="s">
        <v>5944</v>
      </c>
      <c r="K199" s="86" t="s">
        <v>5944</v>
      </c>
      <c r="L199" s="86" t="s">
        <v>5944</v>
      </c>
      <c r="M199" s="86" t="s">
        <v>5944</v>
      </c>
      <c r="N199" s="86" t="s">
        <v>5944</v>
      </c>
      <c r="O199"/>
    </row>
    <row r="200" spans="1:15" ht="16">
      <c r="A200" s="3" t="s">
        <v>3258</v>
      </c>
      <c r="B200" s="3"/>
      <c r="C200" s="3"/>
      <c r="D200" s="3" t="s">
        <v>1333</v>
      </c>
      <c r="E200" s="86"/>
      <c r="F200" s="86"/>
      <c r="G200" s="86"/>
      <c r="H200" s="86"/>
      <c r="I200" s="86"/>
      <c r="J200" s="86"/>
      <c r="K200" s="86"/>
      <c r="L200" s="86"/>
      <c r="M200" s="86"/>
      <c r="N200" s="86"/>
      <c r="O200"/>
    </row>
    <row r="201" spans="1:15" ht="140">
      <c r="A201" s="3" t="s">
        <v>388</v>
      </c>
      <c r="B201" s="3" t="s">
        <v>4899</v>
      </c>
      <c r="C201" s="3" t="s">
        <v>5458</v>
      </c>
      <c r="D201" s="3" t="s">
        <v>1602</v>
      </c>
      <c r="E201" s="117">
        <v>5</v>
      </c>
      <c r="F201" s="117">
        <v>1</v>
      </c>
      <c r="G201" s="117">
        <v>0</v>
      </c>
      <c r="H201" s="117">
        <v>1</v>
      </c>
      <c r="I201" s="117">
        <v>1</v>
      </c>
      <c r="J201" s="117">
        <v>1</v>
      </c>
      <c r="K201" s="117">
        <v>1</v>
      </c>
      <c r="L201" s="117">
        <v>1</v>
      </c>
      <c r="M201" s="117">
        <v>1</v>
      </c>
      <c r="N201" s="117">
        <v>1</v>
      </c>
      <c r="O201"/>
    </row>
    <row r="202" spans="1:15" ht="16">
      <c r="A202" s="3" t="s">
        <v>5260</v>
      </c>
      <c r="B202" s="3"/>
      <c r="C202" s="3"/>
      <c r="D202" s="3" t="s">
        <v>5348</v>
      </c>
      <c r="E202" s="86" t="s">
        <v>5944</v>
      </c>
      <c r="F202" s="86" t="s">
        <v>5944</v>
      </c>
      <c r="G202" s="86" t="s">
        <v>5944</v>
      </c>
      <c r="H202" s="86" t="s">
        <v>5944</v>
      </c>
      <c r="I202" s="86" t="s">
        <v>5944</v>
      </c>
      <c r="J202" s="86" t="s">
        <v>5944</v>
      </c>
      <c r="K202" s="86" t="s">
        <v>5944</v>
      </c>
      <c r="L202" s="86" t="s">
        <v>5944</v>
      </c>
      <c r="M202" s="86" t="s">
        <v>5944</v>
      </c>
      <c r="N202" s="86" t="s">
        <v>5944</v>
      </c>
      <c r="O202"/>
    </row>
    <row r="203" spans="1:15" ht="16">
      <c r="A203" s="3" t="s">
        <v>5261</v>
      </c>
      <c r="B203" s="3"/>
      <c r="C203" s="3"/>
      <c r="D203" s="3" t="s">
        <v>5349</v>
      </c>
      <c r="E203" s="86" t="s">
        <v>5944</v>
      </c>
      <c r="F203" s="86" t="s">
        <v>5944</v>
      </c>
      <c r="G203" s="86" t="s">
        <v>5944</v>
      </c>
      <c r="H203" s="86" t="s">
        <v>5944</v>
      </c>
      <c r="I203" s="86" t="s">
        <v>5944</v>
      </c>
      <c r="J203" s="86" t="s">
        <v>5944</v>
      </c>
      <c r="K203" s="86" t="s">
        <v>5944</v>
      </c>
      <c r="L203" s="86" t="s">
        <v>5944</v>
      </c>
      <c r="M203" s="86" t="s">
        <v>5944</v>
      </c>
      <c r="N203" s="86" t="s">
        <v>5944</v>
      </c>
      <c r="O203"/>
    </row>
    <row r="204" spans="1:15" ht="16">
      <c r="A204" s="3" t="s">
        <v>5262</v>
      </c>
      <c r="B204" s="3"/>
      <c r="C204" s="3"/>
      <c r="D204" s="3" t="s">
        <v>5353</v>
      </c>
      <c r="E204" s="86" t="s">
        <v>5944</v>
      </c>
      <c r="F204" s="86" t="s">
        <v>5944</v>
      </c>
      <c r="G204" s="86" t="s">
        <v>5944</v>
      </c>
      <c r="H204" s="86" t="s">
        <v>5944</v>
      </c>
      <c r="I204" s="86" t="s">
        <v>5944</v>
      </c>
      <c r="J204" s="86" t="s">
        <v>5944</v>
      </c>
      <c r="K204" s="86" t="s">
        <v>5944</v>
      </c>
      <c r="L204" s="86" t="s">
        <v>5944</v>
      </c>
      <c r="M204" s="86" t="s">
        <v>5944</v>
      </c>
      <c r="N204" s="86" t="s">
        <v>5944</v>
      </c>
      <c r="O204"/>
    </row>
    <row r="205" spans="1:15" ht="16">
      <c r="A205" s="3" t="s">
        <v>5263</v>
      </c>
      <c r="B205" s="3"/>
      <c r="C205" s="3"/>
      <c r="D205" s="3" t="s">
        <v>5354</v>
      </c>
      <c r="E205" s="86" t="s">
        <v>5944</v>
      </c>
      <c r="F205" s="86" t="s">
        <v>5944</v>
      </c>
      <c r="G205" s="86" t="s">
        <v>5944</v>
      </c>
      <c r="H205" s="86" t="s">
        <v>5944</v>
      </c>
      <c r="I205" s="86" t="s">
        <v>5944</v>
      </c>
      <c r="J205" s="86" t="s">
        <v>5944</v>
      </c>
      <c r="K205" s="86" t="s">
        <v>5944</v>
      </c>
      <c r="L205" s="86" t="s">
        <v>5944</v>
      </c>
      <c r="M205" s="86" t="s">
        <v>5944</v>
      </c>
      <c r="N205" s="86" t="s">
        <v>5944</v>
      </c>
      <c r="O205"/>
    </row>
    <row r="206" spans="1:15" ht="16">
      <c r="A206" s="3" t="s">
        <v>5264</v>
      </c>
      <c r="B206" s="3"/>
      <c r="C206" s="3"/>
      <c r="D206" s="3" t="s">
        <v>5355</v>
      </c>
      <c r="E206" s="86" t="s">
        <v>5944</v>
      </c>
      <c r="F206" s="86" t="s">
        <v>5944</v>
      </c>
      <c r="G206" s="86" t="s">
        <v>5944</v>
      </c>
      <c r="H206" s="86" t="s">
        <v>5944</v>
      </c>
      <c r="I206" s="86" t="s">
        <v>5944</v>
      </c>
      <c r="J206" s="86" t="s">
        <v>5944</v>
      </c>
      <c r="K206" s="86" t="s">
        <v>5944</v>
      </c>
      <c r="L206" s="86" t="s">
        <v>5944</v>
      </c>
      <c r="M206" s="86" t="s">
        <v>5944</v>
      </c>
      <c r="N206" s="86" t="s">
        <v>5944</v>
      </c>
      <c r="O206"/>
    </row>
    <row r="207" spans="1:15" ht="16">
      <c r="A207" s="3" t="s">
        <v>5265</v>
      </c>
      <c r="B207" s="3"/>
      <c r="C207" s="3"/>
      <c r="D207" s="3" t="s">
        <v>5356</v>
      </c>
      <c r="E207" s="86" t="s">
        <v>5944</v>
      </c>
      <c r="F207" s="86" t="s">
        <v>5944</v>
      </c>
      <c r="G207" s="86" t="s">
        <v>5944</v>
      </c>
      <c r="H207" s="86" t="s">
        <v>5944</v>
      </c>
      <c r="I207" s="86" t="s">
        <v>5944</v>
      </c>
      <c r="J207" s="86" t="s">
        <v>5944</v>
      </c>
      <c r="K207" s="86" t="s">
        <v>5944</v>
      </c>
      <c r="L207" s="86" t="s">
        <v>5944</v>
      </c>
      <c r="M207" s="86" t="s">
        <v>5944</v>
      </c>
      <c r="N207" s="86" t="s">
        <v>5944</v>
      </c>
      <c r="O207"/>
    </row>
    <row r="208" spans="1:15" ht="16">
      <c r="A208" s="3" t="s">
        <v>5266</v>
      </c>
      <c r="B208" s="3"/>
      <c r="C208" s="3"/>
      <c r="D208" s="3" t="s">
        <v>5357</v>
      </c>
      <c r="E208" s="86" t="s">
        <v>5944</v>
      </c>
      <c r="F208" s="86" t="s">
        <v>5944</v>
      </c>
      <c r="G208" s="86" t="s">
        <v>5944</v>
      </c>
      <c r="H208" s="86" t="s">
        <v>5944</v>
      </c>
      <c r="I208" s="86" t="s">
        <v>5944</v>
      </c>
      <c r="J208" s="86" t="s">
        <v>5944</v>
      </c>
      <c r="K208" s="86" t="s">
        <v>5944</v>
      </c>
      <c r="L208" s="86" t="s">
        <v>5944</v>
      </c>
      <c r="M208" s="86" t="s">
        <v>5944</v>
      </c>
      <c r="N208" s="86" t="s">
        <v>5944</v>
      </c>
      <c r="O208"/>
    </row>
    <row r="209" spans="1:15" ht="16">
      <c r="A209" s="3" t="s">
        <v>5267</v>
      </c>
      <c r="B209" s="3"/>
      <c r="C209" s="3"/>
      <c r="D209" s="3" t="s">
        <v>5358</v>
      </c>
      <c r="E209" s="86" t="s">
        <v>5944</v>
      </c>
      <c r="F209" s="86" t="s">
        <v>5944</v>
      </c>
      <c r="G209" s="86" t="s">
        <v>5944</v>
      </c>
      <c r="H209" s="86" t="s">
        <v>5944</v>
      </c>
      <c r="I209" s="86" t="s">
        <v>5944</v>
      </c>
      <c r="J209" s="86" t="s">
        <v>5944</v>
      </c>
      <c r="K209" s="86" t="s">
        <v>5944</v>
      </c>
      <c r="L209" s="86" t="s">
        <v>5944</v>
      </c>
      <c r="M209" s="86" t="s">
        <v>5944</v>
      </c>
      <c r="N209" s="86" t="s">
        <v>5944</v>
      </c>
      <c r="O209"/>
    </row>
    <row r="210" spans="1:15" ht="16">
      <c r="A210" s="3" t="s">
        <v>5268</v>
      </c>
      <c r="B210" s="3"/>
      <c r="C210" s="3"/>
      <c r="D210" s="3" t="s">
        <v>5359</v>
      </c>
      <c r="E210" s="86" t="s">
        <v>5944</v>
      </c>
      <c r="F210" s="86" t="s">
        <v>5944</v>
      </c>
      <c r="G210" s="86" t="s">
        <v>5944</v>
      </c>
      <c r="H210" s="86" t="s">
        <v>5944</v>
      </c>
      <c r="I210" s="86" t="s">
        <v>5944</v>
      </c>
      <c r="J210" s="86" t="s">
        <v>5944</v>
      </c>
      <c r="K210" s="86" t="s">
        <v>5944</v>
      </c>
      <c r="L210" s="86" t="s">
        <v>5944</v>
      </c>
      <c r="M210" s="86" t="s">
        <v>5944</v>
      </c>
      <c r="N210" s="86" t="s">
        <v>5944</v>
      </c>
      <c r="O210"/>
    </row>
    <row r="211" spans="1:15" ht="16">
      <c r="A211" s="3" t="s">
        <v>5269</v>
      </c>
      <c r="B211" s="3"/>
      <c r="C211" s="3"/>
      <c r="D211" s="3" t="s">
        <v>5360</v>
      </c>
      <c r="E211" s="86" t="s">
        <v>5944</v>
      </c>
      <c r="F211" s="86" t="s">
        <v>5944</v>
      </c>
      <c r="G211" s="86" t="s">
        <v>5944</v>
      </c>
      <c r="H211" s="86" t="s">
        <v>5944</v>
      </c>
      <c r="I211" s="86" t="s">
        <v>5944</v>
      </c>
      <c r="J211" s="86" t="s">
        <v>5944</v>
      </c>
      <c r="K211" s="86" t="s">
        <v>5944</v>
      </c>
      <c r="L211" s="86" t="s">
        <v>5944</v>
      </c>
      <c r="M211" s="86" t="s">
        <v>5944</v>
      </c>
      <c r="N211" s="86" t="s">
        <v>5944</v>
      </c>
      <c r="O211"/>
    </row>
    <row r="212" spans="1:15" ht="16">
      <c r="A212" s="3" t="s">
        <v>5270</v>
      </c>
      <c r="B212" s="3"/>
      <c r="C212" s="3"/>
      <c r="D212" s="3" t="s">
        <v>5361</v>
      </c>
      <c r="E212" s="86" t="s">
        <v>5944</v>
      </c>
      <c r="F212" s="86" t="s">
        <v>5944</v>
      </c>
      <c r="G212" s="86" t="s">
        <v>5944</v>
      </c>
      <c r="H212" s="86" t="s">
        <v>5944</v>
      </c>
      <c r="I212" s="86" t="s">
        <v>5944</v>
      </c>
      <c r="J212" s="86" t="s">
        <v>5944</v>
      </c>
      <c r="K212" s="86" t="s">
        <v>5944</v>
      </c>
      <c r="L212" s="86" t="s">
        <v>5944</v>
      </c>
      <c r="M212" s="86" t="s">
        <v>5944</v>
      </c>
      <c r="N212" s="86" t="s">
        <v>5944</v>
      </c>
      <c r="O212"/>
    </row>
    <row r="213" spans="1:15" ht="16">
      <c r="A213" s="3" t="s">
        <v>5271</v>
      </c>
      <c r="B213" s="3"/>
      <c r="C213" s="3"/>
      <c r="D213" s="3" t="s">
        <v>5362</v>
      </c>
      <c r="E213" s="86" t="s">
        <v>5944</v>
      </c>
      <c r="F213" s="86" t="s">
        <v>5944</v>
      </c>
      <c r="G213" s="86" t="s">
        <v>5944</v>
      </c>
      <c r="H213" s="86" t="s">
        <v>5944</v>
      </c>
      <c r="I213" s="86" t="s">
        <v>5944</v>
      </c>
      <c r="J213" s="86" t="s">
        <v>5944</v>
      </c>
      <c r="K213" s="86" t="s">
        <v>5944</v>
      </c>
      <c r="L213" s="86" t="s">
        <v>5944</v>
      </c>
      <c r="M213" s="86" t="s">
        <v>5944</v>
      </c>
      <c r="N213" s="86" t="s">
        <v>5944</v>
      </c>
      <c r="O213"/>
    </row>
    <row r="214" spans="1:15" ht="16">
      <c r="A214" s="3" t="s">
        <v>389</v>
      </c>
      <c r="B214" s="3"/>
      <c r="C214" s="3"/>
      <c r="D214" s="3" t="s">
        <v>1333</v>
      </c>
      <c r="E214" s="86"/>
      <c r="F214" s="86"/>
      <c r="G214" s="86"/>
      <c r="H214" s="86"/>
      <c r="I214" s="86"/>
      <c r="J214" s="86"/>
      <c r="K214" s="86"/>
      <c r="L214" s="86"/>
      <c r="M214" s="86"/>
      <c r="N214" s="86"/>
      <c r="O214"/>
    </row>
    <row r="215" spans="1:15" ht="42">
      <c r="A215" s="3" t="s">
        <v>5272</v>
      </c>
      <c r="B215" s="3" t="s">
        <v>5273</v>
      </c>
      <c r="C215" s="3" t="s">
        <v>5460</v>
      </c>
      <c r="D215" s="3" t="s">
        <v>5212</v>
      </c>
      <c r="E215" s="117">
        <v>5</v>
      </c>
      <c r="F215" s="117">
        <v>1.6</v>
      </c>
      <c r="G215" s="117">
        <v>0.89400000000000002</v>
      </c>
      <c r="H215" s="117">
        <v>1</v>
      </c>
      <c r="I215" s="117">
        <v>3</v>
      </c>
      <c r="J215" s="117">
        <v>1</v>
      </c>
      <c r="K215" s="117">
        <v>1</v>
      </c>
      <c r="L215" s="117">
        <v>1</v>
      </c>
      <c r="M215" s="117">
        <v>2</v>
      </c>
      <c r="N215" s="117">
        <v>3</v>
      </c>
      <c r="O215"/>
    </row>
    <row r="216" spans="1:15" ht="16">
      <c r="A216" s="3" t="s">
        <v>5274</v>
      </c>
      <c r="B216" s="3"/>
      <c r="C216" s="3"/>
      <c r="D216" s="3" t="s">
        <v>362</v>
      </c>
      <c r="E216" s="117">
        <v>3</v>
      </c>
      <c r="F216" s="117">
        <v>360</v>
      </c>
      <c r="G216" s="117">
        <v>572.4</v>
      </c>
      <c r="H216" s="117">
        <v>0</v>
      </c>
      <c r="I216" s="117">
        <v>1020</v>
      </c>
      <c r="J216" s="117">
        <v>0</v>
      </c>
      <c r="K216" s="117">
        <v>0</v>
      </c>
      <c r="L216" s="117">
        <v>60</v>
      </c>
      <c r="M216" s="117">
        <v>1020</v>
      </c>
      <c r="N216" s="117">
        <v>1020</v>
      </c>
      <c r="O216"/>
    </row>
    <row r="217" spans="1:15" ht="126">
      <c r="A217" s="3" t="s">
        <v>2685</v>
      </c>
      <c r="B217" s="3" t="s">
        <v>4900</v>
      </c>
      <c r="C217" s="3" t="s">
        <v>6640</v>
      </c>
      <c r="D217" s="3" t="s">
        <v>5213</v>
      </c>
      <c r="E217" s="117">
        <v>5</v>
      </c>
      <c r="F217" s="117">
        <v>1</v>
      </c>
      <c r="G217" s="117">
        <v>0</v>
      </c>
      <c r="H217" s="117">
        <v>1</v>
      </c>
      <c r="I217" s="117">
        <v>1</v>
      </c>
      <c r="J217" s="117">
        <v>1</v>
      </c>
      <c r="K217" s="117">
        <v>1</v>
      </c>
      <c r="L217" s="117">
        <v>1</v>
      </c>
      <c r="M217" s="117">
        <v>1</v>
      </c>
      <c r="N217" s="117">
        <v>1</v>
      </c>
      <c r="O217"/>
    </row>
    <row r="218" spans="1:15" ht="196">
      <c r="A218" s="3" t="s">
        <v>2672</v>
      </c>
      <c r="B218" s="3" t="s">
        <v>4901</v>
      </c>
      <c r="C218" s="3" t="s">
        <v>6641</v>
      </c>
      <c r="D218" s="45" t="s">
        <v>6869</v>
      </c>
      <c r="E218" s="117">
        <v>5</v>
      </c>
      <c r="F218" s="117">
        <v>3.6</v>
      </c>
      <c r="G218" s="117">
        <v>3.5779999999999998</v>
      </c>
      <c r="H218" s="117">
        <v>2</v>
      </c>
      <c r="I218" s="117">
        <v>10</v>
      </c>
      <c r="J218" s="117">
        <v>2</v>
      </c>
      <c r="K218" s="117">
        <v>2</v>
      </c>
      <c r="L218" s="117">
        <v>2</v>
      </c>
      <c r="M218" s="117">
        <v>2</v>
      </c>
      <c r="N218" s="117">
        <v>10</v>
      </c>
      <c r="O218"/>
    </row>
    <row r="219" spans="1:15" ht="16">
      <c r="A219" s="3" t="s">
        <v>2673</v>
      </c>
      <c r="B219" s="3"/>
      <c r="C219" s="3"/>
      <c r="D219" s="3" t="s">
        <v>1333</v>
      </c>
      <c r="E219" s="86"/>
      <c r="F219" s="86"/>
      <c r="G219" s="86"/>
      <c r="H219" s="86"/>
      <c r="I219" s="86"/>
      <c r="J219" s="86"/>
      <c r="K219" s="86"/>
      <c r="L219" s="86"/>
      <c r="M219" s="86"/>
      <c r="N219" s="86"/>
      <c r="O219"/>
    </row>
    <row r="220" spans="1:15" ht="42">
      <c r="A220" s="3" t="s">
        <v>5275</v>
      </c>
      <c r="B220" s="3"/>
      <c r="C220" s="3" t="s">
        <v>6642</v>
      </c>
      <c r="D220" s="3" t="s">
        <v>3686</v>
      </c>
      <c r="E220" s="117">
        <v>5</v>
      </c>
      <c r="F220" s="117">
        <v>1.4</v>
      </c>
      <c r="G220" s="117">
        <v>0.89400000000000002</v>
      </c>
      <c r="H220" s="117">
        <v>1</v>
      </c>
      <c r="I220" s="117">
        <v>3</v>
      </c>
      <c r="J220" s="117">
        <v>1</v>
      </c>
      <c r="K220" s="117">
        <v>1</v>
      </c>
      <c r="L220" s="117">
        <v>1</v>
      </c>
      <c r="M220" s="117">
        <v>1</v>
      </c>
      <c r="N220" s="117">
        <v>3</v>
      </c>
      <c r="O220"/>
    </row>
    <row r="221" spans="1:15" ht="16">
      <c r="A221" s="3" t="s">
        <v>5276</v>
      </c>
      <c r="B221" s="3"/>
      <c r="C221" s="3"/>
      <c r="D221" s="3" t="s">
        <v>1606</v>
      </c>
      <c r="E221" s="117">
        <v>3</v>
      </c>
      <c r="F221" s="117">
        <v>1.333</v>
      </c>
      <c r="G221" s="117">
        <v>1.155</v>
      </c>
      <c r="H221" s="117">
        <v>0</v>
      </c>
      <c r="I221" s="117">
        <v>2</v>
      </c>
      <c r="J221" s="117">
        <v>0</v>
      </c>
      <c r="K221" s="117">
        <v>0</v>
      </c>
      <c r="L221" s="117">
        <v>2</v>
      </c>
      <c r="M221" s="117">
        <v>2</v>
      </c>
      <c r="N221" s="117">
        <v>2</v>
      </c>
      <c r="O221"/>
    </row>
    <row r="222" spans="1:15" ht="70">
      <c r="A222" s="3" t="s">
        <v>4437</v>
      </c>
      <c r="B222" s="3" t="s">
        <v>4902</v>
      </c>
      <c r="C222" s="57" t="s">
        <v>4707</v>
      </c>
      <c r="D222" s="3" t="s">
        <v>6871</v>
      </c>
      <c r="E222" s="117">
        <v>4</v>
      </c>
      <c r="F222" s="117">
        <v>1</v>
      </c>
      <c r="G222" s="117">
        <v>0</v>
      </c>
      <c r="H222" s="117">
        <v>1</v>
      </c>
      <c r="I222" s="117">
        <v>1</v>
      </c>
      <c r="J222" s="117">
        <v>1</v>
      </c>
      <c r="K222" s="117">
        <v>1</v>
      </c>
      <c r="L222" s="117">
        <v>1</v>
      </c>
      <c r="M222" s="117">
        <v>1</v>
      </c>
      <c r="N222" s="117">
        <v>1</v>
      </c>
      <c r="O222"/>
    </row>
    <row r="223" spans="1:15" ht="16">
      <c r="A223" s="3" t="s">
        <v>4438</v>
      </c>
      <c r="B223" s="3"/>
      <c r="C223" s="3"/>
      <c r="D223" s="3" t="s">
        <v>1607</v>
      </c>
      <c r="E223" s="86" t="s">
        <v>5944</v>
      </c>
      <c r="F223" s="86" t="s">
        <v>5944</v>
      </c>
      <c r="G223" s="86" t="s">
        <v>5944</v>
      </c>
      <c r="H223" s="86" t="s">
        <v>5944</v>
      </c>
      <c r="I223" s="86" t="s">
        <v>5944</v>
      </c>
      <c r="J223" s="86" t="s">
        <v>5944</v>
      </c>
      <c r="K223" s="86" t="s">
        <v>5944</v>
      </c>
      <c r="L223" s="86" t="s">
        <v>5944</v>
      </c>
      <c r="M223" s="86" t="s">
        <v>5944</v>
      </c>
      <c r="N223" s="86" t="s">
        <v>5944</v>
      </c>
      <c r="O223"/>
    </row>
    <row r="224" spans="1:15" ht="16">
      <c r="A224" s="3" t="s">
        <v>4439</v>
      </c>
      <c r="B224" s="3"/>
      <c r="C224" s="3"/>
      <c r="D224" s="3" t="s">
        <v>1608</v>
      </c>
      <c r="E224" s="86" t="s">
        <v>5944</v>
      </c>
      <c r="F224" s="86" t="s">
        <v>5944</v>
      </c>
      <c r="G224" s="86" t="s">
        <v>5944</v>
      </c>
      <c r="H224" s="86" t="s">
        <v>5944</v>
      </c>
      <c r="I224" s="86" t="s">
        <v>5944</v>
      </c>
      <c r="J224" s="86" t="s">
        <v>5944</v>
      </c>
      <c r="K224" s="86" t="s">
        <v>5944</v>
      </c>
      <c r="L224" s="86" t="s">
        <v>5944</v>
      </c>
      <c r="M224" s="86" t="s">
        <v>5944</v>
      </c>
      <c r="N224" s="86" t="s">
        <v>5944</v>
      </c>
      <c r="O224"/>
    </row>
    <row r="225" spans="1:15" ht="16">
      <c r="A225" s="3" t="s">
        <v>3259</v>
      </c>
      <c r="B225" s="3"/>
      <c r="C225" s="3"/>
      <c r="D225" s="3" t="s">
        <v>1333</v>
      </c>
      <c r="E225" s="86"/>
      <c r="F225" s="86"/>
      <c r="G225" s="86"/>
      <c r="H225" s="86"/>
      <c r="I225" s="86"/>
      <c r="J225" s="86"/>
      <c r="K225" s="86"/>
      <c r="L225" s="86"/>
      <c r="M225" s="86"/>
      <c r="N225" s="86"/>
      <c r="O225"/>
    </row>
    <row r="226" spans="1:15" ht="84">
      <c r="A226" s="3" t="s">
        <v>4440</v>
      </c>
      <c r="B226" s="3" t="s">
        <v>4903</v>
      </c>
      <c r="C226" s="3" t="s">
        <v>4708</v>
      </c>
      <c r="D226" s="3" t="s">
        <v>1601</v>
      </c>
      <c r="E226" s="117">
        <v>4</v>
      </c>
      <c r="F226" s="117">
        <v>1</v>
      </c>
      <c r="G226" s="117">
        <v>0</v>
      </c>
      <c r="H226" s="117">
        <v>1</v>
      </c>
      <c r="I226" s="117">
        <v>1</v>
      </c>
      <c r="J226" s="117">
        <v>1</v>
      </c>
      <c r="K226" s="117">
        <v>1</v>
      </c>
      <c r="L226" s="117">
        <v>1</v>
      </c>
      <c r="M226" s="117">
        <v>1</v>
      </c>
      <c r="N226" s="117">
        <v>1</v>
      </c>
      <c r="O226"/>
    </row>
    <row r="227" spans="1:15" ht="16">
      <c r="A227" s="3" t="s">
        <v>4441</v>
      </c>
      <c r="B227" s="3"/>
      <c r="C227" s="3"/>
      <c r="D227" s="3" t="s">
        <v>5350</v>
      </c>
      <c r="E227" s="86" t="s">
        <v>5944</v>
      </c>
      <c r="F227" s="86" t="s">
        <v>5944</v>
      </c>
      <c r="G227" s="86" t="s">
        <v>5944</v>
      </c>
      <c r="H227" s="86" t="s">
        <v>5944</v>
      </c>
      <c r="I227" s="86" t="s">
        <v>5944</v>
      </c>
      <c r="J227" s="86" t="s">
        <v>5944</v>
      </c>
      <c r="K227" s="86" t="s">
        <v>5944</v>
      </c>
      <c r="L227" s="86" t="s">
        <v>5944</v>
      </c>
      <c r="M227" s="86" t="s">
        <v>5944</v>
      </c>
      <c r="N227" s="86" t="s">
        <v>5944</v>
      </c>
      <c r="O227"/>
    </row>
    <row r="228" spans="1:15" ht="16">
      <c r="A228" s="3" t="s">
        <v>4442</v>
      </c>
      <c r="B228" s="3"/>
      <c r="C228" s="3"/>
      <c r="D228" s="3" t="s">
        <v>5341</v>
      </c>
      <c r="E228" s="86" t="s">
        <v>5944</v>
      </c>
      <c r="F228" s="86" t="s">
        <v>5944</v>
      </c>
      <c r="G228" s="86" t="s">
        <v>5944</v>
      </c>
      <c r="H228" s="86" t="s">
        <v>5944</v>
      </c>
      <c r="I228" s="86" t="s">
        <v>5944</v>
      </c>
      <c r="J228" s="86" t="s">
        <v>5944</v>
      </c>
      <c r="K228" s="86" t="s">
        <v>5944</v>
      </c>
      <c r="L228" s="86" t="s">
        <v>5944</v>
      </c>
      <c r="M228" s="86" t="s">
        <v>5944</v>
      </c>
      <c r="N228" s="86" t="s">
        <v>5944</v>
      </c>
      <c r="O228"/>
    </row>
    <row r="229" spans="1:15" ht="16">
      <c r="A229" s="3" t="s">
        <v>4443</v>
      </c>
      <c r="B229" s="3"/>
      <c r="C229" s="3"/>
      <c r="D229" s="3" t="s">
        <v>5351</v>
      </c>
      <c r="E229" s="86" t="s">
        <v>5944</v>
      </c>
      <c r="F229" s="86" t="s">
        <v>5944</v>
      </c>
      <c r="G229" s="86" t="s">
        <v>5944</v>
      </c>
      <c r="H229" s="86" t="s">
        <v>5944</v>
      </c>
      <c r="I229" s="86" t="s">
        <v>5944</v>
      </c>
      <c r="J229" s="86" t="s">
        <v>5944</v>
      </c>
      <c r="K229" s="86" t="s">
        <v>5944</v>
      </c>
      <c r="L229" s="86" t="s">
        <v>5944</v>
      </c>
      <c r="M229" s="86" t="s">
        <v>5944</v>
      </c>
      <c r="N229" s="86" t="s">
        <v>5944</v>
      </c>
      <c r="O229"/>
    </row>
    <row r="230" spans="1:15" ht="16">
      <c r="A230" s="3" t="s">
        <v>4444</v>
      </c>
      <c r="B230" s="3"/>
      <c r="C230" s="3"/>
      <c r="D230" s="3" t="s">
        <v>5352</v>
      </c>
      <c r="E230" s="86" t="s">
        <v>5944</v>
      </c>
      <c r="F230" s="86" t="s">
        <v>5944</v>
      </c>
      <c r="G230" s="86" t="s">
        <v>5944</v>
      </c>
      <c r="H230" s="86" t="s">
        <v>5944</v>
      </c>
      <c r="I230" s="86" t="s">
        <v>5944</v>
      </c>
      <c r="J230" s="86" t="s">
        <v>5944</v>
      </c>
      <c r="K230" s="86" t="s">
        <v>5944</v>
      </c>
      <c r="L230" s="86" t="s">
        <v>5944</v>
      </c>
      <c r="M230" s="86" t="s">
        <v>5944</v>
      </c>
      <c r="N230" s="86" t="s">
        <v>5944</v>
      </c>
      <c r="O230"/>
    </row>
    <row r="231" spans="1:15" ht="16">
      <c r="A231" s="3" t="s">
        <v>3260</v>
      </c>
      <c r="B231" s="3"/>
      <c r="C231" s="3"/>
      <c r="D231" s="3" t="s">
        <v>1333</v>
      </c>
      <c r="E231" s="86"/>
      <c r="F231" s="86"/>
      <c r="G231" s="86"/>
      <c r="H231" s="86"/>
      <c r="I231" s="86"/>
      <c r="J231" s="86"/>
      <c r="K231" s="86"/>
      <c r="L231" s="86"/>
      <c r="M231" s="86"/>
      <c r="N231" s="86"/>
      <c r="O231"/>
    </row>
    <row r="232" spans="1:15" ht="140">
      <c r="A232" s="3" t="s">
        <v>390</v>
      </c>
      <c r="B232" s="3" t="s">
        <v>4904</v>
      </c>
      <c r="C232" s="3" t="s">
        <v>4707</v>
      </c>
      <c r="D232" s="3" t="s">
        <v>1602</v>
      </c>
      <c r="E232" s="117">
        <v>4</v>
      </c>
      <c r="F232" s="117">
        <v>1</v>
      </c>
      <c r="G232" s="117">
        <v>0</v>
      </c>
      <c r="H232" s="117">
        <v>1</v>
      </c>
      <c r="I232" s="117">
        <v>1</v>
      </c>
      <c r="J232" s="117">
        <v>1</v>
      </c>
      <c r="K232" s="117">
        <v>1</v>
      </c>
      <c r="L232" s="117">
        <v>1</v>
      </c>
      <c r="M232" s="117">
        <v>1</v>
      </c>
      <c r="N232" s="117">
        <v>1</v>
      </c>
      <c r="O232"/>
    </row>
    <row r="233" spans="1:15" ht="16">
      <c r="A233" s="3" t="s">
        <v>5277</v>
      </c>
      <c r="B233" s="3"/>
      <c r="C233" s="3"/>
      <c r="D233" s="3" t="s">
        <v>5348</v>
      </c>
      <c r="E233" s="86" t="s">
        <v>5944</v>
      </c>
      <c r="F233" s="86" t="s">
        <v>5944</v>
      </c>
      <c r="G233" s="86" t="s">
        <v>5944</v>
      </c>
      <c r="H233" s="86" t="s">
        <v>5944</v>
      </c>
      <c r="I233" s="86" t="s">
        <v>5944</v>
      </c>
      <c r="J233" s="86" t="s">
        <v>5944</v>
      </c>
      <c r="K233" s="86" t="s">
        <v>5944</v>
      </c>
      <c r="L233" s="86" t="s">
        <v>5944</v>
      </c>
      <c r="M233" s="86" t="s">
        <v>5944</v>
      </c>
      <c r="N233" s="86" t="s">
        <v>5944</v>
      </c>
      <c r="O233"/>
    </row>
    <row r="234" spans="1:15" ht="16">
      <c r="A234" s="3" t="s">
        <v>5278</v>
      </c>
      <c r="B234" s="3"/>
      <c r="C234" s="3"/>
      <c r="D234" s="3" t="s">
        <v>5349</v>
      </c>
      <c r="E234" s="86" t="s">
        <v>5944</v>
      </c>
      <c r="F234" s="86" t="s">
        <v>5944</v>
      </c>
      <c r="G234" s="86" t="s">
        <v>5944</v>
      </c>
      <c r="H234" s="86" t="s">
        <v>5944</v>
      </c>
      <c r="I234" s="86" t="s">
        <v>5944</v>
      </c>
      <c r="J234" s="86" t="s">
        <v>5944</v>
      </c>
      <c r="K234" s="86" t="s">
        <v>5944</v>
      </c>
      <c r="L234" s="86" t="s">
        <v>5944</v>
      </c>
      <c r="M234" s="86" t="s">
        <v>5944</v>
      </c>
      <c r="N234" s="86" t="s">
        <v>5944</v>
      </c>
      <c r="O234"/>
    </row>
    <row r="235" spans="1:15" ht="16">
      <c r="A235" s="3" t="s">
        <v>5279</v>
      </c>
      <c r="B235" s="3"/>
      <c r="C235" s="3"/>
      <c r="D235" s="3" t="s">
        <v>5353</v>
      </c>
      <c r="E235" s="86" t="s">
        <v>5944</v>
      </c>
      <c r="F235" s="86" t="s">
        <v>5944</v>
      </c>
      <c r="G235" s="86" t="s">
        <v>5944</v>
      </c>
      <c r="H235" s="86" t="s">
        <v>5944</v>
      </c>
      <c r="I235" s="86" t="s">
        <v>5944</v>
      </c>
      <c r="J235" s="86" t="s">
        <v>5944</v>
      </c>
      <c r="K235" s="86" t="s">
        <v>5944</v>
      </c>
      <c r="L235" s="86" t="s">
        <v>5944</v>
      </c>
      <c r="M235" s="86" t="s">
        <v>5944</v>
      </c>
      <c r="N235" s="86" t="s">
        <v>5944</v>
      </c>
      <c r="O235"/>
    </row>
    <row r="236" spans="1:15" ht="16">
      <c r="A236" s="3" t="s">
        <v>5280</v>
      </c>
      <c r="B236" s="3"/>
      <c r="C236" s="3"/>
      <c r="D236" s="3" t="s">
        <v>5354</v>
      </c>
      <c r="E236" s="86" t="s">
        <v>5944</v>
      </c>
      <c r="F236" s="86" t="s">
        <v>5944</v>
      </c>
      <c r="G236" s="86" t="s">
        <v>5944</v>
      </c>
      <c r="H236" s="86" t="s">
        <v>5944</v>
      </c>
      <c r="I236" s="86" t="s">
        <v>5944</v>
      </c>
      <c r="J236" s="86" t="s">
        <v>5944</v>
      </c>
      <c r="K236" s="86" t="s">
        <v>5944</v>
      </c>
      <c r="L236" s="86" t="s">
        <v>5944</v>
      </c>
      <c r="M236" s="86" t="s">
        <v>5944</v>
      </c>
      <c r="N236" s="86" t="s">
        <v>5944</v>
      </c>
      <c r="O236"/>
    </row>
    <row r="237" spans="1:15" ht="16">
      <c r="A237" s="3" t="s">
        <v>5281</v>
      </c>
      <c r="B237" s="3"/>
      <c r="C237" s="3"/>
      <c r="D237" s="3" t="s">
        <v>5355</v>
      </c>
      <c r="E237" s="86" t="s">
        <v>5944</v>
      </c>
      <c r="F237" s="86" t="s">
        <v>5944</v>
      </c>
      <c r="G237" s="86" t="s">
        <v>5944</v>
      </c>
      <c r="H237" s="86" t="s">
        <v>5944</v>
      </c>
      <c r="I237" s="86" t="s">
        <v>5944</v>
      </c>
      <c r="J237" s="86" t="s">
        <v>5944</v>
      </c>
      <c r="K237" s="86" t="s">
        <v>5944</v>
      </c>
      <c r="L237" s="86" t="s">
        <v>5944</v>
      </c>
      <c r="M237" s="86" t="s">
        <v>5944</v>
      </c>
      <c r="N237" s="86" t="s">
        <v>5944</v>
      </c>
      <c r="O237"/>
    </row>
    <row r="238" spans="1:15" ht="16">
      <c r="A238" s="3" t="s">
        <v>5282</v>
      </c>
      <c r="B238" s="3"/>
      <c r="C238" s="3"/>
      <c r="D238" s="3" t="s">
        <v>5356</v>
      </c>
      <c r="E238" s="86" t="s">
        <v>5944</v>
      </c>
      <c r="F238" s="86" t="s">
        <v>5944</v>
      </c>
      <c r="G238" s="86" t="s">
        <v>5944</v>
      </c>
      <c r="H238" s="86" t="s">
        <v>5944</v>
      </c>
      <c r="I238" s="86" t="s">
        <v>5944</v>
      </c>
      <c r="J238" s="86" t="s">
        <v>5944</v>
      </c>
      <c r="K238" s="86" t="s">
        <v>5944</v>
      </c>
      <c r="L238" s="86" t="s">
        <v>5944</v>
      </c>
      <c r="M238" s="86" t="s">
        <v>5944</v>
      </c>
      <c r="N238" s="86" t="s">
        <v>5944</v>
      </c>
      <c r="O238"/>
    </row>
    <row r="239" spans="1:15" ht="16">
      <c r="A239" s="3" t="s">
        <v>5283</v>
      </c>
      <c r="B239" s="3"/>
      <c r="C239" s="3"/>
      <c r="D239" s="3" t="s">
        <v>5357</v>
      </c>
      <c r="E239" s="86" t="s">
        <v>5944</v>
      </c>
      <c r="F239" s="86" t="s">
        <v>5944</v>
      </c>
      <c r="G239" s="86" t="s">
        <v>5944</v>
      </c>
      <c r="H239" s="86" t="s">
        <v>5944</v>
      </c>
      <c r="I239" s="86" t="s">
        <v>5944</v>
      </c>
      <c r="J239" s="86" t="s">
        <v>5944</v>
      </c>
      <c r="K239" s="86" t="s">
        <v>5944</v>
      </c>
      <c r="L239" s="86" t="s">
        <v>5944</v>
      </c>
      <c r="M239" s="86" t="s">
        <v>5944</v>
      </c>
      <c r="N239" s="86" t="s">
        <v>5944</v>
      </c>
      <c r="O239"/>
    </row>
    <row r="240" spans="1:15" ht="16">
      <c r="A240" s="3" t="s">
        <v>5284</v>
      </c>
      <c r="B240" s="3"/>
      <c r="C240" s="3"/>
      <c r="D240" s="3" t="s">
        <v>5358</v>
      </c>
      <c r="E240" s="86" t="s">
        <v>5944</v>
      </c>
      <c r="F240" s="86" t="s">
        <v>5944</v>
      </c>
      <c r="G240" s="86" t="s">
        <v>5944</v>
      </c>
      <c r="H240" s="86" t="s">
        <v>5944</v>
      </c>
      <c r="I240" s="86" t="s">
        <v>5944</v>
      </c>
      <c r="J240" s="86" t="s">
        <v>5944</v>
      </c>
      <c r="K240" s="86" t="s">
        <v>5944</v>
      </c>
      <c r="L240" s="86" t="s">
        <v>5944</v>
      </c>
      <c r="M240" s="86" t="s">
        <v>5944</v>
      </c>
      <c r="N240" s="86" t="s">
        <v>5944</v>
      </c>
      <c r="O240"/>
    </row>
    <row r="241" spans="1:15" ht="16">
      <c r="A241" s="3" t="s">
        <v>5285</v>
      </c>
      <c r="B241" s="3"/>
      <c r="C241" s="3"/>
      <c r="D241" s="3" t="s">
        <v>5359</v>
      </c>
      <c r="E241" s="86" t="s">
        <v>5944</v>
      </c>
      <c r="F241" s="86" t="s">
        <v>5944</v>
      </c>
      <c r="G241" s="86" t="s">
        <v>5944</v>
      </c>
      <c r="H241" s="86" t="s">
        <v>5944</v>
      </c>
      <c r="I241" s="86" t="s">
        <v>5944</v>
      </c>
      <c r="J241" s="86" t="s">
        <v>5944</v>
      </c>
      <c r="K241" s="86" t="s">
        <v>5944</v>
      </c>
      <c r="L241" s="86" t="s">
        <v>5944</v>
      </c>
      <c r="M241" s="86" t="s">
        <v>5944</v>
      </c>
      <c r="N241" s="86" t="s">
        <v>5944</v>
      </c>
      <c r="O241"/>
    </row>
    <row r="242" spans="1:15" ht="16">
      <c r="A242" s="3" t="s">
        <v>5286</v>
      </c>
      <c r="B242" s="3"/>
      <c r="C242" s="3"/>
      <c r="D242" s="3" t="s">
        <v>5360</v>
      </c>
      <c r="E242" s="86" t="s">
        <v>5944</v>
      </c>
      <c r="F242" s="86" t="s">
        <v>5944</v>
      </c>
      <c r="G242" s="86" t="s">
        <v>5944</v>
      </c>
      <c r="H242" s="86" t="s">
        <v>5944</v>
      </c>
      <c r="I242" s="86" t="s">
        <v>5944</v>
      </c>
      <c r="J242" s="86" t="s">
        <v>5944</v>
      </c>
      <c r="K242" s="86" t="s">
        <v>5944</v>
      </c>
      <c r="L242" s="86" t="s">
        <v>5944</v>
      </c>
      <c r="M242" s="86" t="s">
        <v>5944</v>
      </c>
      <c r="N242" s="86" t="s">
        <v>5944</v>
      </c>
      <c r="O242"/>
    </row>
    <row r="243" spans="1:15" ht="16">
      <c r="A243" s="3" t="s">
        <v>5287</v>
      </c>
      <c r="B243" s="3"/>
      <c r="C243" s="3"/>
      <c r="D243" s="3" t="s">
        <v>5361</v>
      </c>
      <c r="E243" s="86" t="s">
        <v>5944</v>
      </c>
      <c r="F243" s="86" t="s">
        <v>5944</v>
      </c>
      <c r="G243" s="86" t="s">
        <v>5944</v>
      </c>
      <c r="H243" s="86" t="s">
        <v>5944</v>
      </c>
      <c r="I243" s="86" t="s">
        <v>5944</v>
      </c>
      <c r="J243" s="86" t="s">
        <v>5944</v>
      </c>
      <c r="K243" s="86" t="s">
        <v>5944</v>
      </c>
      <c r="L243" s="86" t="s">
        <v>5944</v>
      </c>
      <c r="M243" s="86" t="s">
        <v>5944</v>
      </c>
      <c r="N243" s="86" t="s">
        <v>5944</v>
      </c>
      <c r="O243"/>
    </row>
    <row r="244" spans="1:15" ht="16">
      <c r="A244" s="3" t="s">
        <v>5288</v>
      </c>
      <c r="B244" s="3"/>
      <c r="C244" s="3"/>
      <c r="D244" s="3" t="s">
        <v>5362</v>
      </c>
      <c r="E244" s="86" t="s">
        <v>5944</v>
      </c>
      <c r="F244" s="86" t="s">
        <v>5944</v>
      </c>
      <c r="G244" s="86" t="s">
        <v>5944</v>
      </c>
      <c r="H244" s="86" t="s">
        <v>5944</v>
      </c>
      <c r="I244" s="86" t="s">
        <v>5944</v>
      </c>
      <c r="J244" s="86" t="s">
        <v>5944</v>
      </c>
      <c r="K244" s="86" t="s">
        <v>5944</v>
      </c>
      <c r="L244" s="86" t="s">
        <v>5944</v>
      </c>
      <c r="M244" s="86" t="s">
        <v>5944</v>
      </c>
      <c r="N244" s="86" t="s">
        <v>5944</v>
      </c>
      <c r="O244"/>
    </row>
    <row r="245" spans="1:15" ht="16">
      <c r="A245" s="3" t="s">
        <v>391</v>
      </c>
      <c r="B245" s="3"/>
      <c r="C245" s="3"/>
      <c r="D245" s="3" t="s">
        <v>1333</v>
      </c>
      <c r="E245" s="86"/>
      <c r="F245" s="86"/>
      <c r="G245" s="86"/>
      <c r="H245" s="86"/>
      <c r="I245" s="86"/>
      <c r="J245" s="86"/>
      <c r="K245" s="86"/>
      <c r="L245" s="86"/>
      <c r="M245" s="86"/>
      <c r="N245" s="86"/>
      <c r="O245"/>
    </row>
    <row r="246" spans="1:15" ht="42">
      <c r="A246" s="3" t="s">
        <v>5289</v>
      </c>
      <c r="B246" s="3" t="s">
        <v>5290</v>
      </c>
      <c r="C246" s="3" t="s">
        <v>4709</v>
      </c>
      <c r="D246" s="3" t="s">
        <v>5212</v>
      </c>
      <c r="E246" s="117">
        <v>4</v>
      </c>
      <c r="F246" s="117">
        <v>2</v>
      </c>
      <c r="G246" s="117">
        <v>0.81599999999999995</v>
      </c>
      <c r="H246" s="117">
        <v>1</v>
      </c>
      <c r="I246" s="117">
        <v>3</v>
      </c>
      <c r="J246" s="117">
        <v>1</v>
      </c>
      <c r="K246" s="117">
        <v>1.5</v>
      </c>
      <c r="L246" s="117">
        <v>2</v>
      </c>
      <c r="M246" s="117">
        <v>2.5</v>
      </c>
      <c r="N246" s="117">
        <v>3</v>
      </c>
      <c r="O246"/>
    </row>
    <row r="247" spans="1:15" ht="16">
      <c r="A247" s="3" t="s">
        <v>5291</v>
      </c>
      <c r="B247" s="3"/>
      <c r="C247" s="3"/>
      <c r="D247" s="3" t="s">
        <v>362</v>
      </c>
      <c r="E247" s="117">
        <v>1</v>
      </c>
      <c r="F247" s="117">
        <v>30</v>
      </c>
      <c r="G247" s="86" t="s">
        <v>71</v>
      </c>
      <c r="H247" s="117">
        <v>30</v>
      </c>
      <c r="I247" s="117">
        <v>30</v>
      </c>
      <c r="J247" s="117">
        <v>30</v>
      </c>
      <c r="K247" s="117">
        <v>30</v>
      </c>
      <c r="L247" s="117">
        <v>30</v>
      </c>
      <c r="M247" s="117">
        <v>30</v>
      </c>
      <c r="N247" s="117">
        <v>30</v>
      </c>
      <c r="O247"/>
    </row>
    <row r="248" spans="1:15" ht="126">
      <c r="A248" s="3" t="s">
        <v>2686</v>
      </c>
      <c r="B248" s="3" t="s">
        <v>4905</v>
      </c>
      <c r="C248" s="3" t="s">
        <v>4710</v>
      </c>
      <c r="D248" s="3" t="s">
        <v>5213</v>
      </c>
      <c r="E248" s="117">
        <v>4</v>
      </c>
      <c r="F248" s="117">
        <v>1</v>
      </c>
      <c r="G248" s="117">
        <v>0</v>
      </c>
      <c r="H248" s="117">
        <v>1</v>
      </c>
      <c r="I248" s="117">
        <v>1</v>
      </c>
      <c r="J248" s="117">
        <v>1</v>
      </c>
      <c r="K248" s="117">
        <v>1</v>
      </c>
      <c r="L248" s="117">
        <v>1</v>
      </c>
      <c r="M248" s="117">
        <v>1</v>
      </c>
      <c r="N248" s="117">
        <v>1</v>
      </c>
      <c r="O248"/>
    </row>
    <row r="249" spans="1:15" ht="196">
      <c r="A249" s="3" t="s">
        <v>2674</v>
      </c>
      <c r="B249" s="3" t="s">
        <v>4906</v>
      </c>
      <c r="C249" s="3" t="s">
        <v>4711</v>
      </c>
      <c r="D249" s="45" t="s">
        <v>6869</v>
      </c>
      <c r="E249" s="117">
        <v>4</v>
      </c>
      <c r="F249" s="117">
        <v>5</v>
      </c>
      <c r="G249" s="117">
        <v>4.7610000000000001</v>
      </c>
      <c r="H249" s="117">
        <v>2</v>
      </c>
      <c r="I249" s="117">
        <v>12</v>
      </c>
      <c r="J249" s="117">
        <v>2</v>
      </c>
      <c r="K249" s="117">
        <v>2</v>
      </c>
      <c r="L249" s="117">
        <v>3</v>
      </c>
      <c r="M249" s="117">
        <v>8</v>
      </c>
      <c r="N249" s="117">
        <v>12</v>
      </c>
      <c r="O249"/>
    </row>
    <row r="250" spans="1:15" ht="16">
      <c r="A250" s="3" t="s">
        <v>2675</v>
      </c>
      <c r="B250" s="3"/>
      <c r="C250" s="3"/>
      <c r="D250" s="3" t="s">
        <v>1333</v>
      </c>
      <c r="E250" s="86"/>
      <c r="F250" s="86"/>
      <c r="G250" s="86"/>
      <c r="H250" s="86"/>
      <c r="I250" s="86"/>
      <c r="J250" s="86"/>
      <c r="K250" s="86"/>
      <c r="L250" s="86"/>
      <c r="M250" s="86"/>
      <c r="N250" s="86"/>
      <c r="O250"/>
    </row>
    <row r="251" spans="1:15" ht="42">
      <c r="A251" s="3" t="s">
        <v>5292</v>
      </c>
      <c r="B251" s="3"/>
      <c r="C251" s="3" t="s">
        <v>4712</v>
      </c>
      <c r="D251" s="3" t="s">
        <v>3686</v>
      </c>
      <c r="E251" s="117">
        <v>4</v>
      </c>
      <c r="F251" s="117">
        <v>1.5</v>
      </c>
      <c r="G251" s="117">
        <v>1</v>
      </c>
      <c r="H251" s="117">
        <v>1</v>
      </c>
      <c r="I251" s="117">
        <v>3</v>
      </c>
      <c r="J251" s="117">
        <v>1</v>
      </c>
      <c r="K251" s="117">
        <v>1</v>
      </c>
      <c r="L251" s="117">
        <v>1</v>
      </c>
      <c r="M251" s="117">
        <v>2</v>
      </c>
      <c r="N251" s="117">
        <v>3</v>
      </c>
      <c r="O251"/>
    </row>
    <row r="252" spans="1:15" ht="16">
      <c r="A252" s="3" t="s">
        <v>5293</v>
      </c>
      <c r="B252" s="3"/>
      <c r="C252" s="3"/>
      <c r="D252" s="3" t="s">
        <v>1606</v>
      </c>
      <c r="E252" s="117">
        <v>2</v>
      </c>
      <c r="F252" s="117">
        <v>1.5</v>
      </c>
      <c r="G252" s="117">
        <v>0.70699999999999996</v>
      </c>
      <c r="H252" s="117">
        <v>1</v>
      </c>
      <c r="I252" s="117">
        <v>2</v>
      </c>
      <c r="J252" s="117">
        <v>1</v>
      </c>
      <c r="K252" s="117">
        <v>1</v>
      </c>
      <c r="L252" s="117">
        <v>1.5</v>
      </c>
      <c r="M252" s="117">
        <v>2</v>
      </c>
      <c r="N252" s="117">
        <v>2</v>
      </c>
      <c r="O252"/>
    </row>
    <row r="253" spans="1:15" ht="70">
      <c r="A253" s="3" t="s">
        <v>4445</v>
      </c>
      <c r="B253" s="3" t="s">
        <v>4907</v>
      </c>
      <c r="C253" s="57" t="s">
        <v>4713</v>
      </c>
      <c r="D253" s="3" t="s">
        <v>6871</v>
      </c>
      <c r="E253" s="117">
        <v>2</v>
      </c>
      <c r="F253" s="117">
        <v>3</v>
      </c>
      <c r="G253" s="117">
        <v>2.8279999999999998</v>
      </c>
      <c r="H253" s="117">
        <v>1</v>
      </c>
      <c r="I253" s="117">
        <v>5</v>
      </c>
      <c r="J253" s="117">
        <v>1</v>
      </c>
      <c r="K253" s="117">
        <v>1</v>
      </c>
      <c r="L253" s="117">
        <v>3</v>
      </c>
      <c r="M253" s="117">
        <v>5</v>
      </c>
      <c r="N253" s="117">
        <v>5</v>
      </c>
      <c r="O253"/>
    </row>
    <row r="254" spans="1:15" ht="16">
      <c r="A254" s="3" t="s">
        <v>4446</v>
      </c>
      <c r="B254" s="3"/>
      <c r="C254" s="3"/>
      <c r="D254" s="3" t="s">
        <v>1607</v>
      </c>
      <c r="E254" s="86" t="s">
        <v>5944</v>
      </c>
      <c r="F254" s="86" t="s">
        <v>5944</v>
      </c>
      <c r="G254" s="86" t="s">
        <v>5944</v>
      </c>
      <c r="H254" s="86" t="s">
        <v>5944</v>
      </c>
      <c r="I254" s="86" t="s">
        <v>5944</v>
      </c>
      <c r="J254" s="86" t="s">
        <v>5944</v>
      </c>
      <c r="K254" s="86" t="s">
        <v>5944</v>
      </c>
      <c r="L254" s="86" t="s">
        <v>5944</v>
      </c>
      <c r="M254" s="86" t="s">
        <v>5944</v>
      </c>
      <c r="N254" s="86" t="s">
        <v>5944</v>
      </c>
      <c r="O254"/>
    </row>
    <row r="255" spans="1:15" ht="16">
      <c r="A255" s="3" t="s">
        <v>4447</v>
      </c>
      <c r="B255" s="3"/>
      <c r="C255" s="3"/>
      <c r="D255" s="3" t="s">
        <v>1608</v>
      </c>
      <c r="E255" s="86" t="s">
        <v>5944</v>
      </c>
      <c r="F255" s="86" t="s">
        <v>5944</v>
      </c>
      <c r="G255" s="86" t="s">
        <v>5944</v>
      </c>
      <c r="H255" s="86" t="s">
        <v>5944</v>
      </c>
      <c r="I255" s="86" t="s">
        <v>5944</v>
      </c>
      <c r="J255" s="86" t="s">
        <v>5944</v>
      </c>
      <c r="K255" s="86" t="s">
        <v>5944</v>
      </c>
      <c r="L255" s="86" t="s">
        <v>5944</v>
      </c>
      <c r="M255" s="86" t="s">
        <v>5944</v>
      </c>
      <c r="N255" s="86" t="s">
        <v>5944</v>
      </c>
      <c r="O255"/>
    </row>
    <row r="256" spans="1:15" ht="16">
      <c r="A256" s="3" t="s">
        <v>3261</v>
      </c>
      <c r="B256" s="3"/>
      <c r="C256" s="3"/>
      <c r="D256" s="3" t="s">
        <v>1333</v>
      </c>
      <c r="E256" s="86"/>
      <c r="F256" s="86"/>
      <c r="G256" s="86"/>
      <c r="H256" s="86"/>
      <c r="I256" s="86"/>
      <c r="J256" s="86"/>
      <c r="K256" s="86"/>
      <c r="L256" s="86"/>
      <c r="M256" s="86"/>
      <c r="N256" s="86"/>
      <c r="O256"/>
    </row>
    <row r="257" spans="1:15" ht="84">
      <c r="A257" s="3" t="s">
        <v>4448</v>
      </c>
      <c r="B257" s="3" t="s">
        <v>4908</v>
      </c>
      <c r="C257" s="3" t="s">
        <v>4714</v>
      </c>
      <c r="D257" s="3" t="s">
        <v>1601</v>
      </c>
      <c r="E257" s="117">
        <v>2</v>
      </c>
      <c r="F257" s="117">
        <v>3</v>
      </c>
      <c r="G257" s="117">
        <v>2.8279999999999998</v>
      </c>
      <c r="H257" s="117">
        <v>1</v>
      </c>
      <c r="I257" s="117">
        <v>5</v>
      </c>
      <c r="J257" s="117">
        <v>1</v>
      </c>
      <c r="K257" s="117">
        <v>1</v>
      </c>
      <c r="L257" s="117">
        <v>3</v>
      </c>
      <c r="M257" s="117">
        <v>5</v>
      </c>
      <c r="N257" s="117">
        <v>5</v>
      </c>
      <c r="O257"/>
    </row>
    <row r="258" spans="1:15" ht="16">
      <c r="A258" s="3" t="s">
        <v>4449</v>
      </c>
      <c r="B258" s="3"/>
      <c r="C258" s="3"/>
      <c r="D258" s="3" t="s">
        <v>5350</v>
      </c>
      <c r="E258" s="86" t="s">
        <v>5944</v>
      </c>
      <c r="F258" s="86" t="s">
        <v>5944</v>
      </c>
      <c r="G258" s="86" t="s">
        <v>5944</v>
      </c>
      <c r="H258" s="86" t="s">
        <v>5944</v>
      </c>
      <c r="I258" s="86" t="s">
        <v>5944</v>
      </c>
      <c r="J258" s="86" t="s">
        <v>5944</v>
      </c>
      <c r="K258" s="86" t="s">
        <v>5944</v>
      </c>
      <c r="L258" s="86" t="s">
        <v>5944</v>
      </c>
      <c r="M258" s="86" t="s">
        <v>5944</v>
      </c>
      <c r="N258" s="86" t="s">
        <v>5944</v>
      </c>
      <c r="O258"/>
    </row>
    <row r="259" spans="1:15" ht="16">
      <c r="A259" s="3" t="s">
        <v>4450</v>
      </c>
      <c r="B259" s="3"/>
      <c r="C259" s="3"/>
      <c r="D259" s="3" t="s">
        <v>5341</v>
      </c>
      <c r="E259" s="86" t="s">
        <v>5944</v>
      </c>
      <c r="F259" s="86" t="s">
        <v>5944</v>
      </c>
      <c r="G259" s="86" t="s">
        <v>5944</v>
      </c>
      <c r="H259" s="86" t="s">
        <v>5944</v>
      </c>
      <c r="I259" s="86" t="s">
        <v>5944</v>
      </c>
      <c r="J259" s="86" t="s">
        <v>5944</v>
      </c>
      <c r="K259" s="86" t="s">
        <v>5944</v>
      </c>
      <c r="L259" s="86" t="s">
        <v>5944</v>
      </c>
      <c r="M259" s="86" t="s">
        <v>5944</v>
      </c>
      <c r="N259" s="86" t="s">
        <v>5944</v>
      </c>
      <c r="O259"/>
    </row>
    <row r="260" spans="1:15" ht="16">
      <c r="A260" s="3" t="s">
        <v>4451</v>
      </c>
      <c r="B260" s="3"/>
      <c r="C260" s="3"/>
      <c r="D260" s="3" t="s">
        <v>5351</v>
      </c>
      <c r="E260" s="86" t="s">
        <v>5944</v>
      </c>
      <c r="F260" s="86" t="s">
        <v>5944</v>
      </c>
      <c r="G260" s="86" t="s">
        <v>5944</v>
      </c>
      <c r="H260" s="86" t="s">
        <v>5944</v>
      </c>
      <c r="I260" s="86" t="s">
        <v>5944</v>
      </c>
      <c r="J260" s="86" t="s">
        <v>5944</v>
      </c>
      <c r="K260" s="86" t="s">
        <v>5944</v>
      </c>
      <c r="L260" s="86" t="s">
        <v>5944</v>
      </c>
      <c r="M260" s="86" t="s">
        <v>5944</v>
      </c>
      <c r="N260" s="86" t="s">
        <v>5944</v>
      </c>
      <c r="O260"/>
    </row>
    <row r="261" spans="1:15" ht="16">
      <c r="A261" s="3" t="s">
        <v>4452</v>
      </c>
      <c r="B261" s="3"/>
      <c r="C261" s="3"/>
      <c r="D261" s="3" t="s">
        <v>5352</v>
      </c>
      <c r="E261" s="86" t="s">
        <v>5944</v>
      </c>
      <c r="F261" s="86" t="s">
        <v>5944</v>
      </c>
      <c r="G261" s="86" t="s">
        <v>5944</v>
      </c>
      <c r="H261" s="86" t="s">
        <v>5944</v>
      </c>
      <c r="I261" s="86" t="s">
        <v>5944</v>
      </c>
      <c r="J261" s="86" t="s">
        <v>5944</v>
      </c>
      <c r="K261" s="86" t="s">
        <v>5944</v>
      </c>
      <c r="L261" s="86" t="s">
        <v>5944</v>
      </c>
      <c r="M261" s="86" t="s">
        <v>5944</v>
      </c>
      <c r="N261" s="86" t="s">
        <v>5944</v>
      </c>
      <c r="O261"/>
    </row>
    <row r="262" spans="1:15" ht="16">
      <c r="A262" s="3" t="s">
        <v>3262</v>
      </c>
      <c r="B262" s="3"/>
      <c r="C262" s="3"/>
      <c r="D262" s="3" t="s">
        <v>1333</v>
      </c>
      <c r="E262" s="86"/>
      <c r="F262" s="86"/>
      <c r="G262" s="86"/>
      <c r="H262" s="86"/>
      <c r="I262" s="86"/>
      <c r="J262" s="86"/>
      <c r="K262" s="86"/>
      <c r="L262" s="86"/>
      <c r="M262" s="86"/>
      <c r="N262" s="86"/>
      <c r="O262"/>
    </row>
    <row r="263" spans="1:15" ht="140">
      <c r="A263" s="3" t="s">
        <v>2690</v>
      </c>
      <c r="B263" s="3" t="s">
        <v>4909</v>
      </c>
      <c r="C263" s="3" t="s">
        <v>4713</v>
      </c>
      <c r="D263" s="3" t="s">
        <v>1602</v>
      </c>
      <c r="E263" s="117">
        <v>2</v>
      </c>
      <c r="F263" s="117">
        <v>5.5</v>
      </c>
      <c r="G263" s="117">
        <v>6.3639999999999999</v>
      </c>
      <c r="H263" s="117">
        <v>1</v>
      </c>
      <c r="I263" s="117">
        <v>10</v>
      </c>
      <c r="J263" s="117">
        <v>1</v>
      </c>
      <c r="K263" s="117">
        <v>1</v>
      </c>
      <c r="L263" s="117">
        <v>5.5</v>
      </c>
      <c r="M263" s="117">
        <v>10</v>
      </c>
      <c r="N263" s="117">
        <v>10</v>
      </c>
      <c r="O263"/>
    </row>
    <row r="264" spans="1:15" ht="16">
      <c r="A264" s="3" t="s">
        <v>5294</v>
      </c>
      <c r="B264" s="3"/>
      <c r="C264" s="3"/>
      <c r="D264" s="3" t="s">
        <v>5348</v>
      </c>
      <c r="E264" s="86" t="s">
        <v>5944</v>
      </c>
      <c r="F264" s="86" t="s">
        <v>5944</v>
      </c>
      <c r="G264" s="86" t="s">
        <v>5944</v>
      </c>
      <c r="H264" s="86" t="s">
        <v>5944</v>
      </c>
      <c r="I264" s="86" t="s">
        <v>5944</v>
      </c>
      <c r="J264" s="86" t="s">
        <v>5944</v>
      </c>
      <c r="K264" s="86" t="s">
        <v>5944</v>
      </c>
      <c r="L264" s="86" t="s">
        <v>5944</v>
      </c>
      <c r="M264" s="86" t="s">
        <v>5944</v>
      </c>
      <c r="N264" s="86" t="s">
        <v>5944</v>
      </c>
      <c r="O264"/>
    </row>
    <row r="265" spans="1:15" ht="16">
      <c r="A265" s="3" t="s">
        <v>5295</v>
      </c>
      <c r="B265" s="3"/>
      <c r="C265" s="3"/>
      <c r="D265" s="3" t="s">
        <v>5349</v>
      </c>
      <c r="E265" s="86" t="s">
        <v>5944</v>
      </c>
      <c r="F265" s="86" t="s">
        <v>5944</v>
      </c>
      <c r="G265" s="86" t="s">
        <v>5944</v>
      </c>
      <c r="H265" s="86" t="s">
        <v>5944</v>
      </c>
      <c r="I265" s="86" t="s">
        <v>5944</v>
      </c>
      <c r="J265" s="86" t="s">
        <v>5944</v>
      </c>
      <c r="K265" s="86" t="s">
        <v>5944</v>
      </c>
      <c r="L265" s="86" t="s">
        <v>5944</v>
      </c>
      <c r="M265" s="86" t="s">
        <v>5944</v>
      </c>
      <c r="N265" s="86" t="s">
        <v>5944</v>
      </c>
      <c r="O265"/>
    </row>
    <row r="266" spans="1:15" ht="16">
      <c r="A266" s="3" t="s">
        <v>5296</v>
      </c>
      <c r="B266" s="3"/>
      <c r="C266" s="3"/>
      <c r="D266" s="3" t="s">
        <v>5353</v>
      </c>
      <c r="E266" s="86" t="s">
        <v>5944</v>
      </c>
      <c r="F266" s="86" t="s">
        <v>5944</v>
      </c>
      <c r="G266" s="86" t="s">
        <v>5944</v>
      </c>
      <c r="H266" s="86" t="s">
        <v>5944</v>
      </c>
      <c r="I266" s="86" t="s">
        <v>5944</v>
      </c>
      <c r="J266" s="86" t="s">
        <v>5944</v>
      </c>
      <c r="K266" s="86" t="s">
        <v>5944</v>
      </c>
      <c r="L266" s="86" t="s">
        <v>5944</v>
      </c>
      <c r="M266" s="86" t="s">
        <v>5944</v>
      </c>
      <c r="N266" s="86" t="s">
        <v>5944</v>
      </c>
      <c r="O266"/>
    </row>
    <row r="267" spans="1:15" ht="16">
      <c r="A267" s="3" t="s">
        <v>5297</v>
      </c>
      <c r="B267" s="3"/>
      <c r="C267" s="3"/>
      <c r="D267" s="3" t="s">
        <v>5354</v>
      </c>
      <c r="E267" s="86" t="s">
        <v>5944</v>
      </c>
      <c r="F267" s="86" t="s">
        <v>5944</v>
      </c>
      <c r="G267" s="86" t="s">
        <v>5944</v>
      </c>
      <c r="H267" s="86" t="s">
        <v>5944</v>
      </c>
      <c r="I267" s="86" t="s">
        <v>5944</v>
      </c>
      <c r="J267" s="86" t="s">
        <v>5944</v>
      </c>
      <c r="K267" s="86" t="s">
        <v>5944</v>
      </c>
      <c r="L267" s="86" t="s">
        <v>5944</v>
      </c>
      <c r="M267" s="86" t="s">
        <v>5944</v>
      </c>
      <c r="N267" s="86" t="s">
        <v>5944</v>
      </c>
      <c r="O267"/>
    </row>
    <row r="268" spans="1:15" ht="16">
      <c r="A268" s="3" t="s">
        <v>5298</v>
      </c>
      <c r="B268" s="3"/>
      <c r="C268" s="3"/>
      <c r="D268" s="3" t="s">
        <v>5355</v>
      </c>
      <c r="E268" s="86" t="s">
        <v>5944</v>
      </c>
      <c r="F268" s="86" t="s">
        <v>5944</v>
      </c>
      <c r="G268" s="86" t="s">
        <v>5944</v>
      </c>
      <c r="H268" s="86" t="s">
        <v>5944</v>
      </c>
      <c r="I268" s="86" t="s">
        <v>5944</v>
      </c>
      <c r="J268" s="86" t="s">
        <v>5944</v>
      </c>
      <c r="K268" s="86" t="s">
        <v>5944</v>
      </c>
      <c r="L268" s="86" t="s">
        <v>5944</v>
      </c>
      <c r="M268" s="86" t="s">
        <v>5944</v>
      </c>
      <c r="N268" s="86" t="s">
        <v>5944</v>
      </c>
      <c r="O268"/>
    </row>
    <row r="269" spans="1:15" ht="16">
      <c r="A269" s="3" t="s">
        <v>5299</v>
      </c>
      <c r="B269" s="3"/>
      <c r="C269" s="3"/>
      <c r="D269" s="3" t="s">
        <v>5356</v>
      </c>
      <c r="E269" s="86" t="s">
        <v>5944</v>
      </c>
      <c r="F269" s="86" t="s">
        <v>5944</v>
      </c>
      <c r="G269" s="86" t="s">
        <v>5944</v>
      </c>
      <c r="H269" s="86" t="s">
        <v>5944</v>
      </c>
      <c r="I269" s="86" t="s">
        <v>5944</v>
      </c>
      <c r="J269" s="86" t="s">
        <v>5944</v>
      </c>
      <c r="K269" s="86" t="s">
        <v>5944</v>
      </c>
      <c r="L269" s="86" t="s">
        <v>5944</v>
      </c>
      <c r="M269" s="86" t="s">
        <v>5944</v>
      </c>
      <c r="N269" s="86" t="s">
        <v>5944</v>
      </c>
      <c r="O269"/>
    </row>
    <row r="270" spans="1:15" ht="16">
      <c r="A270" s="3" t="s">
        <v>5300</v>
      </c>
      <c r="B270" s="3"/>
      <c r="C270" s="3"/>
      <c r="D270" s="3" t="s">
        <v>5357</v>
      </c>
      <c r="E270" s="86" t="s">
        <v>5944</v>
      </c>
      <c r="F270" s="86" t="s">
        <v>5944</v>
      </c>
      <c r="G270" s="86" t="s">
        <v>5944</v>
      </c>
      <c r="H270" s="86" t="s">
        <v>5944</v>
      </c>
      <c r="I270" s="86" t="s">
        <v>5944</v>
      </c>
      <c r="J270" s="86" t="s">
        <v>5944</v>
      </c>
      <c r="K270" s="86" t="s">
        <v>5944</v>
      </c>
      <c r="L270" s="86" t="s">
        <v>5944</v>
      </c>
      <c r="M270" s="86" t="s">
        <v>5944</v>
      </c>
      <c r="N270" s="86" t="s">
        <v>5944</v>
      </c>
      <c r="O270"/>
    </row>
    <row r="271" spans="1:15" ht="16">
      <c r="A271" s="3" t="s">
        <v>5301</v>
      </c>
      <c r="B271" s="3"/>
      <c r="C271" s="3"/>
      <c r="D271" s="3" t="s">
        <v>5358</v>
      </c>
      <c r="E271" s="86" t="s">
        <v>5944</v>
      </c>
      <c r="F271" s="86" t="s">
        <v>5944</v>
      </c>
      <c r="G271" s="86" t="s">
        <v>5944</v>
      </c>
      <c r="H271" s="86" t="s">
        <v>5944</v>
      </c>
      <c r="I271" s="86" t="s">
        <v>5944</v>
      </c>
      <c r="J271" s="86" t="s">
        <v>5944</v>
      </c>
      <c r="K271" s="86" t="s">
        <v>5944</v>
      </c>
      <c r="L271" s="86" t="s">
        <v>5944</v>
      </c>
      <c r="M271" s="86" t="s">
        <v>5944</v>
      </c>
      <c r="N271" s="86" t="s">
        <v>5944</v>
      </c>
      <c r="O271"/>
    </row>
    <row r="272" spans="1:15" ht="16">
      <c r="A272" s="3" t="s">
        <v>5302</v>
      </c>
      <c r="B272" s="3"/>
      <c r="C272" s="3"/>
      <c r="D272" s="3" t="s">
        <v>5359</v>
      </c>
      <c r="E272" s="86" t="s">
        <v>5944</v>
      </c>
      <c r="F272" s="86" t="s">
        <v>5944</v>
      </c>
      <c r="G272" s="86" t="s">
        <v>5944</v>
      </c>
      <c r="H272" s="86" t="s">
        <v>5944</v>
      </c>
      <c r="I272" s="86" t="s">
        <v>5944</v>
      </c>
      <c r="J272" s="86" t="s">
        <v>5944</v>
      </c>
      <c r="K272" s="86" t="s">
        <v>5944</v>
      </c>
      <c r="L272" s="86" t="s">
        <v>5944</v>
      </c>
      <c r="M272" s="86" t="s">
        <v>5944</v>
      </c>
      <c r="N272" s="86" t="s">
        <v>5944</v>
      </c>
      <c r="O272"/>
    </row>
    <row r="273" spans="1:15" ht="16">
      <c r="A273" s="3" t="s">
        <v>5303</v>
      </c>
      <c r="B273" s="3"/>
      <c r="C273" s="3"/>
      <c r="D273" s="3" t="s">
        <v>5360</v>
      </c>
      <c r="E273" s="86" t="s">
        <v>5944</v>
      </c>
      <c r="F273" s="86" t="s">
        <v>5944</v>
      </c>
      <c r="G273" s="86" t="s">
        <v>5944</v>
      </c>
      <c r="H273" s="86" t="s">
        <v>5944</v>
      </c>
      <c r="I273" s="86" t="s">
        <v>5944</v>
      </c>
      <c r="J273" s="86" t="s">
        <v>5944</v>
      </c>
      <c r="K273" s="86" t="s">
        <v>5944</v>
      </c>
      <c r="L273" s="86" t="s">
        <v>5944</v>
      </c>
      <c r="M273" s="86" t="s">
        <v>5944</v>
      </c>
      <c r="N273" s="86" t="s">
        <v>5944</v>
      </c>
      <c r="O273"/>
    </row>
    <row r="274" spans="1:15" ht="16">
      <c r="A274" s="3" t="s">
        <v>5304</v>
      </c>
      <c r="B274" s="3"/>
      <c r="C274" s="3"/>
      <c r="D274" s="3" t="s">
        <v>5361</v>
      </c>
      <c r="E274" s="86" t="s">
        <v>5944</v>
      </c>
      <c r="F274" s="86" t="s">
        <v>5944</v>
      </c>
      <c r="G274" s="86" t="s">
        <v>5944</v>
      </c>
      <c r="H274" s="86" t="s">
        <v>5944</v>
      </c>
      <c r="I274" s="86" t="s">
        <v>5944</v>
      </c>
      <c r="J274" s="86" t="s">
        <v>5944</v>
      </c>
      <c r="K274" s="86" t="s">
        <v>5944</v>
      </c>
      <c r="L274" s="86" t="s">
        <v>5944</v>
      </c>
      <c r="M274" s="86" t="s">
        <v>5944</v>
      </c>
      <c r="N274" s="86" t="s">
        <v>5944</v>
      </c>
      <c r="O274"/>
    </row>
    <row r="275" spans="1:15" ht="16">
      <c r="A275" s="3" t="s">
        <v>5305</v>
      </c>
      <c r="B275" s="3"/>
      <c r="C275" s="3"/>
      <c r="D275" s="3" t="s">
        <v>5362</v>
      </c>
      <c r="E275" s="86" t="s">
        <v>5944</v>
      </c>
      <c r="F275" s="86" t="s">
        <v>5944</v>
      </c>
      <c r="G275" s="86" t="s">
        <v>5944</v>
      </c>
      <c r="H275" s="86" t="s">
        <v>5944</v>
      </c>
      <c r="I275" s="86" t="s">
        <v>5944</v>
      </c>
      <c r="J275" s="86" t="s">
        <v>5944</v>
      </c>
      <c r="K275" s="86" t="s">
        <v>5944</v>
      </c>
      <c r="L275" s="86" t="s">
        <v>5944</v>
      </c>
      <c r="M275" s="86" t="s">
        <v>5944</v>
      </c>
      <c r="N275" s="86" t="s">
        <v>5944</v>
      </c>
      <c r="O275"/>
    </row>
    <row r="276" spans="1:15" ht="16">
      <c r="A276" s="3" t="s">
        <v>2691</v>
      </c>
      <c r="B276" s="3"/>
      <c r="C276" s="3"/>
      <c r="D276" s="3" t="s">
        <v>1333</v>
      </c>
      <c r="E276" s="86"/>
      <c r="F276" s="86"/>
      <c r="G276" s="86"/>
      <c r="H276" s="86"/>
      <c r="I276" s="86"/>
      <c r="J276" s="86"/>
      <c r="K276" s="86"/>
      <c r="L276" s="86"/>
      <c r="M276" s="86"/>
      <c r="N276" s="86"/>
      <c r="O276"/>
    </row>
    <row r="277" spans="1:15" ht="42">
      <c r="A277" s="3" t="s">
        <v>5306</v>
      </c>
      <c r="B277" s="3" t="s">
        <v>5307</v>
      </c>
      <c r="C277" s="3" t="s">
        <v>4715</v>
      </c>
      <c r="D277" s="3" t="s">
        <v>5212</v>
      </c>
      <c r="E277" s="117">
        <v>2</v>
      </c>
      <c r="F277" s="117">
        <v>2.5</v>
      </c>
      <c r="G277" s="117">
        <v>0.70699999999999996</v>
      </c>
      <c r="H277" s="117">
        <v>2</v>
      </c>
      <c r="I277" s="117">
        <v>3</v>
      </c>
      <c r="J277" s="117">
        <v>2</v>
      </c>
      <c r="K277" s="117">
        <v>2</v>
      </c>
      <c r="L277" s="117">
        <v>2.5</v>
      </c>
      <c r="M277" s="117">
        <v>3</v>
      </c>
      <c r="N277" s="117">
        <v>3</v>
      </c>
      <c r="O277"/>
    </row>
    <row r="278" spans="1:15" ht="16">
      <c r="A278" s="3" t="s">
        <v>5308</v>
      </c>
      <c r="B278" s="3"/>
      <c r="C278" s="3"/>
      <c r="D278" s="3" t="s">
        <v>362</v>
      </c>
      <c r="E278" s="86" t="s">
        <v>5944</v>
      </c>
      <c r="F278" s="86" t="s">
        <v>5944</v>
      </c>
      <c r="G278" s="86" t="s">
        <v>5944</v>
      </c>
      <c r="H278" s="86" t="s">
        <v>5944</v>
      </c>
      <c r="I278" s="86" t="s">
        <v>5944</v>
      </c>
      <c r="J278" s="86" t="s">
        <v>5944</v>
      </c>
      <c r="K278" s="86" t="s">
        <v>5944</v>
      </c>
      <c r="L278" s="86" t="s">
        <v>5944</v>
      </c>
      <c r="M278" s="86" t="s">
        <v>5944</v>
      </c>
      <c r="N278" s="86" t="s">
        <v>5944</v>
      </c>
      <c r="O278"/>
    </row>
    <row r="279" spans="1:15" ht="126">
      <c r="A279" s="3" t="s">
        <v>2687</v>
      </c>
      <c r="B279" s="3" t="s">
        <v>4910</v>
      </c>
      <c r="C279" s="3" t="s">
        <v>4716</v>
      </c>
      <c r="D279" s="3" t="s">
        <v>5213</v>
      </c>
      <c r="E279" s="117">
        <v>1</v>
      </c>
      <c r="F279" s="117">
        <v>1</v>
      </c>
      <c r="G279" s="86" t="s">
        <v>71</v>
      </c>
      <c r="H279" s="117">
        <v>1</v>
      </c>
      <c r="I279" s="117">
        <v>1</v>
      </c>
      <c r="J279" s="117">
        <v>1</v>
      </c>
      <c r="K279" s="117">
        <v>1</v>
      </c>
      <c r="L279" s="117">
        <v>1</v>
      </c>
      <c r="M279" s="117">
        <v>1</v>
      </c>
      <c r="N279" s="117">
        <v>1</v>
      </c>
      <c r="O279"/>
    </row>
    <row r="280" spans="1:15" ht="196">
      <c r="A280" s="3" t="s">
        <v>2676</v>
      </c>
      <c r="B280" s="3" t="s">
        <v>4911</v>
      </c>
      <c r="C280" s="3" t="s">
        <v>4785</v>
      </c>
      <c r="D280" s="45" t="s">
        <v>6869</v>
      </c>
      <c r="E280" s="117">
        <v>2</v>
      </c>
      <c r="F280" s="117">
        <v>7.5</v>
      </c>
      <c r="G280" s="117">
        <v>7.7779999999999996</v>
      </c>
      <c r="H280" s="117">
        <v>2</v>
      </c>
      <c r="I280" s="117">
        <v>13</v>
      </c>
      <c r="J280" s="117">
        <v>2</v>
      </c>
      <c r="K280" s="117">
        <v>2</v>
      </c>
      <c r="L280" s="117">
        <v>7.5</v>
      </c>
      <c r="M280" s="117">
        <v>13</v>
      </c>
      <c r="N280" s="117">
        <v>13</v>
      </c>
      <c r="O280"/>
    </row>
    <row r="281" spans="1:15" ht="16">
      <c r="A281" s="3" t="s">
        <v>2677</v>
      </c>
      <c r="B281" s="3"/>
      <c r="C281" s="3"/>
      <c r="D281" s="3" t="s">
        <v>1333</v>
      </c>
      <c r="E281" s="86"/>
      <c r="F281" s="86"/>
      <c r="G281" s="86"/>
      <c r="H281" s="86"/>
      <c r="I281" s="86"/>
      <c r="J281" s="86"/>
      <c r="K281" s="86"/>
      <c r="L281" s="86"/>
      <c r="M281" s="86"/>
      <c r="N281" s="86"/>
      <c r="O281"/>
    </row>
    <row r="282" spans="1:15" ht="42">
      <c r="A282" s="3" t="s">
        <v>5309</v>
      </c>
      <c r="B282" s="3"/>
      <c r="C282" s="3" t="s">
        <v>4786</v>
      </c>
      <c r="D282" s="3" t="s">
        <v>3686</v>
      </c>
      <c r="E282" s="117">
        <v>2</v>
      </c>
      <c r="F282" s="117">
        <v>2</v>
      </c>
      <c r="G282" s="117">
        <v>1.4139999999999999</v>
      </c>
      <c r="H282" s="117">
        <v>1</v>
      </c>
      <c r="I282" s="117">
        <v>3</v>
      </c>
      <c r="J282" s="117">
        <v>1</v>
      </c>
      <c r="K282" s="117">
        <v>1</v>
      </c>
      <c r="L282" s="117">
        <v>2</v>
      </c>
      <c r="M282" s="117">
        <v>3</v>
      </c>
      <c r="N282" s="117">
        <v>3</v>
      </c>
      <c r="O282"/>
    </row>
    <row r="283" spans="1:15" ht="16">
      <c r="A283" s="3" t="s">
        <v>5310</v>
      </c>
      <c r="B283" s="3"/>
      <c r="C283" s="3"/>
      <c r="D283" s="3" t="s">
        <v>1606</v>
      </c>
      <c r="E283" s="117">
        <v>0</v>
      </c>
      <c r="F283" s="86" t="s">
        <v>71</v>
      </c>
      <c r="G283" s="86" t="s">
        <v>71</v>
      </c>
      <c r="H283" s="86" t="s">
        <v>71</v>
      </c>
      <c r="I283" s="86" t="s">
        <v>71</v>
      </c>
      <c r="J283" s="86" t="s">
        <v>71</v>
      </c>
      <c r="K283" s="86" t="s">
        <v>71</v>
      </c>
      <c r="L283" s="86" t="s">
        <v>71</v>
      </c>
      <c r="M283" s="86" t="s">
        <v>71</v>
      </c>
      <c r="N283" s="86" t="s">
        <v>71</v>
      </c>
      <c r="O283"/>
    </row>
    <row r="284" spans="1:15" ht="70">
      <c r="A284" s="3" t="s">
        <v>4453</v>
      </c>
      <c r="B284" s="3" t="s">
        <v>4912</v>
      </c>
      <c r="C284" s="57" t="s">
        <v>4787</v>
      </c>
      <c r="D284" s="3" t="s">
        <v>6871</v>
      </c>
      <c r="E284" s="117">
        <v>1</v>
      </c>
      <c r="F284" s="117">
        <v>5</v>
      </c>
      <c r="G284" s="86" t="s">
        <v>71</v>
      </c>
      <c r="H284" s="117">
        <v>5</v>
      </c>
      <c r="I284" s="117">
        <v>5</v>
      </c>
      <c r="J284" s="117">
        <v>5</v>
      </c>
      <c r="K284" s="117">
        <v>5</v>
      </c>
      <c r="L284" s="117">
        <v>5</v>
      </c>
      <c r="M284" s="117">
        <v>5</v>
      </c>
      <c r="N284" s="117">
        <v>5</v>
      </c>
      <c r="O284"/>
    </row>
    <row r="285" spans="1:15" ht="16">
      <c r="A285" s="3" t="s">
        <v>4454</v>
      </c>
      <c r="B285" s="3"/>
      <c r="C285" s="3"/>
      <c r="D285" s="3" t="s">
        <v>1607</v>
      </c>
      <c r="E285" s="86" t="s">
        <v>5944</v>
      </c>
      <c r="F285" s="86" t="s">
        <v>5944</v>
      </c>
      <c r="G285" s="86" t="s">
        <v>5944</v>
      </c>
      <c r="H285" s="86" t="s">
        <v>5944</v>
      </c>
      <c r="I285" s="86" t="s">
        <v>5944</v>
      </c>
      <c r="J285" s="86" t="s">
        <v>5944</v>
      </c>
      <c r="K285" s="86" t="s">
        <v>5944</v>
      </c>
      <c r="L285" s="86" t="s">
        <v>5944</v>
      </c>
      <c r="M285" s="86" t="s">
        <v>5944</v>
      </c>
      <c r="N285" s="86" t="s">
        <v>5944</v>
      </c>
      <c r="O285"/>
    </row>
    <row r="286" spans="1:15" ht="16">
      <c r="A286" s="3" t="s">
        <v>4455</v>
      </c>
      <c r="B286" s="3"/>
      <c r="C286" s="3"/>
      <c r="D286" s="3" t="s">
        <v>1608</v>
      </c>
      <c r="E286" s="86" t="s">
        <v>5944</v>
      </c>
      <c r="F286" s="86" t="s">
        <v>5944</v>
      </c>
      <c r="G286" s="86" t="s">
        <v>5944</v>
      </c>
      <c r="H286" s="86" t="s">
        <v>5944</v>
      </c>
      <c r="I286" s="86" t="s">
        <v>5944</v>
      </c>
      <c r="J286" s="86" t="s">
        <v>5944</v>
      </c>
      <c r="K286" s="86" t="s">
        <v>5944</v>
      </c>
      <c r="L286" s="86" t="s">
        <v>5944</v>
      </c>
      <c r="M286" s="86" t="s">
        <v>5944</v>
      </c>
      <c r="N286" s="86" t="s">
        <v>5944</v>
      </c>
      <c r="O286"/>
    </row>
    <row r="287" spans="1:15" ht="16">
      <c r="A287" s="3" t="s">
        <v>3263</v>
      </c>
      <c r="B287" s="3"/>
      <c r="C287" s="3"/>
      <c r="D287" s="3" t="s">
        <v>1333</v>
      </c>
      <c r="E287" s="86"/>
      <c r="F287" s="86"/>
      <c r="G287" s="86"/>
      <c r="H287" s="86"/>
      <c r="I287" s="86"/>
      <c r="J287" s="86"/>
      <c r="K287" s="86"/>
      <c r="L287" s="86"/>
      <c r="M287" s="86"/>
      <c r="N287" s="86"/>
      <c r="O287"/>
    </row>
    <row r="288" spans="1:15" ht="84">
      <c r="A288" s="3" t="s">
        <v>4456</v>
      </c>
      <c r="B288" s="3" t="s">
        <v>4913</v>
      </c>
      <c r="C288" s="3" t="s">
        <v>4788</v>
      </c>
      <c r="D288" s="3" t="s">
        <v>1601</v>
      </c>
      <c r="E288" s="117">
        <v>1</v>
      </c>
      <c r="F288" s="117">
        <v>5</v>
      </c>
      <c r="G288" s="86" t="s">
        <v>71</v>
      </c>
      <c r="H288" s="117">
        <v>5</v>
      </c>
      <c r="I288" s="117">
        <v>5</v>
      </c>
      <c r="J288" s="117">
        <v>5</v>
      </c>
      <c r="K288" s="117">
        <v>5</v>
      </c>
      <c r="L288" s="117">
        <v>5</v>
      </c>
      <c r="M288" s="117">
        <v>5</v>
      </c>
      <c r="N288" s="117">
        <v>5</v>
      </c>
      <c r="O288"/>
    </row>
    <row r="289" spans="1:15" ht="16">
      <c r="A289" s="3" t="s">
        <v>4457</v>
      </c>
      <c r="B289" s="3"/>
      <c r="C289" s="3"/>
      <c r="D289" s="3" t="s">
        <v>5350</v>
      </c>
      <c r="E289" s="86" t="s">
        <v>5944</v>
      </c>
      <c r="F289" s="86" t="s">
        <v>5944</v>
      </c>
      <c r="G289" s="86" t="s">
        <v>5944</v>
      </c>
      <c r="H289" s="86" t="s">
        <v>5944</v>
      </c>
      <c r="I289" s="86" t="s">
        <v>5944</v>
      </c>
      <c r="J289" s="86" t="s">
        <v>5944</v>
      </c>
      <c r="K289" s="86" t="s">
        <v>5944</v>
      </c>
      <c r="L289" s="86" t="s">
        <v>5944</v>
      </c>
      <c r="M289" s="86" t="s">
        <v>5944</v>
      </c>
      <c r="N289" s="86" t="s">
        <v>5944</v>
      </c>
      <c r="O289"/>
    </row>
    <row r="290" spans="1:15" ht="16">
      <c r="A290" s="3" t="s">
        <v>4458</v>
      </c>
      <c r="B290" s="3"/>
      <c r="C290" s="3"/>
      <c r="D290" s="3" t="s">
        <v>5341</v>
      </c>
      <c r="E290" s="86" t="s">
        <v>5944</v>
      </c>
      <c r="F290" s="86" t="s">
        <v>5944</v>
      </c>
      <c r="G290" s="86" t="s">
        <v>5944</v>
      </c>
      <c r="H290" s="86" t="s">
        <v>5944</v>
      </c>
      <c r="I290" s="86" t="s">
        <v>5944</v>
      </c>
      <c r="J290" s="86" t="s">
        <v>5944</v>
      </c>
      <c r="K290" s="86" t="s">
        <v>5944</v>
      </c>
      <c r="L290" s="86" t="s">
        <v>5944</v>
      </c>
      <c r="M290" s="86" t="s">
        <v>5944</v>
      </c>
      <c r="N290" s="86" t="s">
        <v>5944</v>
      </c>
      <c r="O290"/>
    </row>
    <row r="291" spans="1:15" ht="16">
      <c r="A291" s="3" t="s">
        <v>4459</v>
      </c>
      <c r="B291" s="3"/>
      <c r="C291" s="3"/>
      <c r="D291" s="3" t="s">
        <v>5351</v>
      </c>
      <c r="E291" s="86" t="s">
        <v>5944</v>
      </c>
      <c r="F291" s="86" t="s">
        <v>5944</v>
      </c>
      <c r="G291" s="86" t="s">
        <v>5944</v>
      </c>
      <c r="H291" s="86" t="s">
        <v>5944</v>
      </c>
      <c r="I291" s="86" t="s">
        <v>5944</v>
      </c>
      <c r="J291" s="86" t="s">
        <v>5944</v>
      </c>
      <c r="K291" s="86" t="s">
        <v>5944</v>
      </c>
      <c r="L291" s="86" t="s">
        <v>5944</v>
      </c>
      <c r="M291" s="86" t="s">
        <v>5944</v>
      </c>
      <c r="N291" s="86" t="s">
        <v>5944</v>
      </c>
      <c r="O291"/>
    </row>
    <row r="292" spans="1:15" ht="16">
      <c r="A292" s="3" t="s">
        <v>4460</v>
      </c>
      <c r="B292" s="3"/>
      <c r="C292" s="3"/>
      <c r="D292" s="3" t="s">
        <v>5352</v>
      </c>
      <c r="E292" s="86" t="s">
        <v>5944</v>
      </c>
      <c r="F292" s="86" t="s">
        <v>5944</v>
      </c>
      <c r="G292" s="86" t="s">
        <v>5944</v>
      </c>
      <c r="H292" s="86" t="s">
        <v>5944</v>
      </c>
      <c r="I292" s="86" t="s">
        <v>5944</v>
      </c>
      <c r="J292" s="86" t="s">
        <v>5944</v>
      </c>
      <c r="K292" s="86" t="s">
        <v>5944</v>
      </c>
      <c r="L292" s="86" t="s">
        <v>5944</v>
      </c>
      <c r="M292" s="86" t="s">
        <v>5944</v>
      </c>
      <c r="N292" s="86" t="s">
        <v>5944</v>
      </c>
      <c r="O292"/>
    </row>
    <row r="293" spans="1:15" ht="16">
      <c r="A293" s="3" t="s">
        <v>3264</v>
      </c>
      <c r="B293" s="3"/>
      <c r="C293" s="3"/>
      <c r="D293" s="3" t="s">
        <v>1333</v>
      </c>
      <c r="E293" s="86"/>
      <c r="F293" s="86"/>
      <c r="G293" s="86"/>
      <c r="H293" s="86"/>
      <c r="I293" s="86"/>
      <c r="J293" s="86"/>
      <c r="K293" s="86"/>
      <c r="L293" s="86"/>
      <c r="M293" s="86"/>
      <c r="N293" s="86"/>
      <c r="O293"/>
    </row>
    <row r="294" spans="1:15" ht="140">
      <c r="A294" s="3" t="s">
        <v>2692</v>
      </c>
      <c r="B294" s="3" t="s">
        <v>4914</v>
      </c>
      <c r="C294" s="3" t="s">
        <v>4787</v>
      </c>
      <c r="D294" s="3" t="s">
        <v>1602</v>
      </c>
      <c r="E294" s="117">
        <v>1</v>
      </c>
      <c r="F294" s="117">
        <v>10</v>
      </c>
      <c r="G294" s="86" t="s">
        <v>71</v>
      </c>
      <c r="H294" s="117">
        <v>10</v>
      </c>
      <c r="I294" s="117">
        <v>10</v>
      </c>
      <c r="J294" s="117">
        <v>10</v>
      </c>
      <c r="K294" s="117">
        <v>10</v>
      </c>
      <c r="L294" s="117">
        <v>10</v>
      </c>
      <c r="M294" s="117">
        <v>10</v>
      </c>
      <c r="N294" s="117">
        <v>10</v>
      </c>
      <c r="O294"/>
    </row>
    <row r="295" spans="1:15" ht="16">
      <c r="A295" s="3" t="s">
        <v>5311</v>
      </c>
      <c r="B295" s="3"/>
      <c r="C295" s="3"/>
      <c r="D295" s="3" t="s">
        <v>5348</v>
      </c>
      <c r="E295" s="86" t="s">
        <v>5944</v>
      </c>
      <c r="F295" s="86" t="s">
        <v>5944</v>
      </c>
      <c r="G295" s="86" t="s">
        <v>5944</v>
      </c>
      <c r="H295" s="86" t="s">
        <v>5944</v>
      </c>
      <c r="I295" s="86" t="s">
        <v>5944</v>
      </c>
      <c r="J295" s="86" t="s">
        <v>5944</v>
      </c>
      <c r="K295" s="86" t="s">
        <v>5944</v>
      </c>
      <c r="L295" s="86" t="s">
        <v>5944</v>
      </c>
      <c r="M295" s="86" t="s">
        <v>5944</v>
      </c>
      <c r="N295" s="86" t="s">
        <v>5944</v>
      </c>
      <c r="O295"/>
    </row>
    <row r="296" spans="1:15" ht="16">
      <c r="A296" s="3" t="s">
        <v>5312</v>
      </c>
      <c r="B296" s="3"/>
      <c r="C296" s="3"/>
      <c r="D296" s="3" t="s">
        <v>5349</v>
      </c>
      <c r="E296" s="86" t="s">
        <v>5944</v>
      </c>
      <c r="F296" s="86" t="s">
        <v>5944</v>
      </c>
      <c r="G296" s="86" t="s">
        <v>5944</v>
      </c>
      <c r="H296" s="86" t="s">
        <v>5944</v>
      </c>
      <c r="I296" s="86" t="s">
        <v>5944</v>
      </c>
      <c r="J296" s="86" t="s">
        <v>5944</v>
      </c>
      <c r="K296" s="86" t="s">
        <v>5944</v>
      </c>
      <c r="L296" s="86" t="s">
        <v>5944</v>
      </c>
      <c r="M296" s="86" t="s">
        <v>5944</v>
      </c>
      <c r="N296" s="86" t="s">
        <v>5944</v>
      </c>
      <c r="O296"/>
    </row>
    <row r="297" spans="1:15" ht="16">
      <c r="A297" s="3" t="s">
        <v>5313</v>
      </c>
      <c r="B297" s="3"/>
      <c r="C297" s="3"/>
      <c r="D297" s="3" t="s">
        <v>5353</v>
      </c>
      <c r="E297" s="86" t="s">
        <v>5944</v>
      </c>
      <c r="F297" s="86" t="s">
        <v>5944</v>
      </c>
      <c r="G297" s="86" t="s">
        <v>5944</v>
      </c>
      <c r="H297" s="86" t="s">
        <v>5944</v>
      </c>
      <c r="I297" s="86" t="s">
        <v>5944</v>
      </c>
      <c r="J297" s="86" t="s">
        <v>5944</v>
      </c>
      <c r="K297" s="86" t="s">
        <v>5944</v>
      </c>
      <c r="L297" s="86" t="s">
        <v>5944</v>
      </c>
      <c r="M297" s="86" t="s">
        <v>5944</v>
      </c>
      <c r="N297" s="86" t="s">
        <v>5944</v>
      </c>
      <c r="O297"/>
    </row>
    <row r="298" spans="1:15" ht="16">
      <c r="A298" s="3" t="s">
        <v>5314</v>
      </c>
      <c r="B298" s="3"/>
      <c r="C298" s="3"/>
      <c r="D298" s="3" t="s">
        <v>5354</v>
      </c>
      <c r="E298" s="86" t="s">
        <v>5944</v>
      </c>
      <c r="F298" s="86" t="s">
        <v>5944</v>
      </c>
      <c r="G298" s="86" t="s">
        <v>5944</v>
      </c>
      <c r="H298" s="86" t="s">
        <v>5944</v>
      </c>
      <c r="I298" s="86" t="s">
        <v>5944</v>
      </c>
      <c r="J298" s="86" t="s">
        <v>5944</v>
      </c>
      <c r="K298" s="86" t="s">
        <v>5944</v>
      </c>
      <c r="L298" s="86" t="s">
        <v>5944</v>
      </c>
      <c r="M298" s="86" t="s">
        <v>5944</v>
      </c>
      <c r="N298" s="86" t="s">
        <v>5944</v>
      </c>
      <c r="O298"/>
    </row>
    <row r="299" spans="1:15" ht="16">
      <c r="A299" s="3" t="s">
        <v>5315</v>
      </c>
      <c r="B299" s="3"/>
      <c r="C299" s="3"/>
      <c r="D299" s="3" t="s">
        <v>5355</v>
      </c>
      <c r="E299" s="86" t="s">
        <v>5944</v>
      </c>
      <c r="F299" s="86" t="s">
        <v>5944</v>
      </c>
      <c r="G299" s="86" t="s">
        <v>5944</v>
      </c>
      <c r="H299" s="86" t="s">
        <v>5944</v>
      </c>
      <c r="I299" s="86" t="s">
        <v>5944</v>
      </c>
      <c r="J299" s="86" t="s">
        <v>5944</v>
      </c>
      <c r="K299" s="86" t="s">
        <v>5944</v>
      </c>
      <c r="L299" s="86" t="s">
        <v>5944</v>
      </c>
      <c r="M299" s="86" t="s">
        <v>5944</v>
      </c>
      <c r="N299" s="86" t="s">
        <v>5944</v>
      </c>
      <c r="O299"/>
    </row>
    <row r="300" spans="1:15" ht="16">
      <c r="A300" s="3" t="s">
        <v>5316</v>
      </c>
      <c r="B300" s="3"/>
      <c r="C300" s="3"/>
      <c r="D300" s="3" t="s">
        <v>5356</v>
      </c>
      <c r="E300" s="86" t="s">
        <v>5944</v>
      </c>
      <c r="F300" s="86" t="s">
        <v>5944</v>
      </c>
      <c r="G300" s="86" t="s">
        <v>5944</v>
      </c>
      <c r="H300" s="86" t="s">
        <v>5944</v>
      </c>
      <c r="I300" s="86" t="s">
        <v>5944</v>
      </c>
      <c r="J300" s="86" t="s">
        <v>5944</v>
      </c>
      <c r="K300" s="86" t="s">
        <v>5944</v>
      </c>
      <c r="L300" s="86" t="s">
        <v>5944</v>
      </c>
      <c r="M300" s="86" t="s">
        <v>5944</v>
      </c>
      <c r="N300" s="86" t="s">
        <v>5944</v>
      </c>
      <c r="O300"/>
    </row>
    <row r="301" spans="1:15" ht="16">
      <c r="A301" s="3" t="s">
        <v>5317</v>
      </c>
      <c r="B301" s="3"/>
      <c r="C301" s="3"/>
      <c r="D301" s="3" t="s">
        <v>5357</v>
      </c>
      <c r="E301" s="86" t="s">
        <v>5944</v>
      </c>
      <c r="F301" s="86" t="s">
        <v>5944</v>
      </c>
      <c r="G301" s="86" t="s">
        <v>5944</v>
      </c>
      <c r="H301" s="86" t="s">
        <v>5944</v>
      </c>
      <c r="I301" s="86" t="s">
        <v>5944</v>
      </c>
      <c r="J301" s="86" t="s">
        <v>5944</v>
      </c>
      <c r="K301" s="86" t="s">
        <v>5944</v>
      </c>
      <c r="L301" s="86" t="s">
        <v>5944</v>
      </c>
      <c r="M301" s="86" t="s">
        <v>5944</v>
      </c>
      <c r="N301" s="86" t="s">
        <v>5944</v>
      </c>
      <c r="O301"/>
    </row>
    <row r="302" spans="1:15" ht="16">
      <c r="A302" s="3" t="s">
        <v>5318</v>
      </c>
      <c r="B302" s="3"/>
      <c r="C302" s="3"/>
      <c r="D302" s="3" t="s">
        <v>5358</v>
      </c>
      <c r="E302" s="86" t="s">
        <v>5944</v>
      </c>
      <c r="F302" s="86" t="s">
        <v>5944</v>
      </c>
      <c r="G302" s="86" t="s">
        <v>5944</v>
      </c>
      <c r="H302" s="86" t="s">
        <v>5944</v>
      </c>
      <c r="I302" s="86" t="s">
        <v>5944</v>
      </c>
      <c r="J302" s="86" t="s">
        <v>5944</v>
      </c>
      <c r="K302" s="86" t="s">
        <v>5944</v>
      </c>
      <c r="L302" s="86" t="s">
        <v>5944</v>
      </c>
      <c r="M302" s="86" t="s">
        <v>5944</v>
      </c>
      <c r="N302" s="86" t="s">
        <v>5944</v>
      </c>
      <c r="O302"/>
    </row>
    <row r="303" spans="1:15" ht="16">
      <c r="A303" s="3" t="s">
        <v>5319</v>
      </c>
      <c r="B303" s="3"/>
      <c r="C303" s="3"/>
      <c r="D303" s="3" t="s">
        <v>5359</v>
      </c>
      <c r="E303" s="86" t="s">
        <v>5944</v>
      </c>
      <c r="F303" s="86" t="s">
        <v>5944</v>
      </c>
      <c r="G303" s="86" t="s">
        <v>5944</v>
      </c>
      <c r="H303" s="86" t="s">
        <v>5944</v>
      </c>
      <c r="I303" s="86" t="s">
        <v>5944</v>
      </c>
      <c r="J303" s="86" t="s">
        <v>5944</v>
      </c>
      <c r="K303" s="86" t="s">
        <v>5944</v>
      </c>
      <c r="L303" s="86" t="s">
        <v>5944</v>
      </c>
      <c r="M303" s="86" t="s">
        <v>5944</v>
      </c>
      <c r="N303" s="86" t="s">
        <v>5944</v>
      </c>
      <c r="O303"/>
    </row>
    <row r="304" spans="1:15" ht="16">
      <c r="A304" s="3" t="s">
        <v>5320</v>
      </c>
      <c r="B304" s="3"/>
      <c r="C304" s="3"/>
      <c r="D304" s="3" t="s">
        <v>5360</v>
      </c>
      <c r="E304" s="86" t="s">
        <v>5944</v>
      </c>
      <c r="F304" s="86" t="s">
        <v>5944</v>
      </c>
      <c r="G304" s="86" t="s">
        <v>5944</v>
      </c>
      <c r="H304" s="86" t="s">
        <v>5944</v>
      </c>
      <c r="I304" s="86" t="s">
        <v>5944</v>
      </c>
      <c r="J304" s="86" t="s">
        <v>5944</v>
      </c>
      <c r="K304" s="86" t="s">
        <v>5944</v>
      </c>
      <c r="L304" s="86" t="s">
        <v>5944</v>
      </c>
      <c r="M304" s="86" t="s">
        <v>5944</v>
      </c>
      <c r="N304" s="86" t="s">
        <v>5944</v>
      </c>
      <c r="O304"/>
    </row>
    <row r="305" spans="1:15" ht="16">
      <c r="A305" s="3" t="s">
        <v>5321</v>
      </c>
      <c r="B305" s="3"/>
      <c r="C305" s="3"/>
      <c r="D305" s="3" t="s">
        <v>5361</v>
      </c>
      <c r="E305" s="86" t="s">
        <v>5944</v>
      </c>
      <c r="F305" s="86" t="s">
        <v>5944</v>
      </c>
      <c r="G305" s="86" t="s">
        <v>5944</v>
      </c>
      <c r="H305" s="86" t="s">
        <v>5944</v>
      </c>
      <c r="I305" s="86" t="s">
        <v>5944</v>
      </c>
      <c r="J305" s="86" t="s">
        <v>5944</v>
      </c>
      <c r="K305" s="86" t="s">
        <v>5944</v>
      </c>
      <c r="L305" s="86" t="s">
        <v>5944</v>
      </c>
      <c r="M305" s="86" t="s">
        <v>5944</v>
      </c>
      <c r="N305" s="86" t="s">
        <v>5944</v>
      </c>
      <c r="O305"/>
    </row>
    <row r="306" spans="1:15" ht="16">
      <c r="A306" s="3" t="s">
        <v>5322</v>
      </c>
      <c r="B306" s="3"/>
      <c r="C306" s="3"/>
      <c r="D306" s="3" t="s">
        <v>5362</v>
      </c>
      <c r="E306" s="86" t="s">
        <v>5944</v>
      </c>
      <c r="F306" s="86" t="s">
        <v>5944</v>
      </c>
      <c r="G306" s="86" t="s">
        <v>5944</v>
      </c>
      <c r="H306" s="86" t="s">
        <v>5944</v>
      </c>
      <c r="I306" s="86" t="s">
        <v>5944</v>
      </c>
      <c r="J306" s="86" t="s">
        <v>5944</v>
      </c>
      <c r="K306" s="86" t="s">
        <v>5944</v>
      </c>
      <c r="L306" s="86" t="s">
        <v>5944</v>
      </c>
      <c r="M306" s="86" t="s">
        <v>5944</v>
      </c>
      <c r="N306" s="86" t="s">
        <v>5944</v>
      </c>
      <c r="O306"/>
    </row>
    <row r="307" spans="1:15" ht="16">
      <c r="A307" s="3" t="s">
        <v>2693</v>
      </c>
      <c r="B307" s="3"/>
      <c r="C307" s="3"/>
      <c r="D307" s="3" t="s">
        <v>1333</v>
      </c>
      <c r="E307" s="86"/>
      <c r="F307" s="86"/>
      <c r="G307" s="86"/>
      <c r="H307" s="86"/>
      <c r="I307" s="86"/>
      <c r="J307" s="86"/>
      <c r="K307" s="86"/>
      <c r="L307" s="86"/>
      <c r="M307" s="86"/>
      <c r="N307" s="86"/>
      <c r="O307"/>
    </row>
    <row r="308" spans="1:15" ht="42">
      <c r="A308" s="3" t="s">
        <v>5323</v>
      </c>
      <c r="B308" s="3" t="s">
        <v>5324</v>
      </c>
      <c r="C308" s="3" t="s">
        <v>4789</v>
      </c>
      <c r="D308" s="3" t="s">
        <v>5212</v>
      </c>
      <c r="E308" s="117">
        <v>1</v>
      </c>
      <c r="F308" s="117">
        <v>3</v>
      </c>
      <c r="G308" s="86" t="s">
        <v>71</v>
      </c>
      <c r="H308" s="117">
        <v>3</v>
      </c>
      <c r="I308" s="117">
        <v>3</v>
      </c>
      <c r="J308" s="117">
        <v>3</v>
      </c>
      <c r="K308" s="117">
        <v>3</v>
      </c>
      <c r="L308" s="117">
        <v>3</v>
      </c>
      <c r="M308" s="117">
        <v>3</v>
      </c>
      <c r="N308" s="117">
        <v>3</v>
      </c>
      <c r="O308"/>
    </row>
    <row r="309" spans="1:15" ht="16">
      <c r="A309" s="3" t="s">
        <v>5325</v>
      </c>
      <c r="B309" s="3"/>
      <c r="C309" s="3"/>
      <c r="D309" s="3" t="s">
        <v>362</v>
      </c>
      <c r="E309" s="86" t="s">
        <v>5944</v>
      </c>
      <c r="F309" s="86" t="s">
        <v>5944</v>
      </c>
      <c r="G309" s="86" t="s">
        <v>5944</v>
      </c>
      <c r="H309" s="86" t="s">
        <v>5944</v>
      </c>
      <c r="I309" s="86" t="s">
        <v>5944</v>
      </c>
      <c r="J309" s="86" t="s">
        <v>5944</v>
      </c>
      <c r="K309" s="86" t="s">
        <v>5944</v>
      </c>
      <c r="L309" s="86" t="s">
        <v>5944</v>
      </c>
      <c r="M309" s="86" t="s">
        <v>5944</v>
      </c>
      <c r="N309" s="86" t="s">
        <v>5944</v>
      </c>
      <c r="O309"/>
    </row>
    <row r="310" spans="1:15" ht="126">
      <c r="A310" s="3" t="s">
        <v>2688</v>
      </c>
      <c r="B310" s="3" t="s">
        <v>4915</v>
      </c>
      <c r="C310" s="3" t="s">
        <v>4790</v>
      </c>
      <c r="D310" s="3" t="s">
        <v>5213</v>
      </c>
      <c r="E310" s="117">
        <v>0</v>
      </c>
      <c r="F310" s="86" t="s">
        <v>71</v>
      </c>
      <c r="G310" s="86" t="s">
        <v>71</v>
      </c>
      <c r="H310" s="86" t="s">
        <v>71</v>
      </c>
      <c r="I310" s="86" t="s">
        <v>71</v>
      </c>
      <c r="J310" s="86" t="s">
        <v>71</v>
      </c>
      <c r="K310" s="86" t="s">
        <v>71</v>
      </c>
      <c r="L310" s="86" t="s">
        <v>71</v>
      </c>
      <c r="M310" s="86" t="s">
        <v>71</v>
      </c>
      <c r="N310" s="86" t="s">
        <v>71</v>
      </c>
      <c r="O310"/>
    </row>
    <row r="311" spans="1:15" ht="196">
      <c r="A311" s="3" t="s">
        <v>2678</v>
      </c>
      <c r="B311" s="3" t="s">
        <v>4916</v>
      </c>
      <c r="C311" s="3" t="s">
        <v>4791</v>
      </c>
      <c r="D311" s="45" t="s">
        <v>6869</v>
      </c>
      <c r="E311" s="117">
        <v>1</v>
      </c>
      <c r="F311" s="117">
        <v>13</v>
      </c>
      <c r="G311" s="86" t="s">
        <v>71</v>
      </c>
      <c r="H311" s="117">
        <v>13</v>
      </c>
      <c r="I311" s="117">
        <v>13</v>
      </c>
      <c r="J311" s="117">
        <v>13</v>
      </c>
      <c r="K311" s="117">
        <v>13</v>
      </c>
      <c r="L311" s="117">
        <v>13</v>
      </c>
      <c r="M311" s="117">
        <v>13</v>
      </c>
      <c r="N311" s="117">
        <v>13</v>
      </c>
      <c r="O311"/>
    </row>
    <row r="312" spans="1:15" ht="16">
      <c r="A312" s="3" t="s">
        <v>2679</v>
      </c>
      <c r="B312" s="3"/>
      <c r="C312" s="3"/>
      <c r="D312" s="3" t="s">
        <v>1333</v>
      </c>
      <c r="E312" s="86"/>
      <c r="F312" s="86"/>
      <c r="G312" s="86"/>
      <c r="H312" s="86"/>
      <c r="I312" s="86"/>
      <c r="J312" s="86"/>
      <c r="K312" s="86"/>
      <c r="L312" s="86"/>
      <c r="M312" s="86"/>
      <c r="N312" s="86"/>
      <c r="O312"/>
    </row>
    <row r="313" spans="1:15" ht="42">
      <c r="A313" s="3" t="s">
        <v>5326</v>
      </c>
      <c r="B313" s="3"/>
      <c r="C313" s="3" t="s">
        <v>4792</v>
      </c>
      <c r="D313" s="3" t="s">
        <v>3686</v>
      </c>
      <c r="E313" s="117">
        <v>1</v>
      </c>
      <c r="F313" s="117">
        <v>3</v>
      </c>
      <c r="G313" s="86" t="s">
        <v>71</v>
      </c>
      <c r="H313" s="117">
        <v>3</v>
      </c>
      <c r="I313" s="117">
        <v>3</v>
      </c>
      <c r="J313" s="117">
        <v>3</v>
      </c>
      <c r="K313" s="117">
        <v>3</v>
      </c>
      <c r="L313" s="117">
        <v>3</v>
      </c>
      <c r="M313" s="117">
        <v>3</v>
      </c>
      <c r="N313" s="117">
        <v>3</v>
      </c>
      <c r="O313"/>
    </row>
    <row r="314" spans="1:15" ht="16">
      <c r="A314" s="3" t="s">
        <v>5327</v>
      </c>
      <c r="B314" s="3"/>
      <c r="C314" s="3"/>
      <c r="D314" s="3" t="s">
        <v>1606</v>
      </c>
      <c r="E314" s="86" t="s">
        <v>5944</v>
      </c>
      <c r="F314" s="86" t="s">
        <v>5944</v>
      </c>
      <c r="G314" s="86" t="s">
        <v>5944</v>
      </c>
      <c r="H314" s="86" t="s">
        <v>5944</v>
      </c>
      <c r="I314" s="86" t="s">
        <v>5944</v>
      </c>
      <c r="J314" s="86" t="s">
        <v>5944</v>
      </c>
      <c r="K314" s="86" t="s">
        <v>5944</v>
      </c>
      <c r="L314" s="86" t="s">
        <v>5944</v>
      </c>
      <c r="M314" s="86" t="s">
        <v>5944</v>
      </c>
      <c r="N314" s="86" t="s">
        <v>5944</v>
      </c>
      <c r="O314"/>
    </row>
    <row r="315" spans="1:15" ht="70">
      <c r="A315" s="3" t="s">
        <v>4461</v>
      </c>
      <c r="B315" s="3" t="s">
        <v>4917</v>
      </c>
      <c r="C315" s="57" t="s">
        <v>4793</v>
      </c>
      <c r="D315" s="3" t="s">
        <v>6871</v>
      </c>
      <c r="E315" s="117">
        <v>1</v>
      </c>
      <c r="F315" s="117">
        <v>5</v>
      </c>
      <c r="G315" s="86" t="s">
        <v>71</v>
      </c>
      <c r="H315" s="117">
        <v>5</v>
      </c>
      <c r="I315" s="117">
        <v>5</v>
      </c>
      <c r="J315" s="117">
        <v>5</v>
      </c>
      <c r="K315" s="117">
        <v>5</v>
      </c>
      <c r="L315" s="117">
        <v>5</v>
      </c>
      <c r="M315" s="117">
        <v>5</v>
      </c>
      <c r="N315" s="117">
        <v>5</v>
      </c>
      <c r="O315"/>
    </row>
    <row r="316" spans="1:15" ht="16">
      <c r="A316" s="3" t="s">
        <v>4462</v>
      </c>
      <c r="B316" s="3"/>
      <c r="C316" s="3"/>
      <c r="D316" s="3" t="s">
        <v>1607</v>
      </c>
      <c r="E316" s="86" t="s">
        <v>5944</v>
      </c>
      <c r="F316" s="86" t="s">
        <v>5944</v>
      </c>
      <c r="G316" s="86" t="s">
        <v>5944</v>
      </c>
      <c r="H316" s="86" t="s">
        <v>5944</v>
      </c>
      <c r="I316" s="86" t="s">
        <v>5944</v>
      </c>
      <c r="J316" s="86" t="s">
        <v>5944</v>
      </c>
      <c r="K316" s="86" t="s">
        <v>5944</v>
      </c>
      <c r="L316" s="86" t="s">
        <v>5944</v>
      </c>
      <c r="M316" s="86" t="s">
        <v>5944</v>
      </c>
      <c r="N316" s="86" t="s">
        <v>5944</v>
      </c>
      <c r="O316"/>
    </row>
    <row r="317" spans="1:15" ht="16">
      <c r="A317" s="3" t="s">
        <v>4463</v>
      </c>
      <c r="B317" s="3"/>
      <c r="C317" s="3"/>
      <c r="D317" s="3" t="s">
        <v>1608</v>
      </c>
      <c r="E317" s="86" t="s">
        <v>5944</v>
      </c>
      <c r="F317" s="86" t="s">
        <v>5944</v>
      </c>
      <c r="G317" s="86" t="s">
        <v>5944</v>
      </c>
      <c r="H317" s="86" t="s">
        <v>5944</v>
      </c>
      <c r="I317" s="86" t="s">
        <v>5944</v>
      </c>
      <c r="J317" s="86" t="s">
        <v>5944</v>
      </c>
      <c r="K317" s="86" t="s">
        <v>5944</v>
      </c>
      <c r="L317" s="86" t="s">
        <v>5944</v>
      </c>
      <c r="M317" s="86" t="s">
        <v>5944</v>
      </c>
      <c r="N317" s="86" t="s">
        <v>5944</v>
      </c>
      <c r="O317"/>
    </row>
    <row r="318" spans="1:15" ht="16">
      <c r="A318" s="3" t="s">
        <v>3265</v>
      </c>
      <c r="B318" s="3"/>
      <c r="C318" s="3"/>
      <c r="D318" s="3" t="s">
        <v>1333</v>
      </c>
      <c r="E318" s="86"/>
      <c r="F318" s="86"/>
      <c r="G318" s="86"/>
      <c r="H318" s="86"/>
      <c r="I318" s="86"/>
      <c r="J318" s="86"/>
      <c r="K318" s="86"/>
      <c r="L318" s="86"/>
      <c r="M318" s="86"/>
      <c r="N318" s="86"/>
      <c r="O318"/>
    </row>
    <row r="319" spans="1:15" ht="84">
      <c r="A319" s="3" t="s">
        <v>4464</v>
      </c>
      <c r="B319" s="3" t="s">
        <v>4918</v>
      </c>
      <c r="C319" s="3" t="s">
        <v>4794</v>
      </c>
      <c r="D319" s="3" t="s">
        <v>1601</v>
      </c>
      <c r="E319" s="117">
        <v>1</v>
      </c>
      <c r="F319" s="117">
        <v>5</v>
      </c>
      <c r="G319" s="86" t="s">
        <v>71</v>
      </c>
      <c r="H319" s="117">
        <v>5</v>
      </c>
      <c r="I319" s="117">
        <v>5</v>
      </c>
      <c r="J319" s="117">
        <v>5</v>
      </c>
      <c r="K319" s="117">
        <v>5</v>
      </c>
      <c r="L319" s="117">
        <v>5</v>
      </c>
      <c r="M319" s="117">
        <v>5</v>
      </c>
      <c r="N319" s="117">
        <v>5</v>
      </c>
      <c r="O319"/>
    </row>
    <row r="320" spans="1:15" ht="16">
      <c r="A320" s="3" t="s">
        <v>4465</v>
      </c>
      <c r="B320" s="3"/>
      <c r="C320" s="3"/>
      <c r="D320" s="3" t="s">
        <v>5350</v>
      </c>
      <c r="E320" s="86" t="s">
        <v>5944</v>
      </c>
      <c r="F320" s="86" t="s">
        <v>5944</v>
      </c>
      <c r="G320" s="86" t="s">
        <v>5944</v>
      </c>
      <c r="H320" s="86" t="s">
        <v>5944</v>
      </c>
      <c r="I320" s="86" t="s">
        <v>5944</v>
      </c>
      <c r="J320" s="86" t="s">
        <v>5944</v>
      </c>
      <c r="K320" s="86" t="s">
        <v>5944</v>
      </c>
      <c r="L320" s="86" t="s">
        <v>5944</v>
      </c>
      <c r="M320" s="86" t="s">
        <v>5944</v>
      </c>
      <c r="N320" s="86" t="s">
        <v>5944</v>
      </c>
      <c r="O320"/>
    </row>
    <row r="321" spans="1:15" ht="16">
      <c r="A321" s="3" t="s">
        <v>4466</v>
      </c>
      <c r="B321" s="3"/>
      <c r="C321" s="3"/>
      <c r="D321" s="3" t="s">
        <v>5341</v>
      </c>
      <c r="E321" s="86" t="s">
        <v>5944</v>
      </c>
      <c r="F321" s="86" t="s">
        <v>5944</v>
      </c>
      <c r="G321" s="86" t="s">
        <v>5944</v>
      </c>
      <c r="H321" s="86" t="s">
        <v>5944</v>
      </c>
      <c r="I321" s="86" t="s">
        <v>5944</v>
      </c>
      <c r="J321" s="86" t="s">
        <v>5944</v>
      </c>
      <c r="K321" s="86" t="s">
        <v>5944</v>
      </c>
      <c r="L321" s="86" t="s">
        <v>5944</v>
      </c>
      <c r="M321" s="86" t="s">
        <v>5944</v>
      </c>
      <c r="N321" s="86" t="s">
        <v>5944</v>
      </c>
      <c r="O321"/>
    </row>
    <row r="322" spans="1:15" ht="16">
      <c r="A322" s="3" t="s">
        <v>4467</v>
      </c>
      <c r="B322" s="3"/>
      <c r="C322" s="3"/>
      <c r="D322" s="3" t="s">
        <v>5351</v>
      </c>
      <c r="E322" s="86" t="s">
        <v>5944</v>
      </c>
      <c r="F322" s="86" t="s">
        <v>5944</v>
      </c>
      <c r="G322" s="86" t="s">
        <v>5944</v>
      </c>
      <c r="H322" s="86" t="s">
        <v>5944</v>
      </c>
      <c r="I322" s="86" t="s">
        <v>5944</v>
      </c>
      <c r="J322" s="86" t="s">
        <v>5944</v>
      </c>
      <c r="K322" s="86" t="s">
        <v>5944</v>
      </c>
      <c r="L322" s="86" t="s">
        <v>5944</v>
      </c>
      <c r="M322" s="86" t="s">
        <v>5944</v>
      </c>
      <c r="N322" s="86" t="s">
        <v>5944</v>
      </c>
      <c r="O322"/>
    </row>
    <row r="323" spans="1:15" ht="16">
      <c r="A323" s="3" t="s">
        <v>4468</v>
      </c>
      <c r="B323" s="3"/>
      <c r="C323" s="3"/>
      <c r="D323" s="3" t="s">
        <v>5352</v>
      </c>
      <c r="E323" s="86" t="s">
        <v>5944</v>
      </c>
      <c r="F323" s="86" t="s">
        <v>5944</v>
      </c>
      <c r="G323" s="86" t="s">
        <v>5944</v>
      </c>
      <c r="H323" s="86" t="s">
        <v>5944</v>
      </c>
      <c r="I323" s="86" t="s">
        <v>5944</v>
      </c>
      <c r="J323" s="86" t="s">
        <v>5944</v>
      </c>
      <c r="K323" s="86" t="s">
        <v>5944</v>
      </c>
      <c r="L323" s="86" t="s">
        <v>5944</v>
      </c>
      <c r="M323" s="86" t="s">
        <v>5944</v>
      </c>
      <c r="N323" s="86" t="s">
        <v>5944</v>
      </c>
      <c r="O323"/>
    </row>
    <row r="324" spans="1:15" ht="16">
      <c r="A324" s="3" t="s">
        <v>3266</v>
      </c>
      <c r="B324" s="3"/>
      <c r="C324" s="3"/>
      <c r="D324" s="3" t="s">
        <v>1333</v>
      </c>
      <c r="E324" s="86"/>
      <c r="F324" s="86"/>
      <c r="G324" s="86"/>
      <c r="H324" s="86"/>
      <c r="I324" s="86"/>
      <c r="J324" s="86"/>
      <c r="K324" s="86"/>
      <c r="L324" s="86"/>
      <c r="M324" s="86"/>
      <c r="N324" s="86"/>
      <c r="O324"/>
    </row>
    <row r="325" spans="1:15" ht="140">
      <c r="A325" s="3" t="s">
        <v>380</v>
      </c>
      <c r="B325" s="3" t="s">
        <v>4919</v>
      </c>
      <c r="C325" s="3" t="s">
        <v>4793</v>
      </c>
      <c r="D325" s="3" t="s">
        <v>1602</v>
      </c>
      <c r="E325" s="117">
        <v>1</v>
      </c>
      <c r="F325" s="117">
        <v>10</v>
      </c>
      <c r="G325" s="86" t="s">
        <v>71</v>
      </c>
      <c r="H325" s="117">
        <v>10</v>
      </c>
      <c r="I325" s="117">
        <v>10</v>
      </c>
      <c r="J325" s="117">
        <v>10</v>
      </c>
      <c r="K325" s="117">
        <v>10</v>
      </c>
      <c r="L325" s="117">
        <v>10</v>
      </c>
      <c r="M325" s="117">
        <v>10</v>
      </c>
      <c r="N325" s="117">
        <v>10</v>
      </c>
      <c r="O325"/>
    </row>
    <row r="326" spans="1:15" ht="16">
      <c r="A326" s="3" t="s">
        <v>5328</v>
      </c>
      <c r="B326" s="3"/>
      <c r="C326" s="3"/>
      <c r="D326" s="3" t="s">
        <v>5348</v>
      </c>
      <c r="E326" s="86" t="s">
        <v>5944</v>
      </c>
      <c r="F326" s="86" t="s">
        <v>5944</v>
      </c>
      <c r="G326" s="86" t="s">
        <v>5944</v>
      </c>
      <c r="H326" s="86" t="s">
        <v>5944</v>
      </c>
      <c r="I326" s="86" t="s">
        <v>5944</v>
      </c>
      <c r="J326" s="86" t="s">
        <v>5944</v>
      </c>
      <c r="K326" s="86" t="s">
        <v>5944</v>
      </c>
      <c r="L326" s="86" t="s">
        <v>5944</v>
      </c>
      <c r="M326" s="86" t="s">
        <v>5944</v>
      </c>
      <c r="N326" s="86" t="s">
        <v>5944</v>
      </c>
      <c r="O326"/>
    </row>
    <row r="327" spans="1:15" ht="16">
      <c r="A327" s="3" t="s">
        <v>5329</v>
      </c>
      <c r="B327" s="3"/>
      <c r="C327" s="3"/>
      <c r="D327" s="3" t="s">
        <v>5349</v>
      </c>
      <c r="E327" s="86" t="s">
        <v>5944</v>
      </c>
      <c r="F327" s="86" t="s">
        <v>5944</v>
      </c>
      <c r="G327" s="86" t="s">
        <v>5944</v>
      </c>
      <c r="H327" s="86" t="s">
        <v>5944</v>
      </c>
      <c r="I327" s="86" t="s">
        <v>5944</v>
      </c>
      <c r="J327" s="86" t="s">
        <v>5944</v>
      </c>
      <c r="K327" s="86" t="s">
        <v>5944</v>
      </c>
      <c r="L327" s="86" t="s">
        <v>5944</v>
      </c>
      <c r="M327" s="86" t="s">
        <v>5944</v>
      </c>
      <c r="N327" s="86" t="s">
        <v>5944</v>
      </c>
      <c r="O327"/>
    </row>
    <row r="328" spans="1:15" ht="16">
      <c r="A328" s="3" t="s">
        <v>5330</v>
      </c>
      <c r="B328" s="3"/>
      <c r="C328" s="3"/>
      <c r="D328" s="3" t="s">
        <v>5353</v>
      </c>
      <c r="E328" s="86" t="s">
        <v>5944</v>
      </c>
      <c r="F328" s="86" t="s">
        <v>5944</v>
      </c>
      <c r="G328" s="86" t="s">
        <v>5944</v>
      </c>
      <c r="H328" s="86" t="s">
        <v>5944</v>
      </c>
      <c r="I328" s="86" t="s">
        <v>5944</v>
      </c>
      <c r="J328" s="86" t="s">
        <v>5944</v>
      </c>
      <c r="K328" s="86" t="s">
        <v>5944</v>
      </c>
      <c r="L328" s="86" t="s">
        <v>5944</v>
      </c>
      <c r="M328" s="86" t="s">
        <v>5944</v>
      </c>
      <c r="N328" s="86" t="s">
        <v>5944</v>
      </c>
      <c r="O328"/>
    </row>
    <row r="329" spans="1:15" ht="16">
      <c r="A329" s="3" t="s">
        <v>5331</v>
      </c>
      <c r="B329" s="3"/>
      <c r="C329" s="3"/>
      <c r="D329" s="3" t="s">
        <v>5354</v>
      </c>
      <c r="E329" s="86" t="s">
        <v>5944</v>
      </c>
      <c r="F329" s="86" t="s">
        <v>5944</v>
      </c>
      <c r="G329" s="86" t="s">
        <v>5944</v>
      </c>
      <c r="H329" s="86" t="s">
        <v>5944</v>
      </c>
      <c r="I329" s="86" t="s">
        <v>5944</v>
      </c>
      <c r="J329" s="86" t="s">
        <v>5944</v>
      </c>
      <c r="K329" s="86" t="s">
        <v>5944</v>
      </c>
      <c r="L329" s="86" t="s">
        <v>5944</v>
      </c>
      <c r="M329" s="86" t="s">
        <v>5944</v>
      </c>
      <c r="N329" s="86" t="s">
        <v>5944</v>
      </c>
      <c r="O329"/>
    </row>
    <row r="330" spans="1:15" ht="16">
      <c r="A330" s="3" t="s">
        <v>5332</v>
      </c>
      <c r="B330" s="3"/>
      <c r="C330" s="3"/>
      <c r="D330" s="3" t="s">
        <v>5355</v>
      </c>
      <c r="E330" s="86" t="s">
        <v>5944</v>
      </c>
      <c r="F330" s="86" t="s">
        <v>5944</v>
      </c>
      <c r="G330" s="86" t="s">
        <v>5944</v>
      </c>
      <c r="H330" s="86" t="s">
        <v>5944</v>
      </c>
      <c r="I330" s="86" t="s">
        <v>5944</v>
      </c>
      <c r="J330" s="86" t="s">
        <v>5944</v>
      </c>
      <c r="K330" s="86" t="s">
        <v>5944</v>
      </c>
      <c r="L330" s="86" t="s">
        <v>5944</v>
      </c>
      <c r="M330" s="86" t="s">
        <v>5944</v>
      </c>
      <c r="N330" s="86" t="s">
        <v>5944</v>
      </c>
      <c r="O330"/>
    </row>
    <row r="331" spans="1:15" ht="16">
      <c r="A331" s="3" t="s">
        <v>3869</v>
      </c>
      <c r="B331" s="3"/>
      <c r="C331" s="3"/>
      <c r="D331" s="3" t="s">
        <v>5356</v>
      </c>
      <c r="E331" s="86" t="s">
        <v>5944</v>
      </c>
      <c r="F331" s="86" t="s">
        <v>5944</v>
      </c>
      <c r="G331" s="86" t="s">
        <v>5944</v>
      </c>
      <c r="H331" s="86" t="s">
        <v>5944</v>
      </c>
      <c r="I331" s="86" t="s">
        <v>5944</v>
      </c>
      <c r="J331" s="86" t="s">
        <v>5944</v>
      </c>
      <c r="K331" s="86" t="s">
        <v>5944</v>
      </c>
      <c r="L331" s="86" t="s">
        <v>5944</v>
      </c>
      <c r="M331" s="86" t="s">
        <v>5944</v>
      </c>
      <c r="N331" s="86" t="s">
        <v>5944</v>
      </c>
      <c r="O331"/>
    </row>
    <row r="332" spans="1:15" ht="16">
      <c r="A332" s="3" t="s">
        <v>3870</v>
      </c>
      <c r="B332" s="3"/>
      <c r="C332" s="3"/>
      <c r="D332" s="3" t="s">
        <v>5357</v>
      </c>
      <c r="E332" s="86" t="s">
        <v>5944</v>
      </c>
      <c r="F332" s="86" t="s">
        <v>5944</v>
      </c>
      <c r="G332" s="86" t="s">
        <v>5944</v>
      </c>
      <c r="H332" s="86" t="s">
        <v>5944</v>
      </c>
      <c r="I332" s="86" t="s">
        <v>5944</v>
      </c>
      <c r="J332" s="86" t="s">
        <v>5944</v>
      </c>
      <c r="K332" s="86" t="s">
        <v>5944</v>
      </c>
      <c r="L332" s="86" t="s">
        <v>5944</v>
      </c>
      <c r="M332" s="86" t="s">
        <v>5944</v>
      </c>
      <c r="N332" s="86" t="s">
        <v>5944</v>
      </c>
      <c r="O332"/>
    </row>
    <row r="333" spans="1:15" ht="16">
      <c r="A333" s="3" t="s">
        <v>3871</v>
      </c>
      <c r="B333" s="3"/>
      <c r="C333" s="3"/>
      <c r="D333" s="3" t="s">
        <v>5358</v>
      </c>
      <c r="E333" s="86" t="s">
        <v>5944</v>
      </c>
      <c r="F333" s="86" t="s">
        <v>5944</v>
      </c>
      <c r="G333" s="86" t="s">
        <v>5944</v>
      </c>
      <c r="H333" s="86" t="s">
        <v>5944</v>
      </c>
      <c r="I333" s="86" t="s">
        <v>5944</v>
      </c>
      <c r="J333" s="86" t="s">
        <v>5944</v>
      </c>
      <c r="K333" s="86" t="s">
        <v>5944</v>
      </c>
      <c r="L333" s="86" t="s">
        <v>5944</v>
      </c>
      <c r="M333" s="86" t="s">
        <v>5944</v>
      </c>
      <c r="N333" s="86" t="s">
        <v>5944</v>
      </c>
      <c r="O333"/>
    </row>
    <row r="334" spans="1:15" ht="16">
      <c r="A334" s="3" t="s">
        <v>3872</v>
      </c>
      <c r="B334" s="3"/>
      <c r="C334" s="3"/>
      <c r="D334" s="3" t="s">
        <v>5359</v>
      </c>
      <c r="E334" s="86" t="s">
        <v>5944</v>
      </c>
      <c r="F334" s="86" t="s">
        <v>5944</v>
      </c>
      <c r="G334" s="86" t="s">
        <v>5944</v>
      </c>
      <c r="H334" s="86" t="s">
        <v>5944</v>
      </c>
      <c r="I334" s="86" t="s">
        <v>5944</v>
      </c>
      <c r="J334" s="86" t="s">
        <v>5944</v>
      </c>
      <c r="K334" s="86" t="s">
        <v>5944</v>
      </c>
      <c r="L334" s="86" t="s">
        <v>5944</v>
      </c>
      <c r="M334" s="86" t="s">
        <v>5944</v>
      </c>
      <c r="N334" s="86" t="s">
        <v>5944</v>
      </c>
      <c r="O334"/>
    </row>
    <row r="335" spans="1:15" ht="16">
      <c r="A335" s="3" t="s">
        <v>3873</v>
      </c>
      <c r="B335" s="3"/>
      <c r="C335" s="3"/>
      <c r="D335" s="3" t="s">
        <v>5360</v>
      </c>
      <c r="E335" s="86" t="s">
        <v>5944</v>
      </c>
      <c r="F335" s="86" t="s">
        <v>5944</v>
      </c>
      <c r="G335" s="86" t="s">
        <v>5944</v>
      </c>
      <c r="H335" s="86" t="s">
        <v>5944</v>
      </c>
      <c r="I335" s="86" t="s">
        <v>5944</v>
      </c>
      <c r="J335" s="86" t="s">
        <v>5944</v>
      </c>
      <c r="K335" s="86" t="s">
        <v>5944</v>
      </c>
      <c r="L335" s="86" t="s">
        <v>5944</v>
      </c>
      <c r="M335" s="86" t="s">
        <v>5944</v>
      </c>
      <c r="N335" s="86" t="s">
        <v>5944</v>
      </c>
      <c r="O335"/>
    </row>
    <row r="336" spans="1:15" ht="16">
      <c r="A336" s="3" t="s">
        <v>3874</v>
      </c>
      <c r="B336" s="3"/>
      <c r="C336" s="3"/>
      <c r="D336" s="3" t="s">
        <v>5361</v>
      </c>
      <c r="E336" s="86" t="s">
        <v>5944</v>
      </c>
      <c r="F336" s="86" t="s">
        <v>5944</v>
      </c>
      <c r="G336" s="86" t="s">
        <v>5944</v>
      </c>
      <c r="H336" s="86" t="s">
        <v>5944</v>
      </c>
      <c r="I336" s="86" t="s">
        <v>5944</v>
      </c>
      <c r="J336" s="86" t="s">
        <v>5944</v>
      </c>
      <c r="K336" s="86" t="s">
        <v>5944</v>
      </c>
      <c r="L336" s="86" t="s">
        <v>5944</v>
      </c>
      <c r="M336" s="86" t="s">
        <v>5944</v>
      </c>
      <c r="N336" s="86" t="s">
        <v>5944</v>
      </c>
      <c r="O336"/>
    </row>
    <row r="337" spans="1:15" ht="16">
      <c r="A337" s="3" t="s">
        <v>3875</v>
      </c>
      <c r="B337" s="3"/>
      <c r="C337" s="3"/>
      <c r="D337" s="3" t="s">
        <v>5362</v>
      </c>
      <c r="E337" s="86" t="s">
        <v>5944</v>
      </c>
      <c r="F337" s="86" t="s">
        <v>5944</v>
      </c>
      <c r="G337" s="86" t="s">
        <v>5944</v>
      </c>
      <c r="H337" s="86" t="s">
        <v>5944</v>
      </c>
      <c r="I337" s="86" t="s">
        <v>5944</v>
      </c>
      <c r="J337" s="86" t="s">
        <v>5944</v>
      </c>
      <c r="K337" s="86" t="s">
        <v>5944</v>
      </c>
      <c r="L337" s="86" t="s">
        <v>5944</v>
      </c>
      <c r="M337" s="86" t="s">
        <v>5944</v>
      </c>
      <c r="N337" s="86" t="s">
        <v>5944</v>
      </c>
      <c r="O337"/>
    </row>
    <row r="338" spans="1:15" ht="16">
      <c r="A338" s="3" t="s">
        <v>381</v>
      </c>
      <c r="B338" s="3"/>
      <c r="C338" s="3"/>
      <c r="D338" s="3" t="s">
        <v>1333</v>
      </c>
      <c r="E338" s="86"/>
      <c r="F338" s="86"/>
      <c r="G338" s="86"/>
      <c r="H338" s="86"/>
      <c r="I338" s="86"/>
      <c r="J338" s="86"/>
      <c r="K338" s="86"/>
      <c r="L338" s="86"/>
      <c r="M338" s="86"/>
      <c r="N338" s="86"/>
      <c r="O338"/>
    </row>
    <row r="339" spans="1:15" ht="42">
      <c r="A339" s="3" t="s">
        <v>3876</v>
      </c>
      <c r="B339" s="3" t="s">
        <v>3877</v>
      </c>
      <c r="C339" s="3" t="s">
        <v>4795</v>
      </c>
      <c r="D339" s="3" t="s">
        <v>5212</v>
      </c>
      <c r="E339" s="117">
        <v>1</v>
      </c>
      <c r="F339" s="117">
        <v>3</v>
      </c>
      <c r="G339" s="86" t="s">
        <v>71</v>
      </c>
      <c r="H339" s="117">
        <v>3</v>
      </c>
      <c r="I339" s="117">
        <v>3</v>
      </c>
      <c r="J339" s="117">
        <v>3</v>
      </c>
      <c r="K339" s="117">
        <v>3</v>
      </c>
      <c r="L339" s="117">
        <v>3</v>
      </c>
      <c r="M339" s="117">
        <v>3</v>
      </c>
      <c r="N339" s="117">
        <v>3</v>
      </c>
      <c r="O339"/>
    </row>
    <row r="340" spans="1:15" ht="16">
      <c r="A340" s="3" t="s">
        <v>3878</v>
      </c>
      <c r="B340" s="3"/>
      <c r="C340" s="3"/>
      <c r="D340" s="3" t="s">
        <v>362</v>
      </c>
      <c r="E340" s="86" t="s">
        <v>5944</v>
      </c>
      <c r="F340" s="86" t="s">
        <v>5944</v>
      </c>
      <c r="G340" s="86" t="s">
        <v>5944</v>
      </c>
      <c r="H340" s="86" t="s">
        <v>5944</v>
      </c>
      <c r="I340" s="86" t="s">
        <v>5944</v>
      </c>
      <c r="J340" s="86" t="s">
        <v>5944</v>
      </c>
      <c r="K340" s="86" t="s">
        <v>5944</v>
      </c>
      <c r="L340" s="86" t="s">
        <v>5944</v>
      </c>
      <c r="M340" s="86" t="s">
        <v>5944</v>
      </c>
      <c r="N340" s="86" t="s">
        <v>5944</v>
      </c>
      <c r="O340"/>
    </row>
    <row r="341" spans="1:15" ht="126">
      <c r="A341" s="3" t="s">
        <v>2689</v>
      </c>
      <c r="B341" s="3" t="s">
        <v>4920</v>
      </c>
      <c r="C341" s="3" t="s">
        <v>4796</v>
      </c>
      <c r="D341" s="3" t="s">
        <v>5213</v>
      </c>
      <c r="E341" s="117">
        <v>0</v>
      </c>
      <c r="F341" s="86" t="s">
        <v>71</v>
      </c>
      <c r="G341" s="86" t="s">
        <v>71</v>
      </c>
      <c r="H341" s="86" t="s">
        <v>71</v>
      </c>
      <c r="I341" s="86" t="s">
        <v>71</v>
      </c>
      <c r="J341" s="86" t="s">
        <v>71</v>
      </c>
      <c r="K341" s="86" t="s">
        <v>71</v>
      </c>
      <c r="L341" s="86" t="s">
        <v>71</v>
      </c>
      <c r="M341" s="86" t="s">
        <v>71</v>
      </c>
      <c r="N341" s="86" t="s">
        <v>71</v>
      </c>
      <c r="O341"/>
    </row>
    <row r="342" spans="1:15" ht="196">
      <c r="A342" s="3" t="s">
        <v>2680</v>
      </c>
      <c r="B342" s="3" t="s">
        <v>4921</v>
      </c>
      <c r="C342" s="3" t="s">
        <v>4797</v>
      </c>
      <c r="D342" s="45" t="s">
        <v>6869</v>
      </c>
      <c r="E342" s="117">
        <v>1</v>
      </c>
      <c r="F342" s="117">
        <v>13</v>
      </c>
      <c r="G342" s="86" t="s">
        <v>71</v>
      </c>
      <c r="H342" s="117">
        <v>13</v>
      </c>
      <c r="I342" s="117">
        <v>13</v>
      </c>
      <c r="J342" s="117">
        <v>13</v>
      </c>
      <c r="K342" s="117">
        <v>13</v>
      </c>
      <c r="L342" s="117">
        <v>13</v>
      </c>
      <c r="M342" s="117">
        <v>13</v>
      </c>
      <c r="N342" s="117">
        <v>13</v>
      </c>
      <c r="O342"/>
    </row>
    <row r="343" spans="1:15" ht="16">
      <c r="A343" s="3" t="s">
        <v>2681</v>
      </c>
      <c r="B343" s="3"/>
      <c r="C343" s="3"/>
      <c r="D343" s="3" t="s">
        <v>1333</v>
      </c>
      <c r="E343" s="86"/>
      <c r="F343" s="86"/>
      <c r="G343" s="86"/>
      <c r="H343" s="86"/>
      <c r="I343" s="86"/>
      <c r="J343" s="86"/>
      <c r="K343" s="86"/>
      <c r="L343" s="86"/>
      <c r="M343" s="86"/>
      <c r="N343" s="86"/>
      <c r="O343"/>
    </row>
    <row r="344" spans="1:15" ht="42">
      <c r="A344" s="3" t="s">
        <v>3879</v>
      </c>
      <c r="B344" s="3"/>
      <c r="C344" s="3" t="s">
        <v>4798</v>
      </c>
      <c r="D344" s="3" t="s">
        <v>3686</v>
      </c>
      <c r="E344" s="117">
        <v>1</v>
      </c>
      <c r="F344" s="117">
        <v>3</v>
      </c>
      <c r="G344" s="86" t="s">
        <v>71</v>
      </c>
      <c r="H344" s="117">
        <v>3</v>
      </c>
      <c r="I344" s="117">
        <v>3</v>
      </c>
      <c r="J344" s="117">
        <v>3</v>
      </c>
      <c r="K344" s="117">
        <v>3</v>
      </c>
      <c r="L344" s="117">
        <v>3</v>
      </c>
      <c r="M344" s="117">
        <v>3</v>
      </c>
      <c r="N344" s="117">
        <v>3</v>
      </c>
      <c r="O344"/>
    </row>
    <row r="345" spans="1:15" ht="16">
      <c r="A345" s="3" t="s">
        <v>3880</v>
      </c>
      <c r="B345" s="3"/>
      <c r="C345" s="3"/>
      <c r="D345" s="3" t="s">
        <v>1606</v>
      </c>
      <c r="E345" s="86" t="s">
        <v>5944</v>
      </c>
      <c r="F345" s="86" t="s">
        <v>5944</v>
      </c>
      <c r="G345" s="86" t="s">
        <v>5944</v>
      </c>
      <c r="H345" s="86" t="s">
        <v>5944</v>
      </c>
      <c r="I345" s="86" t="s">
        <v>5944</v>
      </c>
      <c r="J345" s="86" t="s">
        <v>5944</v>
      </c>
      <c r="K345" s="86" t="s">
        <v>5944</v>
      </c>
      <c r="L345" s="86" t="s">
        <v>5944</v>
      </c>
      <c r="M345" s="86" t="s">
        <v>5944</v>
      </c>
      <c r="N345" s="86" t="s">
        <v>5944</v>
      </c>
      <c r="O345"/>
    </row>
    <row r="346" spans="1:15" ht="56">
      <c r="A346" s="3" t="s">
        <v>1610</v>
      </c>
      <c r="B346" s="3" t="s">
        <v>1611</v>
      </c>
      <c r="C346" s="3" t="s">
        <v>1612</v>
      </c>
      <c r="D346" s="3" t="s">
        <v>2761</v>
      </c>
      <c r="E346" s="117">
        <v>51</v>
      </c>
      <c r="F346" s="117">
        <v>1.0589999999999999</v>
      </c>
      <c r="G346" s="117">
        <v>0.42</v>
      </c>
      <c r="H346" s="117">
        <v>1</v>
      </c>
      <c r="I346" s="117">
        <v>4</v>
      </c>
      <c r="J346" s="117">
        <v>1</v>
      </c>
      <c r="K346" s="117">
        <v>1</v>
      </c>
      <c r="L346" s="117">
        <v>1</v>
      </c>
      <c r="M346" s="117">
        <v>1</v>
      </c>
      <c r="N346" s="117">
        <v>1</v>
      </c>
      <c r="O346"/>
    </row>
    <row r="347" spans="1:15" ht="56">
      <c r="A347" s="3" t="s">
        <v>1613</v>
      </c>
      <c r="B347" s="3" t="s">
        <v>3881</v>
      </c>
      <c r="C347" s="3" t="s">
        <v>5977</v>
      </c>
      <c r="D347" s="3" t="s">
        <v>6789</v>
      </c>
      <c r="E347" s="86" t="s">
        <v>5944</v>
      </c>
      <c r="F347" s="86" t="s">
        <v>5944</v>
      </c>
      <c r="G347" s="86" t="s">
        <v>5944</v>
      </c>
      <c r="H347" s="86" t="s">
        <v>5944</v>
      </c>
      <c r="I347" s="86" t="s">
        <v>5944</v>
      </c>
      <c r="J347" s="86" t="s">
        <v>5944</v>
      </c>
      <c r="K347" s="86" t="s">
        <v>5944</v>
      </c>
      <c r="L347" s="86" t="s">
        <v>5944</v>
      </c>
      <c r="M347" s="86" t="s">
        <v>5944</v>
      </c>
      <c r="N347" s="86" t="s">
        <v>5944</v>
      </c>
      <c r="O347"/>
    </row>
    <row r="348" spans="1:15" ht="70">
      <c r="A348" s="3" t="s">
        <v>3882</v>
      </c>
      <c r="B348" s="3" t="s">
        <v>3883</v>
      </c>
      <c r="C348" s="3" t="s">
        <v>5978</v>
      </c>
      <c r="D348" s="3" t="s">
        <v>6790</v>
      </c>
      <c r="E348" s="86" t="s">
        <v>5944</v>
      </c>
      <c r="F348" s="86" t="s">
        <v>5944</v>
      </c>
      <c r="G348" s="86" t="s">
        <v>5944</v>
      </c>
      <c r="H348" s="86" t="s">
        <v>5944</v>
      </c>
      <c r="I348" s="86" t="s">
        <v>5944</v>
      </c>
      <c r="J348" s="86" t="s">
        <v>5944</v>
      </c>
      <c r="K348" s="86" t="s">
        <v>5944</v>
      </c>
      <c r="L348" s="86" t="s">
        <v>5944</v>
      </c>
      <c r="M348" s="86" t="s">
        <v>5944</v>
      </c>
      <c r="N348" s="86" t="s">
        <v>5944</v>
      </c>
      <c r="O348"/>
    </row>
    <row r="349" spans="1:15" ht="16">
      <c r="A349" s="3" t="s">
        <v>3884</v>
      </c>
      <c r="B349" s="3"/>
      <c r="C349" s="3"/>
      <c r="D349" s="3" t="s">
        <v>1333</v>
      </c>
      <c r="E349" s="86"/>
      <c r="F349" s="86"/>
      <c r="G349" s="86"/>
      <c r="H349" s="86"/>
      <c r="I349" s="86"/>
      <c r="J349" s="86"/>
      <c r="K349" s="86"/>
      <c r="L349" s="86"/>
      <c r="M349" s="86"/>
      <c r="N349" s="86"/>
      <c r="O349"/>
    </row>
    <row r="350" spans="1:15" ht="84">
      <c r="A350" s="3" t="s">
        <v>3885</v>
      </c>
      <c r="B350" s="3" t="s">
        <v>3886</v>
      </c>
      <c r="C350" s="3" t="s">
        <v>5979</v>
      </c>
      <c r="D350" s="3" t="s">
        <v>6873</v>
      </c>
      <c r="E350" s="86" t="s">
        <v>5944</v>
      </c>
      <c r="F350" s="86" t="s">
        <v>5944</v>
      </c>
      <c r="G350" s="86" t="s">
        <v>5944</v>
      </c>
      <c r="H350" s="86" t="s">
        <v>5944</v>
      </c>
      <c r="I350" s="86" t="s">
        <v>5944</v>
      </c>
      <c r="J350" s="86" t="s">
        <v>5944</v>
      </c>
      <c r="K350" s="86" t="s">
        <v>5944</v>
      </c>
      <c r="L350" s="86" t="s">
        <v>5944</v>
      </c>
      <c r="M350" s="86" t="s">
        <v>5944</v>
      </c>
      <c r="N350" s="86" t="s">
        <v>5944</v>
      </c>
      <c r="O350"/>
    </row>
    <row r="351" spans="1:15" ht="16">
      <c r="A351" s="3" t="s">
        <v>2297</v>
      </c>
      <c r="B351" s="3"/>
      <c r="C351" s="3" t="s">
        <v>2764</v>
      </c>
      <c r="D351" s="3" t="s">
        <v>1614</v>
      </c>
      <c r="E351" s="86" t="s">
        <v>5944</v>
      </c>
      <c r="F351" s="86" t="s">
        <v>5944</v>
      </c>
      <c r="G351" s="86" t="s">
        <v>5944</v>
      </c>
      <c r="H351" s="86" t="s">
        <v>5944</v>
      </c>
      <c r="I351" s="86" t="s">
        <v>5944</v>
      </c>
      <c r="J351" s="86" t="s">
        <v>5944</v>
      </c>
      <c r="K351" s="86" t="s">
        <v>5944</v>
      </c>
      <c r="L351" s="86" t="s">
        <v>5944</v>
      </c>
      <c r="M351" s="86" t="s">
        <v>5944</v>
      </c>
      <c r="N351" s="86" t="s">
        <v>5944</v>
      </c>
      <c r="O351"/>
    </row>
    <row r="352" spans="1:15" ht="16">
      <c r="A352" s="3" t="s">
        <v>2298</v>
      </c>
      <c r="B352" s="3"/>
      <c r="C352" s="3" t="s">
        <v>5980</v>
      </c>
      <c r="D352" s="3" t="s">
        <v>1615</v>
      </c>
      <c r="E352" s="86" t="s">
        <v>5944</v>
      </c>
      <c r="F352" s="86" t="s">
        <v>5944</v>
      </c>
      <c r="G352" s="86" t="s">
        <v>5944</v>
      </c>
      <c r="H352" s="86" t="s">
        <v>5944</v>
      </c>
      <c r="I352" s="86" t="s">
        <v>5944</v>
      </c>
      <c r="J352" s="86" t="s">
        <v>5944</v>
      </c>
      <c r="K352" s="86" t="s">
        <v>5944</v>
      </c>
      <c r="L352" s="86" t="s">
        <v>5944</v>
      </c>
      <c r="M352" s="86" t="s">
        <v>5944</v>
      </c>
      <c r="N352" s="86" t="s">
        <v>5944</v>
      </c>
      <c r="O352"/>
    </row>
    <row r="353" spans="1:15" ht="112">
      <c r="A353" s="3" t="s">
        <v>2299</v>
      </c>
      <c r="B353" s="3" t="s">
        <v>2300</v>
      </c>
      <c r="C353" s="3" t="s">
        <v>5981</v>
      </c>
      <c r="D353" s="3" t="s">
        <v>5906</v>
      </c>
      <c r="E353" s="86" t="s">
        <v>5944</v>
      </c>
      <c r="F353" s="86" t="s">
        <v>5944</v>
      </c>
      <c r="G353" s="86" t="s">
        <v>5944</v>
      </c>
      <c r="H353" s="86" t="s">
        <v>5944</v>
      </c>
      <c r="I353" s="86" t="s">
        <v>5944</v>
      </c>
      <c r="J353" s="86" t="s">
        <v>5944</v>
      </c>
      <c r="K353" s="86" t="s">
        <v>5944</v>
      </c>
      <c r="L353" s="86" t="s">
        <v>5944</v>
      </c>
      <c r="M353" s="86" t="s">
        <v>5944</v>
      </c>
      <c r="N353" s="86" t="s">
        <v>5944</v>
      </c>
      <c r="O353"/>
    </row>
    <row r="354" spans="1:15" ht="42">
      <c r="A354" s="3" t="s">
        <v>2301</v>
      </c>
      <c r="B354" s="3" t="s">
        <v>2302</v>
      </c>
      <c r="C354" s="3" t="s">
        <v>5982</v>
      </c>
      <c r="D354" s="3" t="s">
        <v>5212</v>
      </c>
      <c r="E354" s="86" t="s">
        <v>5944</v>
      </c>
      <c r="F354" s="86" t="s">
        <v>5944</v>
      </c>
      <c r="G354" s="86" t="s">
        <v>5944</v>
      </c>
      <c r="H354" s="86" t="s">
        <v>5944</v>
      </c>
      <c r="I354" s="86" t="s">
        <v>5944</v>
      </c>
      <c r="J354" s="86" t="s">
        <v>5944</v>
      </c>
      <c r="K354" s="86" t="s">
        <v>5944</v>
      </c>
      <c r="L354" s="86" t="s">
        <v>5944</v>
      </c>
      <c r="M354" s="86" t="s">
        <v>5944</v>
      </c>
      <c r="N354" s="86" t="s">
        <v>5944</v>
      </c>
      <c r="O354"/>
    </row>
    <row r="355" spans="1:15" ht="16">
      <c r="A355" s="3" t="s">
        <v>2303</v>
      </c>
      <c r="B355" s="3"/>
      <c r="C355" s="3"/>
      <c r="D355" s="3" t="s">
        <v>1616</v>
      </c>
      <c r="E355" s="86" t="s">
        <v>5944</v>
      </c>
      <c r="F355" s="86" t="s">
        <v>5944</v>
      </c>
      <c r="G355" s="86" t="s">
        <v>5944</v>
      </c>
      <c r="H355" s="86" t="s">
        <v>5944</v>
      </c>
      <c r="I355" s="86" t="s">
        <v>5944</v>
      </c>
      <c r="J355" s="86" t="s">
        <v>5944</v>
      </c>
      <c r="K355" s="86" t="s">
        <v>5944</v>
      </c>
      <c r="L355" s="86" t="s">
        <v>5944</v>
      </c>
      <c r="M355" s="86" t="s">
        <v>5944</v>
      </c>
      <c r="N355" s="86" t="s">
        <v>5944</v>
      </c>
      <c r="O355"/>
    </row>
    <row r="356" spans="1:15" ht="84">
      <c r="A356" s="3" t="s">
        <v>2307</v>
      </c>
      <c r="B356" s="3" t="s">
        <v>2308</v>
      </c>
      <c r="C356" s="3" t="s">
        <v>5983</v>
      </c>
      <c r="D356" s="3" t="s">
        <v>5386</v>
      </c>
      <c r="E356" s="86" t="s">
        <v>5944</v>
      </c>
      <c r="F356" s="86" t="s">
        <v>5944</v>
      </c>
      <c r="G356" s="86" t="s">
        <v>5944</v>
      </c>
      <c r="H356" s="86" t="s">
        <v>5944</v>
      </c>
      <c r="I356" s="86" t="s">
        <v>5944</v>
      </c>
      <c r="J356" s="86" t="s">
        <v>5944</v>
      </c>
      <c r="K356" s="86" t="s">
        <v>5944</v>
      </c>
      <c r="L356" s="86" t="s">
        <v>5944</v>
      </c>
      <c r="M356" s="86" t="s">
        <v>5944</v>
      </c>
      <c r="N356" s="86" t="s">
        <v>5944</v>
      </c>
      <c r="O356"/>
    </row>
    <row r="357" spans="1:15" ht="168">
      <c r="A357" s="3" t="s">
        <v>2309</v>
      </c>
      <c r="B357" s="3" t="s">
        <v>2310</v>
      </c>
      <c r="C357" s="3" t="s">
        <v>5984</v>
      </c>
      <c r="D357" s="3" t="s">
        <v>6791</v>
      </c>
      <c r="E357" s="86" t="s">
        <v>5944</v>
      </c>
      <c r="F357" s="86" t="s">
        <v>5944</v>
      </c>
      <c r="G357" s="86" t="s">
        <v>5944</v>
      </c>
      <c r="H357" s="86" t="s">
        <v>5944</v>
      </c>
      <c r="I357" s="86" t="s">
        <v>5944</v>
      </c>
      <c r="J357" s="86" t="s">
        <v>5944</v>
      </c>
      <c r="K357" s="86" t="s">
        <v>5944</v>
      </c>
      <c r="L357" s="86" t="s">
        <v>5944</v>
      </c>
      <c r="M357" s="86" t="s">
        <v>5944</v>
      </c>
      <c r="N357" s="86" t="s">
        <v>5944</v>
      </c>
      <c r="O357"/>
    </row>
    <row r="358" spans="1:15" ht="16">
      <c r="A358" s="3" t="s">
        <v>2311</v>
      </c>
      <c r="B358" s="3"/>
      <c r="C358" s="3"/>
      <c r="D358" s="3" t="s">
        <v>1333</v>
      </c>
      <c r="E358" s="86"/>
      <c r="F358" s="86"/>
      <c r="G358" s="86"/>
      <c r="H358" s="86"/>
      <c r="I358" s="86"/>
      <c r="J358" s="86"/>
      <c r="K358" s="86"/>
      <c r="L358" s="86"/>
      <c r="M358" s="86"/>
      <c r="N358" s="86"/>
      <c r="O358"/>
    </row>
    <row r="359" spans="1:15" ht="140">
      <c r="A359" s="3" t="s">
        <v>2312</v>
      </c>
      <c r="B359" s="3" t="s">
        <v>2313</v>
      </c>
      <c r="C359" s="3" t="s">
        <v>5985</v>
      </c>
      <c r="D359" s="3" t="s">
        <v>6841</v>
      </c>
      <c r="E359" s="86" t="s">
        <v>5944</v>
      </c>
      <c r="F359" s="86" t="s">
        <v>5944</v>
      </c>
      <c r="G359" s="86" t="s">
        <v>5944</v>
      </c>
      <c r="H359" s="86" t="s">
        <v>5944</v>
      </c>
      <c r="I359" s="86" t="s">
        <v>5944</v>
      </c>
      <c r="J359" s="86" t="s">
        <v>5944</v>
      </c>
      <c r="K359" s="86" t="s">
        <v>5944</v>
      </c>
      <c r="L359" s="86" t="s">
        <v>5944</v>
      </c>
      <c r="M359" s="86" t="s">
        <v>5944</v>
      </c>
      <c r="N359" s="86" t="s">
        <v>5944</v>
      </c>
      <c r="O359"/>
    </row>
    <row r="360" spans="1:15" ht="16">
      <c r="A360" s="3" t="s">
        <v>2314</v>
      </c>
      <c r="B360" s="3"/>
      <c r="C360" s="3"/>
      <c r="D360" s="3" t="s">
        <v>1333</v>
      </c>
      <c r="E360" s="86"/>
      <c r="F360" s="86"/>
      <c r="G360" s="86"/>
      <c r="H360" s="86"/>
      <c r="I360" s="86"/>
      <c r="J360" s="86"/>
      <c r="K360" s="86"/>
      <c r="L360" s="86"/>
      <c r="M360" s="86"/>
      <c r="N360" s="86"/>
      <c r="O360"/>
    </row>
    <row r="361" spans="1:15" ht="56">
      <c r="A361" s="3" t="s">
        <v>2315</v>
      </c>
      <c r="B361" s="3" t="s">
        <v>2316</v>
      </c>
      <c r="C361" s="3" t="s">
        <v>5986</v>
      </c>
      <c r="D361" s="3" t="s">
        <v>6792</v>
      </c>
      <c r="E361" s="86" t="s">
        <v>5944</v>
      </c>
      <c r="F361" s="86" t="s">
        <v>5944</v>
      </c>
      <c r="G361" s="86" t="s">
        <v>5944</v>
      </c>
      <c r="H361" s="86" t="s">
        <v>5944</v>
      </c>
      <c r="I361" s="86" t="s">
        <v>5944</v>
      </c>
      <c r="J361" s="86" t="s">
        <v>5944</v>
      </c>
      <c r="K361" s="86" t="s">
        <v>5944</v>
      </c>
      <c r="L361" s="86" t="s">
        <v>5944</v>
      </c>
      <c r="M361" s="86" t="s">
        <v>5944</v>
      </c>
      <c r="N361" s="86" t="s">
        <v>5944</v>
      </c>
      <c r="O361"/>
    </row>
    <row r="362" spans="1:15" ht="56">
      <c r="A362" s="3" t="s">
        <v>2305</v>
      </c>
      <c r="B362" s="3" t="s">
        <v>2304</v>
      </c>
      <c r="C362" s="3" t="s">
        <v>5987</v>
      </c>
      <c r="D362" s="3" t="s">
        <v>6793</v>
      </c>
      <c r="E362" s="86" t="s">
        <v>5944</v>
      </c>
      <c r="F362" s="86" t="s">
        <v>5944</v>
      </c>
      <c r="G362" s="86" t="s">
        <v>5944</v>
      </c>
      <c r="H362" s="86" t="s">
        <v>5944</v>
      </c>
      <c r="I362" s="86" t="s">
        <v>5944</v>
      </c>
      <c r="J362" s="86" t="s">
        <v>5944</v>
      </c>
      <c r="K362" s="86" t="s">
        <v>5944</v>
      </c>
      <c r="L362" s="86" t="s">
        <v>5944</v>
      </c>
      <c r="M362" s="86" t="s">
        <v>5944</v>
      </c>
      <c r="N362" s="86" t="s">
        <v>5944</v>
      </c>
      <c r="O362"/>
    </row>
    <row r="363" spans="1:15" ht="16">
      <c r="A363" s="3" t="s">
        <v>2306</v>
      </c>
      <c r="B363" s="3"/>
      <c r="C363" s="3"/>
      <c r="D363" s="3" t="s">
        <v>1606</v>
      </c>
      <c r="E363" s="86" t="s">
        <v>5944</v>
      </c>
      <c r="F363" s="86" t="s">
        <v>5944</v>
      </c>
      <c r="G363" s="86" t="s">
        <v>5944</v>
      </c>
      <c r="H363" s="86" t="s">
        <v>5944</v>
      </c>
      <c r="I363" s="86" t="s">
        <v>5944</v>
      </c>
      <c r="J363" s="86" t="s">
        <v>5944</v>
      </c>
      <c r="K363" s="86" t="s">
        <v>5944</v>
      </c>
      <c r="L363" s="86" t="s">
        <v>5944</v>
      </c>
      <c r="M363" s="86" t="s">
        <v>5944</v>
      </c>
      <c r="N363" s="86" t="s">
        <v>5944</v>
      </c>
      <c r="O363"/>
    </row>
    <row r="364" spans="1:15" ht="56">
      <c r="A364" s="3" t="s">
        <v>2503</v>
      </c>
      <c r="B364" s="3" t="s">
        <v>2504</v>
      </c>
      <c r="C364" s="3" t="s">
        <v>5977</v>
      </c>
      <c r="D364" s="3" t="s">
        <v>6789</v>
      </c>
      <c r="E364" s="86" t="s">
        <v>5944</v>
      </c>
      <c r="F364" s="86" t="s">
        <v>5944</v>
      </c>
      <c r="G364" s="86" t="s">
        <v>5944</v>
      </c>
      <c r="H364" s="86" t="s">
        <v>5944</v>
      </c>
      <c r="I364" s="86" t="s">
        <v>5944</v>
      </c>
      <c r="J364" s="86" t="s">
        <v>5944</v>
      </c>
      <c r="K364" s="86" t="s">
        <v>5944</v>
      </c>
      <c r="L364" s="86" t="s">
        <v>5944</v>
      </c>
      <c r="M364" s="86" t="s">
        <v>5944</v>
      </c>
      <c r="N364" s="86" t="s">
        <v>5944</v>
      </c>
      <c r="O364"/>
    </row>
    <row r="365" spans="1:15" ht="70">
      <c r="A365" s="3" t="s">
        <v>2505</v>
      </c>
      <c r="B365" s="3" t="s">
        <v>2506</v>
      </c>
      <c r="C365" s="3" t="s">
        <v>5978</v>
      </c>
      <c r="D365" s="3" t="s">
        <v>6790</v>
      </c>
      <c r="E365" s="86" t="s">
        <v>5944</v>
      </c>
      <c r="F365" s="86" t="s">
        <v>5944</v>
      </c>
      <c r="G365" s="86" t="s">
        <v>5944</v>
      </c>
      <c r="H365" s="86" t="s">
        <v>5944</v>
      </c>
      <c r="I365" s="86" t="s">
        <v>5944</v>
      </c>
      <c r="J365" s="86" t="s">
        <v>5944</v>
      </c>
      <c r="K365" s="86" t="s">
        <v>5944</v>
      </c>
      <c r="L365" s="86" t="s">
        <v>5944</v>
      </c>
      <c r="M365" s="86" t="s">
        <v>5944</v>
      </c>
      <c r="N365" s="86" t="s">
        <v>5944</v>
      </c>
      <c r="O365"/>
    </row>
    <row r="366" spans="1:15" ht="16">
      <c r="A366" s="3" t="s">
        <v>2507</v>
      </c>
      <c r="B366" s="3"/>
      <c r="C366" s="3"/>
      <c r="D366" s="3" t="s">
        <v>1333</v>
      </c>
      <c r="E366" s="86"/>
      <c r="F366" s="86"/>
      <c r="G366" s="86"/>
      <c r="H366" s="86"/>
      <c r="I366" s="86"/>
      <c r="J366" s="86"/>
      <c r="K366" s="86"/>
      <c r="L366" s="86"/>
      <c r="M366" s="86"/>
      <c r="N366" s="86"/>
      <c r="O366"/>
    </row>
    <row r="367" spans="1:15" ht="84">
      <c r="A367" s="3" t="s">
        <v>2508</v>
      </c>
      <c r="B367" s="3" t="s">
        <v>2509</v>
      </c>
      <c r="C367" s="3" t="s">
        <v>5979</v>
      </c>
      <c r="D367" s="3" t="s">
        <v>6873</v>
      </c>
      <c r="E367" s="86" t="s">
        <v>5944</v>
      </c>
      <c r="F367" s="86" t="s">
        <v>5944</v>
      </c>
      <c r="G367" s="86" t="s">
        <v>5944</v>
      </c>
      <c r="H367" s="86" t="s">
        <v>5944</v>
      </c>
      <c r="I367" s="86" t="s">
        <v>5944</v>
      </c>
      <c r="J367" s="86" t="s">
        <v>5944</v>
      </c>
      <c r="K367" s="86" t="s">
        <v>5944</v>
      </c>
      <c r="L367" s="86" t="s">
        <v>5944</v>
      </c>
      <c r="M367" s="86" t="s">
        <v>5944</v>
      </c>
      <c r="N367" s="86" t="s">
        <v>5944</v>
      </c>
      <c r="O367"/>
    </row>
    <row r="368" spans="1:15" ht="16">
      <c r="A368" s="3" t="s">
        <v>2510</v>
      </c>
      <c r="B368" s="3"/>
      <c r="C368" s="3"/>
      <c r="D368" s="3" t="s">
        <v>2764</v>
      </c>
      <c r="E368" s="86" t="s">
        <v>5944</v>
      </c>
      <c r="F368" s="86" t="s">
        <v>5944</v>
      </c>
      <c r="G368" s="86" t="s">
        <v>5944</v>
      </c>
      <c r="H368" s="86" t="s">
        <v>5944</v>
      </c>
      <c r="I368" s="86" t="s">
        <v>5944</v>
      </c>
      <c r="J368" s="86" t="s">
        <v>5944</v>
      </c>
      <c r="K368" s="86" t="s">
        <v>5944</v>
      </c>
      <c r="L368" s="86" t="s">
        <v>5944</v>
      </c>
      <c r="M368" s="86" t="s">
        <v>5944</v>
      </c>
      <c r="N368" s="86" t="s">
        <v>5944</v>
      </c>
      <c r="O368"/>
    </row>
    <row r="369" spans="1:15" ht="16">
      <c r="A369" s="3" t="s">
        <v>2511</v>
      </c>
      <c r="B369" s="3"/>
      <c r="C369" s="3"/>
      <c r="D369" s="3" t="s">
        <v>5980</v>
      </c>
      <c r="E369" s="86" t="s">
        <v>5944</v>
      </c>
      <c r="F369" s="86" t="s">
        <v>5944</v>
      </c>
      <c r="G369" s="86" t="s">
        <v>5944</v>
      </c>
      <c r="H369" s="86" t="s">
        <v>5944</v>
      </c>
      <c r="I369" s="86" t="s">
        <v>5944</v>
      </c>
      <c r="J369" s="86" t="s">
        <v>5944</v>
      </c>
      <c r="K369" s="86" t="s">
        <v>5944</v>
      </c>
      <c r="L369" s="86" t="s">
        <v>5944</v>
      </c>
      <c r="M369" s="86" t="s">
        <v>5944</v>
      </c>
      <c r="N369" s="86" t="s">
        <v>5944</v>
      </c>
      <c r="O369"/>
    </row>
    <row r="370" spans="1:15" ht="112">
      <c r="A370" s="3" t="s">
        <v>2512</v>
      </c>
      <c r="B370" s="3" t="s">
        <v>2513</v>
      </c>
      <c r="C370" s="3" t="s">
        <v>5981</v>
      </c>
      <c r="D370" s="3" t="s">
        <v>5906</v>
      </c>
      <c r="E370" s="86" t="s">
        <v>5944</v>
      </c>
      <c r="F370" s="86" t="s">
        <v>5944</v>
      </c>
      <c r="G370" s="86" t="s">
        <v>5944</v>
      </c>
      <c r="H370" s="86" t="s">
        <v>5944</v>
      </c>
      <c r="I370" s="86" t="s">
        <v>5944</v>
      </c>
      <c r="J370" s="86" t="s">
        <v>5944</v>
      </c>
      <c r="K370" s="86" t="s">
        <v>5944</v>
      </c>
      <c r="L370" s="86" t="s">
        <v>5944</v>
      </c>
      <c r="M370" s="86" t="s">
        <v>5944</v>
      </c>
      <c r="N370" s="86" t="s">
        <v>5944</v>
      </c>
      <c r="O370"/>
    </row>
    <row r="371" spans="1:15" ht="42">
      <c r="A371" s="3" t="s">
        <v>2514</v>
      </c>
      <c r="B371" s="3" t="s">
        <v>2515</v>
      </c>
      <c r="C371" s="3" t="s">
        <v>5982</v>
      </c>
      <c r="D371" s="3" t="s">
        <v>5212</v>
      </c>
      <c r="E371" s="86" t="s">
        <v>5944</v>
      </c>
      <c r="F371" s="86" t="s">
        <v>5944</v>
      </c>
      <c r="G371" s="86" t="s">
        <v>5944</v>
      </c>
      <c r="H371" s="86" t="s">
        <v>5944</v>
      </c>
      <c r="I371" s="86" t="s">
        <v>5944</v>
      </c>
      <c r="J371" s="86" t="s">
        <v>5944</v>
      </c>
      <c r="K371" s="86" t="s">
        <v>5944</v>
      </c>
      <c r="L371" s="86" t="s">
        <v>5944</v>
      </c>
      <c r="M371" s="86" t="s">
        <v>5944</v>
      </c>
      <c r="N371" s="86" t="s">
        <v>5944</v>
      </c>
      <c r="O371"/>
    </row>
    <row r="372" spans="1:15" ht="16">
      <c r="A372" s="3" t="s">
        <v>2516</v>
      </c>
      <c r="B372" s="3"/>
      <c r="C372" s="3"/>
      <c r="D372" s="3" t="s">
        <v>362</v>
      </c>
      <c r="E372" s="86" t="s">
        <v>5944</v>
      </c>
      <c r="F372" s="86" t="s">
        <v>5944</v>
      </c>
      <c r="G372" s="86" t="s">
        <v>5944</v>
      </c>
      <c r="H372" s="86" t="s">
        <v>5944</v>
      </c>
      <c r="I372" s="86" t="s">
        <v>5944</v>
      </c>
      <c r="J372" s="86" t="s">
        <v>5944</v>
      </c>
      <c r="K372" s="86" t="s">
        <v>5944</v>
      </c>
      <c r="L372" s="86" t="s">
        <v>5944</v>
      </c>
      <c r="M372" s="86" t="s">
        <v>5944</v>
      </c>
      <c r="N372" s="86" t="s">
        <v>5944</v>
      </c>
      <c r="O372"/>
    </row>
    <row r="373" spans="1:15" ht="84">
      <c r="A373" s="3" t="s">
        <v>2517</v>
      </c>
      <c r="B373" s="3" t="s">
        <v>2518</v>
      </c>
      <c r="C373" s="3" t="s">
        <v>5983</v>
      </c>
      <c r="D373" s="3" t="s">
        <v>5386</v>
      </c>
      <c r="E373" s="86" t="s">
        <v>5944</v>
      </c>
      <c r="F373" s="86" t="s">
        <v>5944</v>
      </c>
      <c r="G373" s="86" t="s">
        <v>5944</v>
      </c>
      <c r="H373" s="86" t="s">
        <v>5944</v>
      </c>
      <c r="I373" s="86" t="s">
        <v>5944</v>
      </c>
      <c r="J373" s="86" t="s">
        <v>5944</v>
      </c>
      <c r="K373" s="86" t="s">
        <v>5944</v>
      </c>
      <c r="L373" s="86" t="s">
        <v>5944</v>
      </c>
      <c r="M373" s="86" t="s">
        <v>5944</v>
      </c>
      <c r="N373" s="86" t="s">
        <v>5944</v>
      </c>
      <c r="O373"/>
    </row>
    <row r="374" spans="1:15" ht="168">
      <c r="A374" s="3" t="s">
        <v>2519</v>
      </c>
      <c r="B374" s="3" t="s">
        <v>1108</v>
      </c>
      <c r="C374" s="3" t="s">
        <v>5984</v>
      </c>
      <c r="D374" s="3" t="s">
        <v>6791</v>
      </c>
      <c r="E374" s="86" t="s">
        <v>5944</v>
      </c>
      <c r="F374" s="86" t="s">
        <v>5944</v>
      </c>
      <c r="G374" s="86" t="s">
        <v>5944</v>
      </c>
      <c r="H374" s="86" t="s">
        <v>5944</v>
      </c>
      <c r="I374" s="86" t="s">
        <v>5944</v>
      </c>
      <c r="J374" s="86" t="s">
        <v>5944</v>
      </c>
      <c r="K374" s="86" t="s">
        <v>5944</v>
      </c>
      <c r="L374" s="86" t="s">
        <v>5944</v>
      </c>
      <c r="M374" s="86" t="s">
        <v>5944</v>
      </c>
      <c r="N374" s="86" t="s">
        <v>5944</v>
      </c>
      <c r="O374"/>
    </row>
    <row r="375" spans="1:15" ht="16">
      <c r="A375" s="3" t="s">
        <v>1109</v>
      </c>
      <c r="B375" s="3"/>
      <c r="C375" s="3"/>
      <c r="D375" s="3" t="s">
        <v>1333</v>
      </c>
      <c r="E375" s="86"/>
      <c r="F375" s="86"/>
      <c r="G375" s="86"/>
      <c r="H375" s="86"/>
      <c r="I375" s="86"/>
      <c r="J375" s="86"/>
      <c r="K375" s="86"/>
      <c r="L375" s="86"/>
      <c r="M375" s="86"/>
      <c r="N375" s="86"/>
      <c r="O375"/>
    </row>
    <row r="376" spans="1:15" ht="140">
      <c r="A376" s="3" t="s">
        <v>1110</v>
      </c>
      <c r="B376" s="3" t="s">
        <v>955</v>
      </c>
      <c r="C376" s="3" t="s">
        <v>5985</v>
      </c>
      <c r="D376" s="3" t="s">
        <v>6842</v>
      </c>
      <c r="E376" s="86" t="s">
        <v>5944</v>
      </c>
      <c r="F376" s="86" t="s">
        <v>5944</v>
      </c>
      <c r="G376" s="86" t="s">
        <v>5944</v>
      </c>
      <c r="H376" s="86" t="s">
        <v>5944</v>
      </c>
      <c r="I376" s="86" t="s">
        <v>5944</v>
      </c>
      <c r="J376" s="86" t="s">
        <v>5944</v>
      </c>
      <c r="K376" s="86" t="s">
        <v>5944</v>
      </c>
      <c r="L376" s="86" t="s">
        <v>5944</v>
      </c>
      <c r="M376" s="86" t="s">
        <v>5944</v>
      </c>
      <c r="N376" s="86" t="s">
        <v>5944</v>
      </c>
      <c r="O376"/>
    </row>
    <row r="377" spans="1:15" ht="16">
      <c r="A377" s="3" t="s">
        <v>956</v>
      </c>
      <c r="B377" s="3"/>
      <c r="C377" s="3"/>
      <c r="D377" s="3" t="s">
        <v>1333</v>
      </c>
      <c r="E377" s="86"/>
      <c r="F377" s="86"/>
      <c r="G377" s="86"/>
      <c r="H377" s="86"/>
      <c r="I377" s="86"/>
      <c r="J377" s="86"/>
      <c r="K377" s="86"/>
      <c r="L377" s="86"/>
      <c r="M377" s="86"/>
      <c r="N377" s="86"/>
      <c r="O377"/>
    </row>
    <row r="378" spans="1:15" ht="56">
      <c r="A378" s="3" t="s">
        <v>957</v>
      </c>
      <c r="B378" s="3" t="s">
        <v>958</v>
      </c>
      <c r="C378" s="3" t="s">
        <v>5986</v>
      </c>
      <c r="D378" s="3" t="s">
        <v>6792</v>
      </c>
      <c r="E378" s="86" t="s">
        <v>5944</v>
      </c>
      <c r="F378" s="86" t="s">
        <v>5944</v>
      </c>
      <c r="G378" s="86" t="s">
        <v>5944</v>
      </c>
      <c r="H378" s="86" t="s">
        <v>5944</v>
      </c>
      <c r="I378" s="86" t="s">
        <v>5944</v>
      </c>
      <c r="J378" s="86" t="s">
        <v>5944</v>
      </c>
      <c r="K378" s="86" t="s">
        <v>5944</v>
      </c>
      <c r="L378" s="86" t="s">
        <v>5944</v>
      </c>
      <c r="M378" s="86" t="s">
        <v>5944</v>
      </c>
      <c r="N378" s="86" t="s">
        <v>5944</v>
      </c>
      <c r="O378"/>
    </row>
    <row r="379" spans="1:15" ht="56">
      <c r="A379" s="3" t="s">
        <v>959</v>
      </c>
      <c r="B379" s="3" t="s">
        <v>960</v>
      </c>
      <c r="C379" s="3" t="s">
        <v>5987</v>
      </c>
      <c r="D379" s="3" t="s">
        <v>6793</v>
      </c>
      <c r="E379" s="86" t="s">
        <v>5944</v>
      </c>
      <c r="F379" s="86" t="s">
        <v>5944</v>
      </c>
      <c r="G379" s="86" t="s">
        <v>5944</v>
      </c>
      <c r="H379" s="86" t="s">
        <v>5944</v>
      </c>
      <c r="I379" s="86" t="s">
        <v>5944</v>
      </c>
      <c r="J379" s="86" t="s">
        <v>5944</v>
      </c>
      <c r="K379" s="86" t="s">
        <v>5944</v>
      </c>
      <c r="L379" s="86" t="s">
        <v>5944</v>
      </c>
      <c r="M379" s="86" t="s">
        <v>5944</v>
      </c>
      <c r="N379" s="86" t="s">
        <v>5944</v>
      </c>
      <c r="O379"/>
    </row>
    <row r="380" spans="1:15" ht="16">
      <c r="A380" s="3" t="s">
        <v>961</v>
      </c>
      <c r="B380" s="3"/>
      <c r="C380" s="3"/>
      <c r="D380" s="3" t="s">
        <v>1606</v>
      </c>
      <c r="E380" s="86" t="s">
        <v>5944</v>
      </c>
      <c r="F380" s="86" t="s">
        <v>5944</v>
      </c>
      <c r="G380" s="86" t="s">
        <v>5944</v>
      </c>
      <c r="H380" s="86" t="s">
        <v>5944</v>
      </c>
      <c r="I380" s="86" t="s">
        <v>5944</v>
      </c>
      <c r="J380" s="86" t="s">
        <v>5944</v>
      </c>
      <c r="K380" s="86" t="s">
        <v>5944</v>
      </c>
      <c r="L380" s="86" t="s">
        <v>5944</v>
      </c>
      <c r="M380" s="86" t="s">
        <v>5944</v>
      </c>
      <c r="N380" s="86" t="s">
        <v>5944</v>
      </c>
      <c r="O380"/>
    </row>
    <row r="381" spans="1:15" ht="16">
      <c r="A381" s="3"/>
      <c r="B381" s="3" t="s">
        <v>4922</v>
      </c>
      <c r="C381" s="3" t="s">
        <v>3995</v>
      </c>
      <c r="D381" s="3"/>
      <c r="E381" s="86" t="s">
        <v>5944</v>
      </c>
      <c r="F381" s="86" t="s">
        <v>5944</v>
      </c>
      <c r="G381" s="86" t="s">
        <v>5944</v>
      </c>
      <c r="H381" s="86" t="s">
        <v>5944</v>
      </c>
      <c r="I381" s="86" t="s">
        <v>5944</v>
      </c>
      <c r="J381" s="86" t="s">
        <v>5944</v>
      </c>
      <c r="K381" s="86" t="s">
        <v>5944</v>
      </c>
      <c r="L381" s="86" t="s">
        <v>5944</v>
      </c>
      <c r="M381" s="86" t="s">
        <v>5944</v>
      </c>
      <c r="N381" s="86" t="s">
        <v>5944</v>
      </c>
      <c r="O381"/>
    </row>
    <row r="382" spans="1:15" ht="16">
      <c r="A382" s="3" t="s">
        <v>4469</v>
      </c>
      <c r="B382" s="3"/>
      <c r="C382" s="3" t="s">
        <v>1617</v>
      </c>
      <c r="D382" s="3" t="s">
        <v>1618</v>
      </c>
      <c r="E382" s="117">
        <v>48</v>
      </c>
      <c r="F382" s="117">
        <v>1</v>
      </c>
      <c r="G382" s="117">
        <v>0</v>
      </c>
      <c r="H382" s="117">
        <v>1</v>
      </c>
      <c r="I382" s="117">
        <v>1</v>
      </c>
      <c r="J382" s="117">
        <v>1</v>
      </c>
      <c r="K382" s="117">
        <v>1</v>
      </c>
      <c r="L382" s="117">
        <v>1</v>
      </c>
      <c r="M382" s="117">
        <v>1</v>
      </c>
      <c r="N382" s="117">
        <v>1</v>
      </c>
      <c r="O382"/>
    </row>
    <row r="383" spans="1:15" ht="16">
      <c r="A383" s="3" t="s">
        <v>4470</v>
      </c>
      <c r="B383" s="3"/>
      <c r="C383" s="3" t="s">
        <v>5988</v>
      </c>
      <c r="D383" s="3" t="s">
        <v>1618</v>
      </c>
      <c r="E383" s="117">
        <v>17</v>
      </c>
      <c r="F383" s="117">
        <v>1.1759999999999999</v>
      </c>
      <c r="G383" s="117">
        <v>0.39300000000000002</v>
      </c>
      <c r="H383" s="117">
        <v>1</v>
      </c>
      <c r="I383" s="117">
        <v>2</v>
      </c>
      <c r="J383" s="117">
        <v>1</v>
      </c>
      <c r="K383" s="117">
        <v>1</v>
      </c>
      <c r="L383" s="117">
        <v>1</v>
      </c>
      <c r="M383" s="117">
        <v>1</v>
      </c>
      <c r="N383" s="117">
        <v>2</v>
      </c>
      <c r="O383"/>
    </row>
    <row r="384" spans="1:15" ht="16">
      <c r="A384" s="3" t="s">
        <v>4471</v>
      </c>
      <c r="B384" s="3"/>
      <c r="C384" s="3" t="s">
        <v>5989</v>
      </c>
      <c r="D384" s="3" t="s">
        <v>1618</v>
      </c>
      <c r="E384" s="117">
        <v>14</v>
      </c>
      <c r="F384" s="117">
        <v>1.286</v>
      </c>
      <c r="G384" s="117">
        <v>0.46899999999999997</v>
      </c>
      <c r="H384" s="117">
        <v>1</v>
      </c>
      <c r="I384" s="117">
        <v>2</v>
      </c>
      <c r="J384" s="117">
        <v>1</v>
      </c>
      <c r="K384" s="117">
        <v>1</v>
      </c>
      <c r="L384" s="117">
        <v>1</v>
      </c>
      <c r="M384" s="117">
        <v>2</v>
      </c>
      <c r="N384" s="117">
        <v>2</v>
      </c>
      <c r="O384"/>
    </row>
    <row r="385" spans="1:15" ht="16">
      <c r="A385" s="3" t="s">
        <v>4472</v>
      </c>
      <c r="B385" s="3"/>
      <c r="C385" s="3" t="s">
        <v>5990</v>
      </c>
      <c r="D385" s="3" t="s">
        <v>1618</v>
      </c>
      <c r="E385" s="117">
        <v>6</v>
      </c>
      <c r="F385" s="117">
        <v>1.167</v>
      </c>
      <c r="G385" s="117">
        <v>0.40799999999999997</v>
      </c>
      <c r="H385" s="117">
        <v>1</v>
      </c>
      <c r="I385" s="117">
        <v>2</v>
      </c>
      <c r="J385" s="117">
        <v>1</v>
      </c>
      <c r="K385" s="117">
        <v>1</v>
      </c>
      <c r="L385" s="117">
        <v>1</v>
      </c>
      <c r="M385" s="117">
        <v>1</v>
      </c>
      <c r="N385" s="117">
        <v>2</v>
      </c>
      <c r="O385"/>
    </row>
    <row r="386" spans="1:15" ht="16">
      <c r="A386" s="3" t="s">
        <v>4473</v>
      </c>
      <c r="B386" s="3"/>
      <c r="C386" s="3" t="s">
        <v>5991</v>
      </c>
      <c r="D386" s="3" t="s">
        <v>1618</v>
      </c>
      <c r="E386" s="117">
        <v>5</v>
      </c>
      <c r="F386" s="117">
        <v>1.8</v>
      </c>
      <c r="G386" s="117">
        <v>0.44700000000000001</v>
      </c>
      <c r="H386" s="117">
        <v>1</v>
      </c>
      <c r="I386" s="117">
        <v>2</v>
      </c>
      <c r="J386" s="117">
        <v>1</v>
      </c>
      <c r="K386" s="117">
        <v>2</v>
      </c>
      <c r="L386" s="117">
        <v>2</v>
      </c>
      <c r="M386" s="117">
        <v>2</v>
      </c>
      <c r="N386" s="117">
        <v>2</v>
      </c>
      <c r="O386"/>
    </row>
    <row r="387" spans="1:15" ht="16">
      <c r="A387" s="3" t="s">
        <v>4474</v>
      </c>
      <c r="B387" s="3"/>
      <c r="C387" s="3" t="s">
        <v>5992</v>
      </c>
      <c r="D387" s="3" t="s">
        <v>1618</v>
      </c>
      <c r="E387" s="117">
        <v>4</v>
      </c>
      <c r="F387" s="117">
        <v>1</v>
      </c>
      <c r="G387" s="117">
        <v>0</v>
      </c>
      <c r="H387" s="117">
        <v>1</v>
      </c>
      <c r="I387" s="117">
        <v>1</v>
      </c>
      <c r="J387" s="117">
        <v>1</v>
      </c>
      <c r="K387" s="117">
        <v>1</v>
      </c>
      <c r="L387" s="117">
        <v>1</v>
      </c>
      <c r="M387" s="117">
        <v>1</v>
      </c>
      <c r="N387" s="117">
        <v>1</v>
      </c>
      <c r="O387"/>
    </row>
    <row r="388" spans="1:15" ht="16">
      <c r="A388" s="3" t="s">
        <v>4475</v>
      </c>
      <c r="B388" s="3"/>
      <c r="C388" s="3" t="s">
        <v>5993</v>
      </c>
      <c r="D388" s="3" t="s">
        <v>1618</v>
      </c>
      <c r="E388" s="86" t="s">
        <v>5944</v>
      </c>
      <c r="F388" s="86" t="s">
        <v>5944</v>
      </c>
      <c r="G388" s="86" t="s">
        <v>5944</v>
      </c>
      <c r="H388" s="86" t="s">
        <v>5944</v>
      </c>
      <c r="I388" s="86" t="s">
        <v>5944</v>
      </c>
      <c r="J388" s="86" t="s">
        <v>5944</v>
      </c>
      <c r="K388" s="86" t="s">
        <v>5944</v>
      </c>
      <c r="L388" s="86" t="s">
        <v>5944</v>
      </c>
      <c r="M388" s="86" t="s">
        <v>5944</v>
      </c>
      <c r="N388" s="86" t="s">
        <v>5944</v>
      </c>
      <c r="O388"/>
    </row>
    <row r="389" spans="1:15" ht="16">
      <c r="A389" s="3" t="s">
        <v>4476</v>
      </c>
      <c r="B389" s="3"/>
      <c r="C389" s="3" t="s">
        <v>5994</v>
      </c>
      <c r="D389" s="3" t="s">
        <v>1618</v>
      </c>
      <c r="E389" s="117">
        <v>5</v>
      </c>
      <c r="F389" s="117">
        <v>1</v>
      </c>
      <c r="G389" s="117">
        <v>0</v>
      </c>
      <c r="H389" s="117">
        <v>1</v>
      </c>
      <c r="I389" s="117">
        <v>1</v>
      </c>
      <c r="J389" s="117">
        <v>1</v>
      </c>
      <c r="K389" s="117">
        <v>1</v>
      </c>
      <c r="L389" s="117">
        <v>1</v>
      </c>
      <c r="M389" s="117">
        <v>1</v>
      </c>
      <c r="N389" s="117">
        <v>1</v>
      </c>
      <c r="O389"/>
    </row>
    <row r="390" spans="1:15" ht="16">
      <c r="A390" s="3" t="s">
        <v>4477</v>
      </c>
      <c r="B390" s="3"/>
      <c r="C390" s="3" t="s">
        <v>4703</v>
      </c>
      <c r="D390" s="3" t="s">
        <v>1618</v>
      </c>
      <c r="E390" s="117">
        <v>1</v>
      </c>
      <c r="F390" s="117">
        <v>1</v>
      </c>
      <c r="G390" s="86" t="s">
        <v>71</v>
      </c>
      <c r="H390" s="117">
        <v>1</v>
      </c>
      <c r="I390" s="117">
        <v>1</v>
      </c>
      <c r="J390" s="117">
        <v>1</v>
      </c>
      <c r="K390" s="117">
        <v>1</v>
      </c>
      <c r="L390" s="117">
        <v>1</v>
      </c>
      <c r="M390" s="117">
        <v>1</v>
      </c>
      <c r="N390" s="117">
        <v>1</v>
      </c>
      <c r="O390"/>
    </row>
    <row r="391" spans="1:15" ht="16">
      <c r="A391" s="3" t="s">
        <v>4478</v>
      </c>
      <c r="B391" s="3"/>
      <c r="C391" s="3" t="s">
        <v>5670</v>
      </c>
      <c r="D391" s="3" t="s">
        <v>1618</v>
      </c>
      <c r="E391" s="117">
        <v>1</v>
      </c>
      <c r="F391" s="117">
        <v>1</v>
      </c>
      <c r="G391" s="86" t="s">
        <v>71</v>
      </c>
      <c r="H391" s="117">
        <v>1</v>
      </c>
      <c r="I391" s="117">
        <v>1</v>
      </c>
      <c r="J391" s="117">
        <v>1</v>
      </c>
      <c r="K391" s="117">
        <v>1</v>
      </c>
      <c r="L391" s="117">
        <v>1</v>
      </c>
      <c r="M391" s="117">
        <v>1</v>
      </c>
      <c r="N391" s="117">
        <v>1</v>
      </c>
      <c r="O391"/>
    </row>
    <row r="392" spans="1:15" ht="16">
      <c r="A392" s="3" t="s">
        <v>4479</v>
      </c>
      <c r="B392" s="3"/>
      <c r="C392" s="3" t="s">
        <v>5671</v>
      </c>
      <c r="D392" s="3" t="s">
        <v>1618</v>
      </c>
      <c r="E392" s="117">
        <v>1</v>
      </c>
      <c r="F392" s="117">
        <v>1</v>
      </c>
      <c r="G392" s="86" t="s">
        <v>71</v>
      </c>
      <c r="H392" s="117">
        <v>1</v>
      </c>
      <c r="I392" s="117">
        <v>1</v>
      </c>
      <c r="J392" s="117">
        <v>1</v>
      </c>
      <c r="K392" s="117">
        <v>1</v>
      </c>
      <c r="L392" s="117">
        <v>1</v>
      </c>
      <c r="M392" s="117">
        <v>1</v>
      </c>
      <c r="N392" s="117">
        <v>1</v>
      </c>
      <c r="O392"/>
    </row>
    <row r="393" spans="1:15" ht="16">
      <c r="A393" s="3" t="s">
        <v>4480</v>
      </c>
      <c r="B393" s="3"/>
      <c r="C393" s="3" t="s">
        <v>5672</v>
      </c>
      <c r="D393" s="3" t="s">
        <v>1618</v>
      </c>
      <c r="E393" s="86" t="s">
        <v>5944</v>
      </c>
      <c r="F393" s="86" t="s">
        <v>5944</v>
      </c>
      <c r="G393" s="86" t="s">
        <v>5944</v>
      </c>
      <c r="H393" s="86" t="s">
        <v>5944</v>
      </c>
      <c r="I393" s="86" t="s">
        <v>5944</v>
      </c>
      <c r="J393" s="86" t="s">
        <v>5944</v>
      </c>
      <c r="K393" s="86" t="s">
        <v>5944</v>
      </c>
      <c r="L393" s="86" t="s">
        <v>5944</v>
      </c>
      <c r="M393" s="86" t="s">
        <v>5944</v>
      </c>
      <c r="N393" s="86" t="s">
        <v>5944</v>
      </c>
      <c r="O393"/>
    </row>
    <row r="394" spans="1:15" ht="16">
      <c r="A394" s="3" t="s">
        <v>4481</v>
      </c>
      <c r="B394" s="3"/>
      <c r="C394" s="3" t="s">
        <v>5673</v>
      </c>
      <c r="D394" s="3" t="s">
        <v>1618</v>
      </c>
      <c r="E394" s="117">
        <v>2</v>
      </c>
      <c r="F394" s="117">
        <v>50</v>
      </c>
      <c r="G394" s="117">
        <v>69.3</v>
      </c>
      <c r="H394" s="117">
        <v>1</v>
      </c>
      <c r="I394" s="117">
        <v>99</v>
      </c>
      <c r="J394" s="117">
        <v>1</v>
      </c>
      <c r="K394" s="117">
        <v>1</v>
      </c>
      <c r="L394" s="117">
        <v>50</v>
      </c>
      <c r="M394" s="117">
        <v>99</v>
      </c>
      <c r="N394" s="117">
        <v>99</v>
      </c>
      <c r="O394"/>
    </row>
    <row r="395" spans="1:15" ht="70">
      <c r="A395" s="3" t="s">
        <v>4482</v>
      </c>
      <c r="B395" s="3" t="s">
        <v>4923</v>
      </c>
      <c r="C395" s="3" t="s">
        <v>5674</v>
      </c>
      <c r="D395" s="3" t="s">
        <v>5577</v>
      </c>
      <c r="E395" s="117">
        <v>58</v>
      </c>
      <c r="F395" s="117">
        <v>2.7240000000000002</v>
      </c>
      <c r="G395" s="117">
        <v>0.61499999999999999</v>
      </c>
      <c r="H395" s="117">
        <v>1</v>
      </c>
      <c r="I395" s="117">
        <v>4</v>
      </c>
      <c r="J395" s="117">
        <v>2</v>
      </c>
      <c r="K395" s="117">
        <v>2</v>
      </c>
      <c r="L395" s="117">
        <v>3</v>
      </c>
      <c r="M395" s="117">
        <v>3</v>
      </c>
      <c r="N395" s="117">
        <v>3</v>
      </c>
      <c r="O395"/>
    </row>
    <row r="396" spans="1:15" ht="42">
      <c r="A396" s="3" t="s">
        <v>4483</v>
      </c>
      <c r="B396" s="3" t="s">
        <v>4924</v>
      </c>
      <c r="C396" s="3" t="s">
        <v>5675</v>
      </c>
      <c r="D396" s="3" t="s">
        <v>6843</v>
      </c>
      <c r="E396" s="117">
        <v>53</v>
      </c>
      <c r="F396" s="117">
        <v>1.5089999999999999</v>
      </c>
      <c r="G396" s="117">
        <v>0.93300000000000005</v>
      </c>
      <c r="H396" s="117">
        <v>1</v>
      </c>
      <c r="I396" s="117">
        <v>4</v>
      </c>
      <c r="J396" s="117">
        <v>1</v>
      </c>
      <c r="K396" s="117">
        <v>1</v>
      </c>
      <c r="L396" s="117">
        <v>1</v>
      </c>
      <c r="M396" s="117">
        <v>2</v>
      </c>
      <c r="N396" s="117">
        <v>3</v>
      </c>
      <c r="O396"/>
    </row>
    <row r="397" spans="1:15" ht="56">
      <c r="A397" s="3" t="s">
        <v>4484</v>
      </c>
      <c r="B397" s="3" t="s">
        <v>4925</v>
      </c>
      <c r="C397" s="3" t="s">
        <v>1619</v>
      </c>
      <c r="D397" s="3" t="s">
        <v>6872</v>
      </c>
      <c r="E397" s="117">
        <v>39</v>
      </c>
      <c r="F397" s="117">
        <v>1.462</v>
      </c>
      <c r="G397" s="117">
        <v>0.64300000000000002</v>
      </c>
      <c r="H397" s="117">
        <v>1</v>
      </c>
      <c r="I397" s="117">
        <v>4</v>
      </c>
      <c r="J397" s="117">
        <v>1</v>
      </c>
      <c r="K397" s="117">
        <v>1</v>
      </c>
      <c r="L397" s="117">
        <v>1</v>
      </c>
      <c r="M397" s="117">
        <v>2</v>
      </c>
      <c r="N397" s="117">
        <v>2</v>
      </c>
      <c r="O397"/>
    </row>
    <row r="398" spans="1:15" ht="42">
      <c r="A398" s="3" t="s">
        <v>4485</v>
      </c>
      <c r="B398" s="3" t="s">
        <v>4926</v>
      </c>
      <c r="C398" s="3" t="s">
        <v>1620</v>
      </c>
      <c r="D398" s="3" t="s">
        <v>5578</v>
      </c>
      <c r="E398" s="117">
        <v>23</v>
      </c>
      <c r="F398" s="117">
        <v>1.609</v>
      </c>
      <c r="G398" s="117">
        <v>0.58299999999999996</v>
      </c>
      <c r="H398" s="117">
        <v>1</v>
      </c>
      <c r="I398" s="117">
        <v>3</v>
      </c>
      <c r="J398" s="117">
        <v>1</v>
      </c>
      <c r="K398" s="117">
        <v>1</v>
      </c>
      <c r="L398" s="117">
        <v>2</v>
      </c>
      <c r="M398" s="117">
        <v>2</v>
      </c>
      <c r="N398" s="117">
        <v>2</v>
      </c>
      <c r="O398"/>
    </row>
    <row r="399" spans="1:15" ht="16">
      <c r="A399" s="3" t="s">
        <v>4486</v>
      </c>
      <c r="B399" s="3"/>
      <c r="C399" s="3"/>
      <c r="D399" s="3" t="s">
        <v>1621</v>
      </c>
      <c r="E399" s="117">
        <v>1</v>
      </c>
      <c r="F399" s="117">
        <v>1</v>
      </c>
      <c r="G399" s="86" t="s">
        <v>71</v>
      </c>
      <c r="H399" s="117">
        <v>1</v>
      </c>
      <c r="I399" s="117">
        <v>1</v>
      </c>
      <c r="J399" s="117">
        <v>1</v>
      </c>
      <c r="K399" s="117">
        <v>1</v>
      </c>
      <c r="L399" s="117">
        <v>1</v>
      </c>
      <c r="M399" s="117">
        <v>1</v>
      </c>
      <c r="N399" s="117">
        <v>1</v>
      </c>
      <c r="O399"/>
    </row>
    <row r="400" spans="1:15" ht="42">
      <c r="A400" s="3"/>
      <c r="B400" s="3" t="s">
        <v>4927</v>
      </c>
      <c r="C400" s="3" t="s">
        <v>1622</v>
      </c>
      <c r="D400" s="3"/>
      <c r="E400" s="86" t="s">
        <v>5944</v>
      </c>
      <c r="F400" s="86" t="s">
        <v>5944</v>
      </c>
      <c r="G400" s="86" t="s">
        <v>5944</v>
      </c>
      <c r="H400" s="86" t="s">
        <v>5944</v>
      </c>
      <c r="I400" s="86" t="s">
        <v>5944</v>
      </c>
      <c r="J400" s="86" t="s">
        <v>5944</v>
      </c>
      <c r="K400" s="86" t="s">
        <v>5944</v>
      </c>
      <c r="L400" s="86" t="s">
        <v>5944</v>
      </c>
      <c r="M400" s="86" t="s">
        <v>5944</v>
      </c>
      <c r="N400" s="86" t="s">
        <v>5944</v>
      </c>
      <c r="O400"/>
    </row>
    <row r="401" spans="1:15" ht="16">
      <c r="A401" s="3" t="s">
        <v>4487</v>
      </c>
      <c r="B401" s="3"/>
      <c r="C401" s="3" t="s">
        <v>5579</v>
      </c>
      <c r="D401" s="3"/>
      <c r="E401" s="117">
        <v>17</v>
      </c>
      <c r="F401" s="117">
        <v>1</v>
      </c>
      <c r="G401" s="117">
        <v>0</v>
      </c>
      <c r="H401" s="117">
        <v>1</v>
      </c>
      <c r="I401" s="117">
        <v>1</v>
      </c>
      <c r="J401" s="117">
        <v>1</v>
      </c>
      <c r="K401" s="117">
        <v>1</v>
      </c>
      <c r="L401" s="117">
        <v>1</v>
      </c>
      <c r="M401" s="117">
        <v>1</v>
      </c>
      <c r="N401" s="117">
        <v>1</v>
      </c>
      <c r="O401"/>
    </row>
    <row r="402" spans="1:15" ht="16">
      <c r="A402" s="3" t="s">
        <v>4488</v>
      </c>
      <c r="B402" s="3"/>
      <c r="C402" s="3" t="s">
        <v>1623</v>
      </c>
      <c r="D402" s="3"/>
      <c r="E402" s="86" t="s">
        <v>5944</v>
      </c>
      <c r="F402" s="86" t="s">
        <v>5944</v>
      </c>
      <c r="G402" s="86" t="s">
        <v>5944</v>
      </c>
      <c r="H402" s="86" t="s">
        <v>5944</v>
      </c>
      <c r="I402" s="86" t="s">
        <v>5944</v>
      </c>
      <c r="J402" s="86" t="s">
        <v>5944</v>
      </c>
      <c r="K402" s="86" t="s">
        <v>5944</v>
      </c>
      <c r="L402" s="86" t="s">
        <v>5944</v>
      </c>
      <c r="M402" s="86" t="s">
        <v>5944</v>
      </c>
      <c r="N402" s="86" t="s">
        <v>5944</v>
      </c>
      <c r="O402"/>
    </row>
    <row r="403" spans="1:15" ht="16">
      <c r="A403" s="3" t="s">
        <v>4489</v>
      </c>
      <c r="B403" s="3"/>
      <c r="C403" s="3" t="s">
        <v>1624</v>
      </c>
      <c r="D403" s="3"/>
      <c r="E403" s="86" t="s">
        <v>5944</v>
      </c>
      <c r="F403" s="86" t="s">
        <v>5944</v>
      </c>
      <c r="G403" s="86" t="s">
        <v>5944</v>
      </c>
      <c r="H403" s="86" t="s">
        <v>5944</v>
      </c>
      <c r="I403" s="86" t="s">
        <v>5944</v>
      </c>
      <c r="J403" s="86" t="s">
        <v>5944</v>
      </c>
      <c r="K403" s="86" t="s">
        <v>5944</v>
      </c>
      <c r="L403" s="86" t="s">
        <v>5944</v>
      </c>
      <c r="M403" s="86" t="s">
        <v>5944</v>
      </c>
      <c r="N403" s="86" t="s">
        <v>5944</v>
      </c>
      <c r="O403"/>
    </row>
    <row r="404" spans="1:15" ht="16">
      <c r="A404" s="3" t="s">
        <v>4490</v>
      </c>
      <c r="B404" s="3"/>
      <c r="C404" s="3" t="s">
        <v>6575</v>
      </c>
      <c r="D404" s="3"/>
      <c r="E404" s="86" t="s">
        <v>5944</v>
      </c>
      <c r="F404" s="86" t="s">
        <v>5944</v>
      </c>
      <c r="G404" s="86" t="s">
        <v>5944</v>
      </c>
      <c r="H404" s="86" t="s">
        <v>5944</v>
      </c>
      <c r="I404" s="86" t="s">
        <v>5944</v>
      </c>
      <c r="J404" s="86" t="s">
        <v>5944</v>
      </c>
      <c r="K404" s="86" t="s">
        <v>5944</v>
      </c>
      <c r="L404" s="86" t="s">
        <v>5944</v>
      </c>
      <c r="M404" s="86" t="s">
        <v>5944</v>
      </c>
      <c r="N404" s="86" t="s">
        <v>5944</v>
      </c>
      <c r="O404"/>
    </row>
    <row r="405" spans="1:15" ht="16">
      <c r="A405" s="3" t="s">
        <v>4491</v>
      </c>
      <c r="B405" s="3"/>
      <c r="C405" s="3" t="s">
        <v>5676</v>
      </c>
      <c r="D405" s="3"/>
      <c r="E405" s="117">
        <v>10</v>
      </c>
      <c r="F405" s="117">
        <v>1</v>
      </c>
      <c r="G405" s="117">
        <v>0</v>
      </c>
      <c r="H405" s="117">
        <v>1</v>
      </c>
      <c r="I405" s="117">
        <v>1</v>
      </c>
      <c r="J405" s="117">
        <v>1</v>
      </c>
      <c r="K405" s="117">
        <v>1</v>
      </c>
      <c r="L405" s="117">
        <v>1</v>
      </c>
      <c r="M405" s="117">
        <v>1</v>
      </c>
      <c r="N405" s="117">
        <v>1</v>
      </c>
      <c r="O405"/>
    </row>
    <row r="406" spans="1:15" ht="16">
      <c r="A406" s="3" t="s">
        <v>4492</v>
      </c>
      <c r="B406" s="3"/>
      <c r="C406" s="3" t="s">
        <v>1625</v>
      </c>
      <c r="D406" s="3"/>
      <c r="E406" s="86" t="s">
        <v>5944</v>
      </c>
      <c r="F406" s="86" t="s">
        <v>5944</v>
      </c>
      <c r="G406" s="86" t="s">
        <v>5944</v>
      </c>
      <c r="H406" s="86" t="s">
        <v>5944</v>
      </c>
      <c r="I406" s="86" t="s">
        <v>5944</v>
      </c>
      <c r="J406" s="86" t="s">
        <v>5944</v>
      </c>
      <c r="K406" s="86" t="s">
        <v>5944</v>
      </c>
      <c r="L406" s="86" t="s">
        <v>5944</v>
      </c>
      <c r="M406" s="86" t="s">
        <v>5944</v>
      </c>
      <c r="N406" s="86" t="s">
        <v>5944</v>
      </c>
      <c r="O406"/>
    </row>
    <row r="407" spans="1:15" ht="16">
      <c r="A407" s="3" t="s">
        <v>4493</v>
      </c>
      <c r="B407" s="3"/>
      <c r="C407" s="3" t="s">
        <v>6811</v>
      </c>
      <c r="D407" s="3"/>
      <c r="E407" s="86" t="s">
        <v>5944</v>
      </c>
      <c r="F407" s="86" t="s">
        <v>5944</v>
      </c>
      <c r="G407" s="86" t="s">
        <v>5944</v>
      </c>
      <c r="H407" s="86" t="s">
        <v>5944</v>
      </c>
      <c r="I407" s="86" t="s">
        <v>5944</v>
      </c>
      <c r="J407" s="86" t="s">
        <v>5944</v>
      </c>
      <c r="K407" s="86" t="s">
        <v>5944</v>
      </c>
      <c r="L407" s="86" t="s">
        <v>5944</v>
      </c>
      <c r="M407" s="86" t="s">
        <v>5944</v>
      </c>
      <c r="N407" s="86" t="s">
        <v>5944</v>
      </c>
      <c r="O407"/>
    </row>
    <row r="408" spans="1:15" ht="16">
      <c r="A408" s="3" t="s">
        <v>4494</v>
      </c>
      <c r="B408" s="3"/>
      <c r="C408" s="3" t="s">
        <v>5580</v>
      </c>
      <c r="D408" s="3"/>
      <c r="E408" s="86" t="s">
        <v>5944</v>
      </c>
      <c r="F408" s="86" t="s">
        <v>5944</v>
      </c>
      <c r="G408" s="86" t="s">
        <v>5944</v>
      </c>
      <c r="H408" s="86" t="s">
        <v>5944</v>
      </c>
      <c r="I408" s="86" t="s">
        <v>5944</v>
      </c>
      <c r="J408" s="86" t="s">
        <v>5944</v>
      </c>
      <c r="K408" s="86" t="s">
        <v>5944</v>
      </c>
      <c r="L408" s="86" t="s">
        <v>5944</v>
      </c>
      <c r="M408" s="86" t="s">
        <v>5944</v>
      </c>
      <c r="N408" s="86" t="s">
        <v>5944</v>
      </c>
      <c r="O408"/>
    </row>
    <row r="409" spans="1:15" ht="16">
      <c r="A409" s="3" t="s">
        <v>4495</v>
      </c>
      <c r="B409" s="3"/>
      <c r="C409" s="3" t="s">
        <v>6812</v>
      </c>
      <c r="D409" s="3"/>
      <c r="E409" s="86" t="s">
        <v>5944</v>
      </c>
      <c r="F409" s="86" t="s">
        <v>5944</v>
      </c>
      <c r="G409" s="86" t="s">
        <v>5944</v>
      </c>
      <c r="H409" s="86" t="s">
        <v>5944</v>
      </c>
      <c r="I409" s="86" t="s">
        <v>5944</v>
      </c>
      <c r="J409" s="86" t="s">
        <v>5944</v>
      </c>
      <c r="K409" s="86" t="s">
        <v>5944</v>
      </c>
      <c r="L409" s="86" t="s">
        <v>5944</v>
      </c>
      <c r="M409" s="86" t="s">
        <v>5944</v>
      </c>
      <c r="N409" s="86" t="s">
        <v>5944</v>
      </c>
      <c r="O409"/>
    </row>
    <row r="410" spans="1:15" ht="16">
      <c r="A410" s="3" t="s">
        <v>3387</v>
      </c>
      <c r="B410" s="3"/>
      <c r="C410" s="3"/>
      <c r="D410" s="3" t="s">
        <v>1626</v>
      </c>
      <c r="E410" s="117">
        <v>17</v>
      </c>
      <c r="F410" s="117">
        <v>106.2</v>
      </c>
      <c r="G410" s="117">
        <v>294.3</v>
      </c>
      <c r="H410" s="117">
        <v>1</v>
      </c>
      <c r="I410" s="117">
        <v>888</v>
      </c>
      <c r="J410" s="117">
        <v>2</v>
      </c>
      <c r="K410" s="117">
        <v>2</v>
      </c>
      <c r="L410" s="117">
        <v>2</v>
      </c>
      <c r="M410" s="117">
        <v>2</v>
      </c>
      <c r="N410" s="117">
        <v>888</v>
      </c>
      <c r="O410"/>
    </row>
    <row r="411" spans="1:15" ht="16">
      <c r="A411" s="3" t="s">
        <v>3388</v>
      </c>
      <c r="B411" s="3"/>
      <c r="C411" s="3"/>
      <c r="D411" s="3" t="s">
        <v>113</v>
      </c>
      <c r="E411" s="117">
        <v>0</v>
      </c>
      <c r="F411" s="86" t="s">
        <v>71</v>
      </c>
      <c r="G411" s="86" t="s">
        <v>71</v>
      </c>
      <c r="H411" s="86" t="s">
        <v>71</v>
      </c>
      <c r="I411" s="86" t="s">
        <v>71</v>
      </c>
      <c r="J411" s="86" t="s">
        <v>71</v>
      </c>
      <c r="K411" s="86" t="s">
        <v>71</v>
      </c>
      <c r="L411" s="86" t="s">
        <v>71</v>
      </c>
      <c r="M411" s="86" t="s">
        <v>71</v>
      </c>
      <c r="N411" s="86" t="s">
        <v>71</v>
      </c>
      <c r="O411"/>
    </row>
    <row r="412" spans="1:15" ht="16">
      <c r="A412" s="3" t="s">
        <v>3389</v>
      </c>
      <c r="B412" s="3"/>
      <c r="C412" s="3"/>
      <c r="D412" s="3" t="s">
        <v>1627</v>
      </c>
      <c r="E412" s="117">
        <v>0</v>
      </c>
      <c r="F412" s="86" t="s">
        <v>71</v>
      </c>
      <c r="G412" s="86" t="s">
        <v>71</v>
      </c>
      <c r="H412" s="86" t="s">
        <v>71</v>
      </c>
      <c r="I412" s="86" t="s">
        <v>71</v>
      </c>
      <c r="J412" s="86" t="s">
        <v>71</v>
      </c>
      <c r="K412" s="86" t="s">
        <v>71</v>
      </c>
      <c r="L412" s="86" t="s">
        <v>71</v>
      </c>
      <c r="M412" s="86" t="s">
        <v>71</v>
      </c>
      <c r="N412" s="86" t="s">
        <v>71</v>
      </c>
      <c r="O412"/>
    </row>
    <row r="413" spans="1:15" ht="16">
      <c r="A413" s="3" t="s">
        <v>3390</v>
      </c>
      <c r="B413" s="3"/>
      <c r="C413" s="3"/>
      <c r="D413" s="3" t="s">
        <v>1628</v>
      </c>
      <c r="E413" s="117">
        <v>0</v>
      </c>
      <c r="F413" s="86" t="s">
        <v>71</v>
      </c>
      <c r="G413" s="86" t="s">
        <v>71</v>
      </c>
      <c r="H413" s="86" t="s">
        <v>71</v>
      </c>
      <c r="I413" s="86" t="s">
        <v>71</v>
      </c>
      <c r="J413" s="86" t="s">
        <v>71</v>
      </c>
      <c r="K413" s="86" t="s">
        <v>71</v>
      </c>
      <c r="L413" s="86" t="s">
        <v>71</v>
      </c>
      <c r="M413" s="86" t="s">
        <v>71</v>
      </c>
      <c r="N413" s="86" t="s">
        <v>71</v>
      </c>
      <c r="O413"/>
    </row>
    <row r="414" spans="1:15" ht="16">
      <c r="A414" s="3" t="s">
        <v>3391</v>
      </c>
      <c r="B414" s="3"/>
      <c r="C414" s="3"/>
      <c r="D414" s="3" t="s">
        <v>851</v>
      </c>
      <c r="E414" s="117">
        <v>4</v>
      </c>
      <c r="F414" s="117">
        <v>10.75</v>
      </c>
      <c r="G414" s="117">
        <v>0.5</v>
      </c>
      <c r="H414" s="117">
        <v>10</v>
      </c>
      <c r="I414" s="117">
        <v>11</v>
      </c>
      <c r="J414" s="117">
        <v>10</v>
      </c>
      <c r="K414" s="117">
        <v>10.5</v>
      </c>
      <c r="L414" s="117">
        <v>11</v>
      </c>
      <c r="M414" s="117">
        <v>11</v>
      </c>
      <c r="N414" s="117">
        <v>11</v>
      </c>
      <c r="O414"/>
    </row>
    <row r="415" spans="1:15" ht="16">
      <c r="A415" s="3" t="s">
        <v>3392</v>
      </c>
      <c r="B415" s="3"/>
      <c r="C415" s="3"/>
      <c r="D415" s="3" t="s">
        <v>853</v>
      </c>
      <c r="E415" s="117">
        <v>0</v>
      </c>
      <c r="F415" s="86" t="s">
        <v>71</v>
      </c>
      <c r="G415" s="86" t="s">
        <v>71</v>
      </c>
      <c r="H415" s="86" t="s">
        <v>71</v>
      </c>
      <c r="I415" s="86" t="s">
        <v>71</v>
      </c>
      <c r="J415" s="86" t="s">
        <v>71</v>
      </c>
      <c r="K415" s="86" t="s">
        <v>71</v>
      </c>
      <c r="L415" s="86" t="s">
        <v>71</v>
      </c>
      <c r="M415" s="86" t="s">
        <v>71</v>
      </c>
      <c r="N415" s="86" t="s">
        <v>71</v>
      </c>
      <c r="O415"/>
    </row>
    <row r="416" spans="1:15" ht="16">
      <c r="A416" s="3" t="s">
        <v>3393</v>
      </c>
      <c r="B416" s="3"/>
      <c r="C416" s="3"/>
      <c r="D416" s="3" t="s">
        <v>118</v>
      </c>
      <c r="E416" s="117">
        <v>0</v>
      </c>
      <c r="F416" s="86" t="s">
        <v>71</v>
      </c>
      <c r="G416" s="86" t="s">
        <v>71</v>
      </c>
      <c r="H416" s="86" t="s">
        <v>71</v>
      </c>
      <c r="I416" s="86" t="s">
        <v>71</v>
      </c>
      <c r="J416" s="86" t="s">
        <v>71</v>
      </c>
      <c r="K416" s="86" t="s">
        <v>71</v>
      </c>
      <c r="L416" s="86" t="s">
        <v>71</v>
      </c>
      <c r="M416" s="86" t="s">
        <v>71</v>
      </c>
      <c r="N416" s="86" t="s">
        <v>71</v>
      </c>
      <c r="O416"/>
    </row>
    <row r="417" spans="1:15" ht="378">
      <c r="A417" s="3" t="s">
        <v>4496</v>
      </c>
      <c r="B417" s="3" t="s">
        <v>4928</v>
      </c>
      <c r="C417" s="3" t="s">
        <v>5677</v>
      </c>
      <c r="D417" s="3" t="s">
        <v>1629</v>
      </c>
      <c r="E417" s="86" t="e">
        <f>IF(ISNA(VLOOKUP($A417,#REF!,2,FALSE)),"",VLOOKUP($A417,#REF!,2,FALSE))</f>
        <v>#REF!</v>
      </c>
      <c r="F417" s="86" t="e">
        <f>IF(ISNA(VLOOKUP($A417,#REF!,3,FALSE)),"",VLOOKUP($A417,#REF!,3,FALSE))</f>
        <v>#REF!</v>
      </c>
      <c r="G417" s="86" t="e">
        <f>IF(ISNA(VLOOKUP($A417,#REF!,4,FALSE)),"",VLOOKUP($A417,#REF!,4,FALSE))</f>
        <v>#REF!</v>
      </c>
      <c r="H417" s="86" t="e">
        <f>IF(ISNA(VLOOKUP($A417,#REF!,5,FALSE)),"",VLOOKUP($A417,#REF!,5,FALSE))</f>
        <v>#REF!</v>
      </c>
      <c r="I417" s="86" t="e">
        <f>IF(ISNA(VLOOKUP($A417,#REF!,6,FALSE)),"",VLOOKUP($A417,#REF!,6,FALSE))</f>
        <v>#REF!</v>
      </c>
      <c r="J417" s="86" t="e">
        <f>IF(ISNA(VLOOKUP($A417,#REF!,7,FALSE)),"",VLOOKUP($A417,#REF!,7,FALSE))</f>
        <v>#REF!</v>
      </c>
      <c r="K417" s="86" t="e">
        <f>IF(ISNA(VLOOKUP($A417,#REF!,8,FALSE)),"",VLOOKUP($A417,#REF!,8,FALSE))</f>
        <v>#REF!</v>
      </c>
      <c r="L417" s="86" t="e">
        <f>IF(ISNA(VLOOKUP($A417,#REF!,9,FALSE)),"",VLOOKUP($A417,#REF!,9,FALSE))</f>
        <v>#REF!</v>
      </c>
      <c r="M417" s="86" t="e">
        <f>IF(ISNA(VLOOKUP($A417,#REF!,10,FALSE)),"",VLOOKUP($A417,#REF!,10,FALSE))</f>
        <v>#REF!</v>
      </c>
      <c r="N417" s="86" t="e">
        <f>IF(ISNA(VLOOKUP($A417,#REF!,11,FALSE)),"",VLOOKUP($A417,#REF!,11,FALSE))</f>
        <v>#REF!</v>
      </c>
      <c r="O417"/>
    </row>
    <row r="418" spans="1:15" ht="42">
      <c r="A418" s="3" t="s">
        <v>4497</v>
      </c>
      <c r="B418" s="3"/>
      <c r="C418" s="3" t="s">
        <v>5677</v>
      </c>
      <c r="D418" s="3" t="s">
        <v>5581</v>
      </c>
      <c r="E418" s="86" t="e">
        <f>IF(ISNA(VLOOKUP($A418,#REF!,2,FALSE)),"",VLOOKUP($A418,#REF!,2,FALSE))</f>
        <v>#REF!</v>
      </c>
      <c r="F418" s="86" t="e">
        <f>IF(ISNA(VLOOKUP($A418,#REF!,3,FALSE)),"",VLOOKUP($A418,#REF!,3,FALSE))</f>
        <v>#REF!</v>
      </c>
      <c r="G418" s="86" t="e">
        <f>IF(ISNA(VLOOKUP($A418,#REF!,4,FALSE)),"",VLOOKUP($A418,#REF!,4,FALSE))</f>
        <v>#REF!</v>
      </c>
      <c r="H418" s="86" t="e">
        <f>IF(ISNA(VLOOKUP($A418,#REF!,5,FALSE)),"",VLOOKUP($A418,#REF!,5,FALSE))</f>
        <v>#REF!</v>
      </c>
      <c r="I418" s="86" t="e">
        <f>IF(ISNA(VLOOKUP($A418,#REF!,6,FALSE)),"",VLOOKUP($A418,#REF!,6,FALSE))</f>
        <v>#REF!</v>
      </c>
      <c r="J418" s="86" t="e">
        <f>IF(ISNA(VLOOKUP($A418,#REF!,7,FALSE)),"",VLOOKUP($A418,#REF!,7,FALSE))</f>
        <v>#REF!</v>
      </c>
      <c r="K418" s="86" t="e">
        <f>IF(ISNA(VLOOKUP($A418,#REF!,8,FALSE)),"",VLOOKUP($A418,#REF!,8,FALSE))</f>
        <v>#REF!</v>
      </c>
      <c r="L418" s="86" t="e">
        <f>IF(ISNA(VLOOKUP($A418,#REF!,9,FALSE)),"",VLOOKUP($A418,#REF!,9,FALSE))</f>
        <v>#REF!</v>
      </c>
      <c r="M418" s="86" t="e">
        <f>IF(ISNA(VLOOKUP($A418,#REF!,10,FALSE)),"",VLOOKUP($A418,#REF!,10,FALSE))</f>
        <v>#REF!</v>
      </c>
      <c r="N418" s="86" t="e">
        <f>IF(ISNA(VLOOKUP($A418,#REF!,11,FALSE)),"",VLOOKUP($A418,#REF!,11,FALSE))</f>
        <v>#REF!</v>
      </c>
      <c r="O418"/>
    </row>
    <row r="419" spans="1:15" ht="16">
      <c r="A419" s="3" t="s">
        <v>4498</v>
      </c>
      <c r="B419" s="3"/>
      <c r="C419" s="3"/>
      <c r="D419" s="3" t="s">
        <v>6350</v>
      </c>
      <c r="E419" s="86" t="e">
        <f>IF(ISNA(VLOOKUP($A419,#REF!,2,FALSE)),"",VLOOKUP($A419,#REF!,2,FALSE))</f>
        <v>#REF!</v>
      </c>
      <c r="F419" s="86" t="e">
        <f>IF(ISNA(VLOOKUP($A419,#REF!,3,FALSE)),"",VLOOKUP($A419,#REF!,3,FALSE))</f>
        <v>#REF!</v>
      </c>
      <c r="G419" s="86" t="e">
        <f>IF(ISNA(VLOOKUP($A419,#REF!,4,FALSE)),"",VLOOKUP($A419,#REF!,4,FALSE))</f>
        <v>#REF!</v>
      </c>
      <c r="H419" s="86" t="e">
        <f>IF(ISNA(VLOOKUP($A419,#REF!,5,FALSE)),"",VLOOKUP($A419,#REF!,5,FALSE))</f>
        <v>#REF!</v>
      </c>
      <c r="I419" s="86" t="e">
        <f>IF(ISNA(VLOOKUP($A419,#REF!,6,FALSE)),"",VLOOKUP($A419,#REF!,6,FALSE))</f>
        <v>#REF!</v>
      </c>
      <c r="J419" s="86" t="e">
        <f>IF(ISNA(VLOOKUP($A419,#REF!,7,FALSE)),"",VLOOKUP($A419,#REF!,7,FALSE))</f>
        <v>#REF!</v>
      </c>
      <c r="K419" s="86" t="e">
        <f>IF(ISNA(VLOOKUP($A419,#REF!,8,FALSE)),"",VLOOKUP($A419,#REF!,8,FALSE))</f>
        <v>#REF!</v>
      </c>
      <c r="L419" s="86" t="e">
        <f>IF(ISNA(VLOOKUP($A419,#REF!,9,FALSE)),"",VLOOKUP($A419,#REF!,9,FALSE))</f>
        <v>#REF!</v>
      </c>
      <c r="M419" s="86" t="e">
        <f>IF(ISNA(VLOOKUP($A419,#REF!,10,FALSE)),"",VLOOKUP($A419,#REF!,10,FALSE))</f>
        <v>#REF!</v>
      </c>
      <c r="N419" s="86" t="e">
        <f>IF(ISNA(VLOOKUP($A419,#REF!,11,FALSE)),"",VLOOKUP($A419,#REF!,11,FALSE))</f>
        <v>#REF!</v>
      </c>
      <c r="O419"/>
    </row>
    <row r="420" spans="1:15" ht="378">
      <c r="A420" s="3" t="s">
        <v>4499</v>
      </c>
      <c r="B420" s="3"/>
      <c r="C420" s="3" t="s">
        <v>5677</v>
      </c>
      <c r="D420" s="3" t="s">
        <v>1629</v>
      </c>
      <c r="E420" s="86" t="e">
        <f>IF(ISNA(VLOOKUP($A420,#REF!,2,FALSE)),"",VLOOKUP($A420,#REF!,2,FALSE))</f>
        <v>#REF!</v>
      </c>
      <c r="F420" s="86" t="e">
        <f>IF(ISNA(VLOOKUP($A420,#REF!,3,FALSE)),"",VLOOKUP($A420,#REF!,3,FALSE))</f>
        <v>#REF!</v>
      </c>
      <c r="G420" s="86" t="e">
        <f>IF(ISNA(VLOOKUP($A420,#REF!,4,FALSE)),"",VLOOKUP($A420,#REF!,4,FALSE))</f>
        <v>#REF!</v>
      </c>
      <c r="H420" s="86" t="e">
        <f>IF(ISNA(VLOOKUP($A420,#REF!,5,FALSE)),"",VLOOKUP($A420,#REF!,5,FALSE))</f>
        <v>#REF!</v>
      </c>
      <c r="I420" s="86" t="e">
        <f>IF(ISNA(VLOOKUP($A420,#REF!,6,FALSE)),"",VLOOKUP($A420,#REF!,6,FALSE))</f>
        <v>#REF!</v>
      </c>
      <c r="J420" s="86" t="e">
        <f>IF(ISNA(VLOOKUP($A420,#REF!,7,FALSE)),"",VLOOKUP($A420,#REF!,7,FALSE))</f>
        <v>#REF!</v>
      </c>
      <c r="K420" s="86" t="e">
        <f>IF(ISNA(VLOOKUP($A420,#REF!,8,FALSE)),"",VLOOKUP($A420,#REF!,8,FALSE))</f>
        <v>#REF!</v>
      </c>
      <c r="L420" s="86" t="e">
        <f>IF(ISNA(VLOOKUP($A420,#REF!,9,FALSE)),"",VLOOKUP($A420,#REF!,9,FALSE))</f>
        <v>#REF!</v>
      </c>
      <c r="M420" s="86" t="e">
        <f>IF(ISNA(VLOOKUP($A420,#REF!,10,FALSE)),"",VLOOKUP($A420,#REF!,10,FALSE))</f>
        <v>#REF!</v>
      </c>
      <c r="N420" s="86" t="e">
        <f>IF(ISNA(VLOOKUP($A420,#REF!,11,FALSE)),"",VLOOKUP($A420,#REF!,11,FALSE))</f>
        <v>#REF!</v>
      </c>
      <c r="O420"/>
    </row>
    <row r="421" spans="1:15" ht="42">
      <c r="A421" s="3" t="s">
        <v>4500</v>
      </c>
      <c r="B421" s="3"/>
      <c r="C421" s="3" t="s">
        <v>5677</v>
      </c>
      <c r="D421" s="3" t="s">
        <v>5581</v>
      </c>
      <c r="E421" s="86" t="e">
        <f>IF(ISNA(VLOOKUP($A421,#REF!,2,FALSE)),"",VLOOKUP($A421,#REF!,2,FALSE))</f>
        <v>#REF!</v>
      </c>
      <c r="F421" s="86" t="e">
        <f>IF(ISNA(VLOOKUP($A421,#REF!,3,FALSE)),"",VLOOKUP($A421,#REF!,3,FALSE))</f>
        <v>#REF!</v>
      </c>
      <c r="G421" s="86" t="e">
        <f>IF(ISNA(VLOOKUP($A421,#REF!,4,FALSE)),"",VLOOKUP($A421,#REF!,4,FALSE))</f>
        <v>#REF!</v>
      </c>
      <c r="H421" s="86" t="e">
        <f>IF(ISNA(VLOOKUP($A421,#REF!,5,FALSE)),"",VLOOKUP($A421,#REF!,5,FALSE))</f>
        <v>#REF!</v>
      </c>
      <c r="I421" s="86" t="e">
        <f>IF(ISNA(VLOOKUP($A421,#REF!,6,FALSE)),"",VLOOKUP($A421,#REF!,6,FALSE))</f>
        <v>#REF!</v>
      </c>
      <c r="J421" s="86" t="e">
        <f>IF(ISNA(VLOOKUP($A421,#REF!,7,FALSE)),"",VLOOKUP($A421,#REF!,7,FALSE))</f>
        <v>#REF!</v>
      </c>
      <c r="K421" s="86" t="e">
        <f>IF(ISNA(VLOOKUP($A421,#REF!,8,FALSE)),"",VLOOKUP($A421,#REF!,8,FALSE))</f>
        <v>#REF!</v>
      </c>
      <c r="L421" s="86" t="e">
        <f>IF(ISNA(VLOOKUP($A421,#REF!,9,FALSE)),"",VLOOKUP($A421,#REF!,9,FALSE))</f>
        <v>#REF!</v>
      </c>
      <c r="M421" s="86" t="e">
        <f>IF(ISNA(VLOOKUP($A421,#REF!,10,FALSE)),"",VLOOKUP($A421,#REF!,10,FALSE))</f>
        <v>#REF!</v>
      </c>
      <c r="N421" s="86" t="e">
        <f>IF(ISNA(VLOOKUP($A421,#REF!,11,FALSE)),"",VLOOKUP($A421,#REF!,11,FALSE))</f>
        <v>#REF!</v>
      </c>
      <c r="O421"/>
    </row>
    <row r="422" spans="1:15" ht="16">
      <c r="A422" s="3" t="s">
        <v>4501</v>
      </c>
      <c r="B422" s="3"/>
      <c r="C422" s="3"/>
      <c r="D422" s="3" t="s">
        <v>6350</v>
      </c>
      <c r="E422" s="86" t="e">
        <f>IF(ISNA(VLOOKUP($A422,#REF!,2,FALSE)),"",VLOOKUP($A422,#REF!,2,FALSE))</f>
        <v>#REF!</v>
      </c>
      <c r="F422" s="86" t="e">
        <f>IF(ISNA(VLOOKUP($A422,#REF!,3,FALSE)),"",VLOOKUP($A422,#REF!,3,FALSE))</f>
        <v>#REF!</v>
      </c>
      <c r="G422" s="86" t="e">
        <f>IF(ISNA(VLOOKUP($A422,#REF!,4,FALSE)),"",VLOOKUP($A422,#REF!,4,FALSE))</f>
        <v>#REF!</v>
      </c>
      <c r="H422" s="86" t="e">
        <f>IF(ISNA(VLOOKUP($A422,#REF!,5,FALSE)),"",VLOOKUP($A422,#REF!,5,FALSE))</f>
        <v>#REF!</v>
      </c>
      <c r="I422" s="86" t="e">
        <f>IF(ISNA(VLOOKUP($A422,#REF!,6,FALSE)),"",VLOOKUP($A422,#REF!,6,FALSE))</f>
        <v>#REF!</v>
      </c>
      <c r="J422" s="86" t="e">
        <f>IF(ISNA(VLOOKUP($A422,#REF!,7,FALSE)),"",VLOOKUP($A422,#REF!,7,FALSE))</f>
        <v>#REF!</v>
      </c>
      <c r="K422" s="86" t="e">
        <f>IF(ISNA(VLOOKUP($A422,#REF!,8,FALSE)),"",VLOOKUP($A422,#REF!,8,FALSE))</f>
        <v>#REF!</v>
      </c>
      <c r="L422" s="86" t="e">
        <f>IF(ISNA(VLOOKUP($A422,#REF!,9,FALSE)),"",VLOOKUP($A422,#REF!,9,FALSE))</f>
        <v>#REF!</v>
      </c>
      <c r="M422" s="86" t="e">
        <f>IF(ISNA(VLOOKUP($A422,#REF!,10,FALSE)),"",VLOOKUP($A422,#REF!,10,FALSE))</f>
        <v>#REF!</v>
      </c>
      <c r="N422" s="86" t="e">
        <f>IF(ISNA(VLOOKUP($A422,#REF!,11,FALSE)),"",VLOOKUP($A422,#REF!,11,FALSE))</f>
        <v>#REF!</v>
      </c>
      <c r="O422"/>
    </row>
    <row r="423" spans="1:15" ht="378">
      <c r="A423" s="3" t="s">
        <v>4502</v>
      </c>
      <c r="B423" s="3"/>
      <c r="C423" s="3" t="s">
        <v>5677</v>
      </c>
      <c r="D423" s="3" t="s">
        <v>1629</v>
      </c>
      <c r="E423" s="86" t="e">
        <f>IF(ISNA(VLOOKUP($A423,#REF!,2,FALSE)),"",VLOOKUP($A423,#REF!,2,FALSE))</f>
        <v>#REF!</v>
      </c>
      <c r="F423" s="86" t="e">
        <f>IF(ISNA(VLOOKUP($A423,#REF!,3,FALSE)),"",VLOOKUP($A423,#REF!,3,FALSE))</f>
        <v>#REF!</v>
      </c>
      <c r="G423" s="86" t="e">
        <f>IF(ISNA(VLOOKUP($A423,#REF!,4,FALSE)),"",VLOOKUP($A423,#REF!,4,FALSE))</f>
        <v>#REF!</v>
      </c>
      <c r="H423" s="86" t="e">
        <f>IF(ISNA(VLOOKUP($A423,#REF!,5,FALSE)),"",VLOOKUP($A423,#REF!,5,FALSE))</f>
        <v>#REF!</v>
      </c>
      <c r="I423" s="86" t="e">
        <f>IF(ISNA(VLOOKUP($A423,#REF!,6,FALSE)),"",VLOOKUP($A423,#REF!,6,FALSE))</f>
        <v>#REF!</v>
      </c>
      <c r="J423" s="86" t="e">
        <f>IF(ISNA(VLOOKUP($A423,#REF!,7,FALSE)),"",VLOOKUP($A423,#REF!,7,FALSE))</f>
        <v>#REF!</v>
      </c>
      <c r="K423" s="86" t="e">
        <f>IF(ISNA(VLOOKUP($A423,#REF!,8,FALSE)),"",VLOOKUP($A423,#REF!,8,FALSE))</f>
        <v>#REF!</v>
      </c>
      <c r="L423" s="86" t="e">
        <f>IF(ISNA(VLOOKUP($A423,#REF!,9,FALSE)),"",VLOOKUP($A423,#REF!,9,FALSE))</f>
        <v>#REF!</v>
      </c>
      <c r="M423" s="86" t="e">
        <f>IF(ISNA(VLOOKUP($A423,#REF!,10,FALSE)),"",VLOOKUP($A423,#REF!,10,FALSE))</f>
        <v>#REF!</v>
      </c>
      <c r="N423" s="86" t="e">
        <f>IF(ISNA(VLOOKUP($A423,#REF!,11,FALSE)),"",VLOOKUP($A423,#REF!,11,FALSE))</f>
        <v>#REF!</v>
      </c>
      <c r="O423"/>
    </row>
    <row r="424" spans="1:15" ht="42">
      <c r="A424" s="3" t="s">
        <v>4503</v>
      </c>
      <c r="B424" s="3"/>
      <c r="C424" s="3" t="s">
        <v>5677</v>
      </c>
      <c r="D424" s="3" t="s">
        <v>5581</v>
      </c>
      <c r="E424" s="86" t="e">
        <f>IF(ISNA(VLOOKUP($A424,#REF!,2,FALSE)),"",VLOOKUP($A424,#REF!,2,FALSE))</f>
        <v>#REF!</v>
      </c>
      <c r="F424" s="86" t="e">
        <f>IF(ISNA(VLOOKUP($A424,#REF!,3,FALSE)),"",VLOOKUP($A424,#REF!,3,FALSE))</f>
        <v>#REF!</v>
      </c>
      <c r="G424" s="86" t="e">
        <f>IF(ISNA(VLOOKUP($A424,#REF!,4,FALSE)),"",VLOOKUP($A424,#REF!,4,FALSE))</f>
        <v>#REF!</v>
      </c>
      <c r="H424" s="86" t="e">
        <f>IF(ISNA(VLOOKUP($A424,#REF!,5,FALSE)),"",VLOOKUP($A424,#REF!,5,FALSE))</f>
        <v>#REF!</v>
      </c>
      <c r="I424" s="86" t="e">
        <f>IF(ISNA(VLOOKUP($A424,#REF!,6,FALSE)),"",VLOOKUP($A424,#REF!,6,FALSE))</f>
        <v>#REF!</v>
      </c>
      <c r="J424" s="86" t="e">
        <f>IF(ISNA(VLOOKUP($A424,#REF!,7,FALSE)),"",VLOOKUP($A424,#REF!,7,FALSE))</f>
        <v>#REF!</v>
      </c>
      <c r="K424" s="86" t="e">
        <f>IF(ISNA(VLOOKUP($A424,#REF!,8,FALSE)),"",VLOOKUP($A424,#REF!,8,FALSE))</f>
        <v>#REF!</v>
      </c>
      <c r="L424" s="86" t="e">
        <f>IF(ISNA(VLOOKUP($A424,#REF!,9,FALSE)),"",VLOOKUP($A424,#REF!,9,FALSE))</f>
        <v>#REF!</v>
      </c>
      <c r="M424" s="86" t="e">
        <f>IF(ISNA(VLOOKUP($A424,#REF!,10,FALSE)),"",VLOOKUP($A424,#REF!,10,FALSE))</f>
        <v>#REF!</v>
      </c>
      <c r="N424" s="86" t="e">
        <f>IF(ISNA(VLOOKUP($A424,#REF!,11,FALSE)),"",VLOOKUP($A424,#REF!,11,FALSE))</f>
        <v>#REF!</v>
      </c>
      <c r="O424"/>
    </row>
    <row r="425" spans="1:15" ht="16">
      <c r="A425" s="3" t="s">
        <v>4504</v>
      </c>
      <c r="B425" s="3"/>
      <c r="C425" s="3"/>
      <c r="D425" s="3" t="s">
        <v>6350</v>
      </c>
      <c r="E425" s="86" t="e">
        <f>IF(ISNA(VLOOKUP($A425,#REF!,2,FALSE)),"",VLOOKUP($A425,#REF!,2,FALSE))</f>
        <v>#REF!</v>
      </c>
      <c r="F425" s="86" t="e">
        <f>IF(ISNA(VLOOKUP($A425,#REF!,3,FALSE)),"",VLOOKUP($A425,#REF!,3,FALSE))</f>
        <v>#REF!</v>
      </c>
      <c r="G425" s="86" t="e">
        <f>IF(ISNA(VLOOKUP($A425,#REF!,4,FALSE)),"",VLOOKUP($A425,#REF!,4,FALSE))</f>
        <v>#REF!</v>
      </c>
      <c r="H425" s="86" t="e">
        <f>IF(ISNA(VLOOKUP($A425,#REF!,5,FALSE)),"",VLOOKUP($A425,#REF!,5,FALSE))</f>
        <v>#REF!</v>
      </c>
      <c r="I425" s="86" t="e">
        <f>IF(ISNA(VLOOKUP($A425,#REF!,6,FALSE)),"",VLOOKUP($A425,#REF!,6,FALSE))</f>
        <v>#REF!</v>
      </c>
      <c r="J425" s="86" t="e">
        <f>IF(ISNA(VLOOKUP($A425,#REF!,7,FALSE)),"",VLOOKUP($A425,#REF!,7,FALSE))</f>
        <v>#REF!</v>
      </c>
      <c r="K425" s="86" t="e">
        <f>IF(ISNA(VLOOKUP($A425,#REF!,8,FALSE)),"",VLOOKUP($A425,#REF!,8,FALSE))</f>
        <v>#REF!</v>
      </c>
      <c r="L425" s="86" t="e">
        <f>IF(ISNA(VLOOKUP($A425,#REF!,9,FALSE)),"",VLOOKUP($A425,#REF!,9,FALSE))</f>
        <v>#REF!</v>
      </c>
      <c r="M425" s="86" t="e">
        <f>IF(ISNA(VLOOKUP($A425,#REF!,10,FALSE)),"",VLOOKUP($A425,#REF!,10,FALSE))</f>
        <v>#REF!</v>
      </c>
      <c r="N425" s="86" t="e">
        <f>IF(ISNA(VLOOKUP($A425,#REF!,11,FALSE)),"",VLOOKUP($A425,#REF!,11,FALSE))</f>
        <v>#REF!</v>
      </c>
      <c r="O425"/>
    </row>
    <row r="426" spans="1:15" ht="378">
      <c r="A426" s="3" t="s">
        <v>4505</v>
      </c>
      <c r="B426" s="3"/>
      <c r="C426" s="3" t="s">
        <v>5677</v>
      </c>
      <c r="D426" s="3" t="s">
        <v>1629</v>
      </c>
      <c r="E426" s="86" t="e">
        <f>IF(ISNA(VLOOKUP($A426,#REF!,2,FALSE)),"",VLOOKUP($A426,#REF!,2,FALSE))</f>
        <v>#REF!</v>
      </c>
      <c r="F426" s="86" t="e">
        <f>IF(ISNA(VLOOKUP($A426,#REF!,3,FALSE)),"",VLOOKUP($A426,#REF!,3,FALSE))</f>
        <v>#REF!</v>
      </c>
      <c r="G426" s="86" t="e">
        <f>IF(ISNA(VLOOKUP($A426,#REF!,4,FALSE)),"",VLOOKUP($A426,#REF!,4,FALSE))</f>
        <v>#REF!</v>
      </c>
      <c r="H426" s="86" t="e">
        <f>IF(ISNA(VLOOKUP($A426,#REF!,5,FALSE)),"",VLOOKUP($A426,#REF!,5,FALSE))</f>
        <v>#REF!</v>
      </c>
      <c r="I426" s="86" t="e">
        <f>IF(ISNA(VLOOKUP($A426,#REF!,6,FALSE)),"",VLOOKUP($A426,#REF!,6,FALSE))</f>
        <v>#REF!</v>
      </c>
      <c r="J426" s="86" t="e">
        <f>IF(ISNA(VLOOKUP($A426,#REF!,7,FALSE)),"",VLOOKUP($A426,#REF!,7,FALSE))</f>
        <v>#REF!</v>
      </c>
      <c r="K426" s="86" t="e">
        <f>IF(ISNA(VLOOKUP($A426,#REF!,8,FALSE)),"",VLOOKUP($A426,#REF!,8,FALSE))</f>
        <v>#REF!</v>
      </c>
      <c r="L426" s="86" t="e">
        <f>IF(ISNA(VLOOKUP($A426,#REF!,9,FALSE)),"",VLOOKUP($A426,#REF!,9,FALSE))</f>
        <v>#REF!</v>
      </c>
      <c r="M426" s="86" t="e">
        <f>IF(ISNA(VLOOKUP($A426,#REF!,10,FALSE)),"",VLOOKUP($A426,#REF!,10,FALSE))</f>
        <v>#REF!</v>
      </c>
      <c r="N426" s="86" t="e">
        <f>IF(ISNA(VLOOKUP($A426,#REF!,11,FALSE)),"",VLOOKUP($A426,#REF!,11,FALSE))</f>
        <v>#REF!</v>
      </c>
      <c r="O426"/>
    </row>
    <row r="427" spans="1:15" ht="42">
      <c r="A427" s="3" t="s">
        <v>4506</v>
      </c>
      <c r="B427" s="3"/>
      <c r="C427" s="3" t="s">
        <v>5677</v>
      </c>
      <c r="D427" s="3" t="s">
        <v>5581</v>
      </c>
      <c r="E427" s="86" t="e">
        <f>IF(ISNA(VLOOKUP($A427,#REF!,2,FALSE)),"",VLOOKUP($A427,#REF!,2,FALSE))</f>
        <v>#REF!</v>
      </c>
      <c r="F427" s="86" t="e">
        <f>IF(ISNA(VLOOKUP($A427,#REF!,3,FALSE)),"",VLOOKUP($A427,#REF!,3,FALSE))</f>
        <v>#REF!</v>
      </c>
      <c r="G427" s="86" t="e">
        <f>IF(ISNA(VLOOKUP($A427,#REF!,4,FALSE)),"",VLOOKUP($A427,#REF!,4,FALSE))</f>
        <v>#REF!</v>
      </c>
      <c r="H427" s="86" t="e">
        <f>IF(ISNA(VLOOKUP($A427,#REF!,5,FALSE)),"",VLOOKUP($A427,#REF!,5,FALSE))</f>
        <v>#REF!</v>
      </c>
      <c r="I427" s="86" t="e">
        <f>IF(ISNA(VLOOKUP($A427,#REF!,6,FALSE)),"",VLOOKUP($A427,#REF!,6,FALSE))</f>
        <v>#REF!</v>
      </c>
      <c r="J427" s="86" t="e">
        <f>IF(ISNA(VLOOKUP($A427,#REF!,7,FALSE)),"",VLOOKUP($A427,#REF!,7,FALSE))</f>
        <v>#REF!</v>
      </c>
      <c r="K427" s="86" t="e">
        <f>IF(ISNA(VLOOKUP($A427,#REF!,8,FALSE)),"",VLOOKUP($A427,#REF!,8,FALSE))</f>
        <v>#REF!</v>
      </c>
      <c r="L427" s="86" t="e">
        <f>IF(ISNA(VLOOKUP($A427,#REF!,9,FALSE)),"",VLOOKUP($A427,#REF!,9,FALSE))</f>
        <v>#REF!</v>
      </c>
      <c r="M427" s="86" t="e">
        <f>IF(ISNA(VLOOKUP($A427,#REF!,10,FALSE)),"",VLOOKUP($A427,#REF!,10,FALSE))</f>
        <v>#REF!</v>
      </c>
      <c r="N427" s="86" t="e">
        <f>IF(ISNA(VLOOKUP($A427,#REF!,11,FALSE)),"",VLOOKUP($A427,#REF!,11,FALSE))</f>
        <v>#REF!</v>
      </c>
      <c r="O427"/>
    </row>
    <row r="428" spans="1:15" ht="16">
      <c r="A428" s="3" t="s">
        <v>4507</v>
      </c>
      <c r="B428" s="3"/>
      <c r="C428" s="3"/>
      <c r="D428" s="3" t="s">
        <v>6350</v>
      </c>
      <c r="E428" s="86" t="e">
        <f>IF(ISNA(VLOOKUP($A428,#REF!,2,FALSE)),"",VLOOKUP($A428,#REF!,2,FALSE))</f>
        <v>#REF!</v>
      </c>
      <c r="F428" s="86" t="e">
        <f>IF(ISNA(VLOOKUP($A428,#REF!,3,FALSE)),"",VLOOKUP($A428,#REF!,3,FALSE))</f>
        <v>#REF!</v>
      </c>
      <c r="G428" s="86" t="e">
        <f>IF(ISNA(VLOOKUP($A428,#REF!,4,FALSE)),"",VLOOKUP($A428,#REF!,4,FALSE))</f>
        <v>#REF!</v>
      </c>
      <c r="H428" s="86" t="e">
        <f>IF(ISNA(VLOOKUP($A428,#REF!,5,FALSE)),"",VLOOKUP($A428,#REF!,5,FALSE))</f>
        <v>#REF!</v>
      </c>
      <c r="I428" s="86" t="e">
        <f>IF(ISNA(VLOOKUP($A428,#REF!,6,FALSE)),"",VLOOKUP($A428,#REF!,6,FALSE))</f>
        <v>#REF!</v>
      </c>
      <c r="J428" s="86" t="e">
        <f>IF(ISNA(VLOOKUP($A428,#REF!,7,FALSE)),"",VLOOKUP($A428,#REF!,7,FALSE))</f>
        <v>#REF!</v>
      </c>
      <c r="K428" s="86" t="e">
        <f>IF(ISNA(VLOOKUP($A428,#REF!,8,FALSE)),"",VLOOKUP($A428,#REF!,8,FALSE))</f>
        <v>#REF!</v>
      </c>
      <c r="L428" s="86" t="e">
        <f>IF(ISNA(VLOOKUP($A428,#REF!,9,FALSE)),"",VLOOKUP($A428,#REF!,9,FALSE))</f>
        <v>#REF!</v>
      </c>
      <c r="M428" s="86" t="e">
        <f>IF(ISNA(VLOOKUP($A428,#REF!,10,FALSE)),"",VLOOKUP($A428,#REF!,10,FALSE))</f>
        <v>#REF!</v>
      </c>
      <c r="N428" s="86" t="e">
        <f>IF(ISNA(VLOOKUP($A428,#REF!,11,FALSE)),"",VLOOKUP($A428,#REF!,11,FALSE))</f>
        <v>#REF!</v>
      </c>
      <c r="O428"/>
    </row>
    <row r="429" spans="1:15" ht="378">
      <c r="A429" s="3" t="s">
        <v>4508</v>
      </c>
      <c r="B429" s="3"/>
      <c r="C429" s="3" t="s">
        <v>5677</v>
      </c>
      <c r="D429" s="3" t="s">
        <v>1629</v>
      </c>
      <c r="E429" s="86" t="e">
        <f>IF(ISNA(VLOOKUP($A429,#REF!,2,FALSE)),"",VLOOKUP($A429,#REF!,2,FALSE))</f>
        <v>#REF!</v>
      </c>
      <c r="F429" s="86" t="e">
        <f>IF(ISNA(VLOOKUP($A429,#REF!,3,FALSE)),"",VLOOKUP($A429,#REF!,3,FALSE))</f>
        <v>#REF!</v>
      </c>
      <c r="G429" s="86" t="e">
        <f>IF(ISNA(VLOOKUP($A429,#REF!,4,FALSE)),"",VLOOKUP($A429,#REF!,4,FALSE))</f>
        <v>#REF!</v>
      </c>
      <c r="H429" s="86" t="e">
        <f>IF(ISNA(VLOOKUP($A429,#REF!,5,FALSE)),"",VLOOKUP($A429,#REF!,5,FALSE))</f>
        <v>#REF!</v>
      </c>
      <c r="I429" s="86" t="e">
        <f>IF(ISNA(VLOOKUP($A429,#REF!,6,FALSE)),"",VLOOKUP($A429,#REF!,6,FALSE))</f>
        <v>#REF!</v>
      </c>
      <c r="J429" s="86" t="e">
        <f>IF(ISNA(VLOOKUP($A429,#REF!,7,FALSE)),"",VLOOKUP($A429,#REF!,7,FALSE))</f>
        <v>#REF!</v>
      </c>
      <c r="K429" s="86" t="e">
        <f>IF(ISNA(VLOOKUP($A429,#REF!,8,FALSE)),"",VLOOKUP($A429,#REF!,8,FALSE))</f>
        <v>#REF!</v>
      </c>
      <c r="L429" s="86" t="e">
        <f>IF(ISNA(VLOOKUP($A429,#REF!,9,FALSE)),"",VLOOKUP($A429,#REF!,9,FALSE))</f>
        <v>#REF!</v>
      </c>
      <c r="M429" s="86" t="e">
        <f>IF(ISNA(VLOOKUP($A429,#REF!,10,FALSE)),"",VLOOKUP($A429,#REF!,10,FALSE))</f>
        <v>#REF!</v>
      </c>
      <c r="N429" s="86" t="e">
        <f>IF(ISNA(VLOOKUP($A429,#REF!,11,FALSE)),"",VLOOKUP($A429,#REF!,11,FALSE))</f>
        <v>#REF!</v>
      </c>
      <c r="O429"/>
    </row>
    <row r="430" spans="1:15" ht="42">
      <c r="A430" s="3" t="s">
        <v>1630</v>
      </c>
      <c r="B430" s="3"/>
      <c r="C430" s="3" t="s">
        <v>5677</v>
      </c>
      <c r="D430" s="3" t="s">
        <v>5581</v>
      </c>
      <c r="E430" s="86" t="e">
        <f>IF(ISNA(VLOOKUP($A430,#REF!,2,FALSE)),"",VLOOKUP($A430,#REF!,2,FALSE))</f>
        <v>#REF!</v>
      </c>
      <c r="F430" s="86" t="e">
        <f>IF(ISNA(VLOOKUP($A430,#REF!,3,FALSE)),"",VLOOKUP($A430,#REF!,3,FALSE))</f>
        <v>#REF!</v>
      </c>
      <c r="G430" s="86" t="e">
        <f>IF(ISNA(VLOOKUP($A430,#REF!,4,FALSE)),"",VLOOKUP($A430,#REF!,4,FALSE))</f>
        <v>#REF!</v>
      </c>
      <c r="H430" s="86" t="e">
        <f>IF(ISNA(VLOOKUP($A430,#REF!,5,FALSE)),"",VLOOKUP($A430,#REF!,5,FALSE))</f>
        <v>#REF!</v>
      </c>
      <c r="I430" s="86" t="e">
        <f>IF(ISNA(VLOOKUP($A430,#REF!,6,FALSE)),"",VLOOKUP($A430,#REF!,6,FALSE))</f>
        <v>#REF!</v>
      </c>
      <c r="J430" s="86" t="e">
        <f>IF(ISNA(VLOOKUP($A430,#REF!,7,FALSE)),"",VLOOKUP($A430,#REF!,7,FALSE))</f>
        <v>#REF!</v>
      </c>
      <c r="K430" s="86" t="e">
        <f>IF(ISNA(VLOOKUP($A430,#REF!,8,FALSE)),"",VLOOKUP($A430,#REF!,8,FALSE))</f>
        <v>#REF!</v>
      </c>
      <c r="L430" s="86" t="e">
        <f>IF(ISNA(VLOOKUP($A430,#REF!,9,FALSE)),"",VLOOKUP($A430,#REF!,9,FALSE))</f>
        <v>#REF!</v>
      </c>
      <c r="M430" s="86" t="e">
        <f>IF(ISNA(VLOOKUP($A430,#REF!,10,FALSE)),"",VLOOKUP($A430,#REF!,10,FALSE))</f>
        <v>#REF!</v>
      </c>
      <c r="N430" s="86" t="e">
        <f>IF(ISNA(VLOOKUP($A430,#REF!,11,FALSE)),"",VLOOKUP($A430,#REF!,11,FALSE))</f>
        <v>#REF!</v>
      </c>
      <c r="O430"/>
    </row>
    <row r="431" spans="1:15">
      <c r="A431" s="3" t="s">
        <v>4509</v>
      </c>
      <c r="B431" s="3"/>
      <c r="C431" s="3"/>
      <c r="D431" s="3" t="s">
        <v>6350</v>
      </c>
      <c r="E431" s="86" t="e">
        <f>IF(ISNA(VLOOKUP($A431,#REF!,2,FALSE)),"",VLOOKUP($A431,#REF!,2,FALSE))</f>
        <v>#REF!</v>
      </c>
      <c r="F431" s="86" t="e">
        <f>IF(ISNA(VLOOKUP($A431,#REF!,3,FALSE)),"",VLOOKUP($A431,#REF!,3,FALSE))</f>
        <v>#REF!</v>
      </c>
      <c r="G431" s="86" t="e">
        <f>IF(ISNA(VLOOKUP($A431,#REF!,4,FALSE)),"",VLOOKUP($A431,#REF!,4,FALSE))</f>
        <v>#REF!</v>
      </c>
      <c r="H431" s="86" t="e">
        <f>IF(ISNA(VLOOKUP($A431,#REF!,5,FALSE)),"",VLOOKUP($A431,#REF!,5,FALSE))</f>
        <v>#REF!</v>
      </c>
      <c r="I431" s="86" t="e">
        <f>IF(ISNA(VLOOKUP($A431,#REF!,6,FALSE)),"",VLOOKUP($A431,#REF!,6,FALSE))</f>
        <v>#REF!</v>
      </c>
      <c r="J431" s="86" t="e">
        <f>IF(ISNA(VLOOKUP($A431,#REF!,7,FALSE)),"",VLOOKUP($A431,#REF!,7,FALSE))</f>
        <v>#REF!</v>
      </c>
      <c r="K431" s="86" t="e">
        <f>IF(ISNA(VLOOKUP($A431,#REF!,8,FALSE)),"",VLOOKUP($A431,#REF!,8,FALSE))</f>
        <v>#REF!</v>
      </c>
      <c r="L431" s="86" t="e">
        <f>IF(ISNA(VLOOKUP($A431,#REF!,9,FALSE)),"",VLOOKUP($A431,#REF!,9,FALSE))</f>
        <v>#REF!</v>
      </c>
      <c r="M431" s="86" t="e">
        <f>IF(ISNA(VLOOKUP($A431,#REF!,10,FALSE)),"",VLOOKUP($A431,#REF!,10,FALSE))</f>
        <v>#REF!</v>
      </c>
      <c r="N431" s="86" t="e">
        <f>IF(ISNA(VLOOKUP($A431,#REF!,11,FALSE)),"",VLOOKUP($A431,#REF!,11,FALSE))</f>
        <v>#REF!</v>
      </c>
    </row>
    <row r="432" spans="1:15">
      <c r="C432" s="23"/>
      <c r="D432" s="24"/>
    </row>
    <row r="433" spans="3:4">
      <c r="C433" s="23"/>
      <c r="D433" s="24"/>
    </row>
    <row r="434" spans="3:4">
      <c r="C434" s="23"/>
      <c r="D434" s="24"/>
    </row>
    <row r="435" spans="3:4">
      <c r="C435" s="23"/>
      <c r="D435" s="24"/>
    </row>
    <row r="436" spans="3:4">
      <c r="C436" s="23"/>
      <c r="D436" s="24"/>
    </row>
    <row r="437" spans="3:4">
      <c r="C437" s="23"/>
      <c r="D437" s="24"/>
    </row>
    <row r="438" spans="3:4">
      <c r="C438" s="23"/>
      <c r="D438" s="24"/>
    </row>
    <row r="439" spans="3:4">
      <c r="C439" s="23"/>
      <c r="D439" s="24"/>
    </row>
    <row r="440" spans="3:4">
      <c r="C440" s="23"/>
      <c r="D440" s="24"/>
    </row>
    <row r="441" spans="3:4">
      <c r="C441" s="23"/>
      <c r="D441" s="24"/>
    </row>
    <row r="442" spans="3:4">
      <c r="C442" s="23"/>
      <c r="D442" s="24"/>
    </row>
    <row r="443" spans="3:4">
      <c r="C443" s="23"/>
      <c r="D443" s="24"/>
    </row>
    <row r="444" spans="3:4">
      <c r="C444" s="23"/>
      <c r="D444" s="24"/>
    </row>
    <row r="445" spans="3:4">
      <c r="C445" s="23"/>
      <c r="D445" s="24"/>
    </row>
    <row r="446" spans="3:4">
      <c r="C446" s="23"/>
      <c r="D446" s="24"/>
    </row>
    <row r="447" spans="3:4">
      <c r="C447" s="23"/>
      <c r="D447" s="24"/>
    </row>
    <row r="448" spans="3:4">
      <c r="C448" s="23"/>
      <c r="D448" s="24"/>
    </row>
    <row r="449" spans="3:4">
      <c r="C449" s="23"/>
      <c r="D449" s="24"/>
    </row>
    <row r="450" spans="3:4">
      <c r="C450" s="23"/>
      <c r="D450" s="24"/>
    </row>
    <row r="451" spans="3:4">
      <c r="C451" s="23"/>
      <c r="D451" s="24"/>
    </row>
    <row r="452" spans="3:4">
      <c r="C452" s="23"/>
      <c r="D452" s="24"/>
    </row>
    <row r="453" spans="3:4">
      <c r="C453" s="23"/>
      <c r="D453" s="24"/>
    </row>
    <row r="454" spans="3:4">
      <c r="C454" s="23"/>
      <c r="D454" s="24"/>
    </row>
    <row r="455" spans="3:4">
      <c r="C455" s="23"/>
      <c r="D455" s="24"/>
    </row>
    <row r="456" spans="3:4">
      <c r="C456" s="23"/>
      <c r="D456" s="24"/>
    </row>
    <row r="457" spans="3:4">
      <c r="C457" s="23"/>
      <c r="D457" s="24"/>
    </row>
    <row r="458" spans="3:4">
      <c r="C458" s="23"/>
      <c r="D458" s="24"/>
    </row>
    <row r="459" spans="3:4">
      <c r="C459" s="23"/>
      <c r="D459" s="24"/>
    </row>
    <row r="460" spans="3:4">
      <c r="C460" s="23"/>
      <c r="D460" s="24"/>
    </row>
    <row r="461" spans="3:4">
      <c r="C461" s="23"/>
      <c r="D461" s="24"/>
    </row>
    <row r="462" spans="3:4">
      <c r="C462" s="23"/>
      <c r="D462" s="24"/>
    </row>
    <row r="463" spans="3:4">
      <c r="C463" s="23"/>
      <c r="D463" s="24"/>
    </row>
    <row r="464" spans="3:4">
      <c r="C464" s="23"/>
      <c r="D464" s="24"/>
    </row>
    <row r="465" spans="3:4">
      <c r="C465" s="23"/>
      <c r="D465" s="24"/>
    </row>
    <row r="466" spans="3:4">
      <c r="C466" s="23"/>
      <c r="D466" s="24"/>
    </row>
    <row r="467" spans="3:4">
      <c r="C467" s="23"/>
      <c r="D467" s="24"/>
    </row>
    <row r="468" spans="3:4">
      <c r="C468" s="23"/>
      <c r="D468" s="24"/>
    </row>
    <row r="469" spans="3:4">
      <c r="C469" s="23"/>
      <c r="D469" s="24"/>
    </row>
    <row r="470" spans="3:4">
      <c r="C470" s="23"/>
      <c r="D470" s="24"/>
    </row>
    <row r="471" spans="3:4">
      <c r="C471" s="23"/>
      <c r="D471" s="24"/>
    </row>
    <row r="472" spans="3:4">
      <c r="C472" s="23"/>
      <c r="D472" s="24"/>
    </row>
    <row r="473" spans="3:4">
      <c r="C473" s="23"/>
      <c r="D473" s="24"/>
    </row>
    <row r="474" spans="3:4">
      <c r="C474" s="23"/>
      <c r="D474" s="24"/>
    </row>
    <row r="475" spans="3:4">
      <c r="C475" s="23"/>
      <c r="D475" s="24"/>
    </row>
    <row r="476" spans="3:4">
      <c r="C476" s="23"/>
      <c r="D476" s="24"/>
    </row>
    <row r="477" spans="3:4">
      <c r="C477" s="23"/>
      <c r="D477" s="24"/>
    </row>
    <row r="478" spans="3:4">
      <c r="C478" s="23"/>
      <c r="D478" s="24"/>
    </row>
    <row r="479" spans="3:4">
      <c r="C479" s="23"/>
      <c r="D479" s="24"/>
    </row>
    <row r="480" spans="3:4">
      <c r="C480" s="23"/>
      <c r="D480" s="24"/>
    </row>
    <row r="481" spans="3:4">
      <c r="C481" s="23"/>
      <c r="D481" s="24"/>
    </row>
    <row r="482" spans="3:4">
      <c r="C482" s="23"/>
      <c r="D482" s="24"/>
    </row>
    <row r="483" spans="3:4">
      <c r="C483" s="23"/>
      <c r="D483" s="24"/>
    </row>
    <row r="484" spans="3:4">
      <c r="C484" s="23"/>
      <c r="D484" s="24"/>
    </row>
    <row r="485" spans="3:4">
      <c r="C485" s="23"/>
      <c r="D485" s="24"/>
    </row>
    <row r="486" spans="3:4">
      <c r="C486" s="23"/>
      <c r="D486" s="24"/>
    </row>
    <row r="487" spans="3:4">
      <c r="C487" s="23"/>
      <c r="D487" s="24"/>
    </row>
    <row r="488" spans="3:4">
      <c r="C488" s="23"/>
      <c r="D488" s="24"/>
    </row>
    <row r="489" spans="3:4">
      <c r="C489" s="23"/>
      <c r="D489" s="24"/>
    </row>
    <row r="490" spans="3:4">
      <c r="C490" s="23"/>
      <c r="D490" s="24"/>
    </row>
    <row r="491" spans="3:4">
      <c r="C491" s="23"/>
      <c r="D491" s="24"/>
    </row>
    <row r="492" spans="3:4">
      <c r="C492" s="23"/>
      <c r="D492" s="24"/>
    </row>
    <row r="493" spans="3:4">
      <c r="C493" s="23"/>
      <c r="D493" s="24"/>
    </row>
    <row r="494" spans="3:4">
      <c r="C494" s="23"/>
      <c r="D494" s="24"/>
    </row>
    <row r="495" spans="3:4">
      <c r="C495" s="23"/>
      <c r="D495" s="24"/>
    </row>
    <row r="496" spans="3:4">
      <c r="C496" s="23"/>
      <c r="D496" s="24"/>
    </row>
    <row r="497" spans="3:4">
      <c r="C497" s="23"/>
      <c r="D497" s="24"/>
    </row>
    <row r="498" spans="3:4">
      <c r="C498" s="23"/>
      <c r="D498" s="24"/>
    </row>
    <row r="499" spans="3:4">
      <c r="C499" s="23"/>
      <c r="D499" s="24"/>
    </row>
    <row r="500" spans="3:4">
      <c r="C500" s="23"/>
      <c r="D500" s="24"/>
    </row>
    <row r="501" spans="3:4">
      <c r="C501" s="23"/>
      <c r="D501" s="24"/>
    </row>
    <row r="502" spans="3:4">
      <c r="C502" s="23"/>
      <c r="D502" s="24"/>
    </row>
    <row r="503" spans="3:4">
      <c r="C503" s="23"/>
      <c r="D503" s="24"/>
    </row>
    <row r="504" spans="3:4">
      <c r="C504" s="23"/>
      <c r="D504" s="24"/>
    </row>
    <row r="505" spans="3:4">
      <c r="C505" s="23"/>
      <c r="D505" s="24"/>
    </row>
    <row r="506" spans="3:4">
      <c r="C506" s="23"/>
      <c r="D506" s="24"/>
    </row>
    <row r="507" spans="3:4">
      <c r="C507" s="23"/>
      <c r="D507" s="24"/>
    </row>
    <row r="508" spans="3:4">
      <c r="C508" s="23"/>
      <c r="D508" s="24"/>
    </row>
    <row r="509" spans="3:4">
      <c r="C509" s="23"/>
      <c r="D509" s="24"/>
    </row>
    <row r="510" spans="3:4">
      <c r="C510" s="23"/>
      <c r="D510" s="24"/>
    </row>
    <row r="511" spans="3:4">
      <c r="C511" s="23"/>
      <c r="D511" s="24"/>
    </row>
    <row r="512" spans="3:4">
      <c r="C512" s="23"/>
      <c r="D512" s="24"/>
    </row>
    <row r="513" spans="3:4">
      <c r="C513" s="23"/>
      <c r="D513" s="24"/>
    </row>
    <row r="514" spans="3:4">
      <c r="C514" s="23"/>
      <c r="D514" s="24"/>
    </row>
    <row r="515" spans="3:4">
      <c r="C515" s="23"/>
      <c r="D515" s="24"/>
    </row>
    <row r="516" spans="3:4">
      <c r="C516" s="23"/>
      <c r="D516" s="24"/>
    </row>
    <row r="517" spans="3:4">
      <c r="C517" s="23"/>
      <c r="D517" s="24"/>
    </row>
    <row r="518" spans="3:4">
      <c r="C518" s="23"/>
      <c r="D518" s="24"/>
    </row>
    <row r="519" spans="3:4">
      <c r="C519" s="23"/>
      <c r="D519" s="24"/>
    </row>
    <row r="520" spans="3:4">
      <c r="C520" s="23"/>
      <c r="D520" s="24"/>
    </row>
    <row r="521" spans="3:4">
      <c r="C521" s="23"/>
      <c r="D521" s="24"/>
    </row>
    <row r="522" spans="3:4">
      <c r="C522" s="23"/>
      <c r="D522" s="24"/>
    </row>
    <row r="523" spans="3:4">
      <c r="C523" s="23"/>
      <c r="D523" s="24"/>
    </row>
    <row r="524" spans="3:4">
      <c r="C524" s="23"/>
      <c r="D524" s="24"/>
    </row>
    <row r="525" spans="3:4">
      <c r="C525" s="23"/>
      <c r="D525" s="24"/>
    </row>
    <row r="526" spans="3:4">
      <c r="C526" s="23"/>
      <c r="D526" s="24"/>
    </row>
    <row r="527" spans="3:4">
      <c r="C527" s="23"/>
      <c r="D527" s="24"/>
    </row>
    <row r="528" spans="3:4">
      <c r="C528" s="23"/>
      <c r="D528" s="24"/>
    </row>
    <row r="529" spans="3:4">
      <c r="C529" s="23"/>
      <c r="D529" s="24"/>
    </row>
    <row r="530" spans="3:4">
      <c r="C530" s="23"/>
      <c r="D530" s="24"/>
    </row>
    <row r="531" spans="3:4">
      <c r="C531" s="23"/>
      <c r="D531" s="24"/>
    </row>
    <row r="532" spans="3:4">
      <c r="C532" s="23"/>
      <c r="D532" s="24"/>
    </row>
    <row r="533" spans="3:4">
      <c r="C533" s="23"/>
      <c r="D533" s="24"/>
    </row>
    <row r="534" spans="3:4">
      <c r="C534" s="23"/>
      <c r="D534" s="24"/>
    </row>
    <row r="535" spans="3:4">
      <c r="C535" s="23"/>
      <c r="D535" s="24"/>
    </row>
    <row r="536" spans="3:4">
      <c r="C536" s="23"/>
      <c r="D536" s="24"/>
    </row>
    <row r="537" spans="3:4">
      <c r="C537" s="23"/>
      <c r="D537" s="24"/>
    </row>
    <row r="538" spans="3:4">
      <c r="C538" s="23"/>
      <c r="D538" s="24"/>
    </row>
    <row r="539" spans="3:4">
      <c r="C539" s="23"/>
      <c r="D539" s="24"/>
    </row>
    <row r="540" spans="3:4">
      <c r="C540" s="23"/>
      <c r="D540" s="24"/>
    </row>
    <row r="541" spans="3:4">
      <c r="C541" s="23"/>
      <c r="D541" s="24"/>
    </row>
    <row r="542" spans="3:4">
      <c r="C542" s="23"/>
      <c r="D542" s="24"/>
    </row>
    <row r="543" spans="3:4">
      <c r="C543" s="23"/>
      <c r="D543" s="24"/>
    </row>
    <row r="544" spans="3:4">
      <c r="C544" s="23"/>
      <c r="D544" s="24"/>
    </row>
    <row r="545" spans="3:4">
      <c r="C545" s="23"/>
      <c r="D545" s="24"/>
    </row>
    <row r="546" spans="3:4">
      <c r="C546" s="23"/>
      <c r="D546" s="24"/>
    </row>
    <row r="547" spans="3:4">
      <c r="C547" s="23"/>
      <c r="D547" s="24"/>
    </row>
    <row r="548" spans="3:4">
      <c r="C548" s="23"/>
      <c r="D548" s="24"/>
    </row>
    <row r="549" spans="3:4">
      <c r="C549" s="23"/>
      <c r="D549" s="24"/>
    </row>
    <row r="550" spans="3:4">
      <c r="C550" s="23"/>
      <c r="D550" s="24"/>
    </row>
    <row r="551" spans="3:4">
      <c r="C551" s="23"/>
      <c r="D551" s="24"/>
    </row>
    <row r="552" spans="3:4">
      <c r="C552" s="23"/>
      <c r="D552" s="24"/>
    </row>
    <row r="553" spans="3:4">
      <c r="C553" s="23"/>
      <c r="D553" s="24"/>
    </row>
    <row r="554" spans="3:4">
      <c r="C554" s="23"/>
      <c r="D554" s="24"/>
    </row>
    <row r="555" spans="3:4">
      <c r="C555" s="23"/>
      <c r="D555" s="24"/>
    </row>
    <row r="556" spans="3:4">
      <c r="C556" s="23"/>
      <c r="D556" s="24"/>
    </row>
    <row r="557" spans="3:4">
      <c r="C557" s="23"/>
      <c r="D557" s="24"/>
    </row>
    <row r="558" spans="3:4">
      <c r="C558" s="23"/>
      <c r="D558" s="24"/>
    </row>
    <row r="559" spans="3:4">
      <c r="C559" s="23"/>
      <c r="D559" s="24"/>
    </row>
    <row r="560" spans="3:4">
      <c r="C560" s="23"/>
      <c r="D560" s="24"/>
    </row>
    <row r="561" spans="3:4">
      <c r="C561" s="23"/>
      <c r="D561" s="24"/>
    </row>
    <row r="562" spans="3:4">
      <c r="C562" s="23"/>
      <c r="D562" s="24"/>
    </row>
    <row r="563" spans="3:4">
      <c r="C563" s="23"/>
      <c r="D563" s="24"/>
    </row>
    <row r="564" spans="3:4">
      <c r="C564" s="23"/>
      <c r="D564" s="24"/>
    </row>
    <row r="565" spans="3:4">
      <c r="C565" s="23"/>
      <c r="D565" s="24"/>
    </row>
    <row r="566" spans="3:4">
      <c r="C566" s="23"/>
      <c r="D566" s="24"/>
    </row>
    <row r="567" spans="3:4">
      <c r="C567" s="23"/>
      <c r="D567" s="24"/>
    </row>
    <row r="568" spans="3:4">
      <c r="C568" s="23"/>
      <c r="D568" s="24"/>
    </row>
    <row r="569" spans="3:4">
      <c r="C569" s="23"/>
      <c r="D569" s="24"/>
    </row>
    <row r="570" spans="3:4">
      <c r="C570" s="23"/>
      <c r="D570" s="24"/>
    </row>
    <row r="571" spans="3:4">
      <c r="C571" s="23"/>
      <c r="D571" s="24"/>
    </row>
    <row r="572" spans="3:4">
      <c r="C572" s="23"/>
      <c r="D572" s="24"/>
    </row>
    <row r="573" spans="3:4">
      <c r="C573" s="23"/>
      <c r="D573" s="24"/>
    </row>
    <row r="574" spans="3:4">
      <c r="C574" s="23"/>
      <c r="D574" s="24"/>
    </row>
    <row r="575" spans="3:4">
      <c r="C575" s="23"/>
      <c r="D575" s="24"/>
    </row>
    <row r="576" spans="3:4">
      <c r="C576" s="23"/>
      <c r="D576" s="24"/>
    </row>
    <row r="577" spans="3:4">
      <c r="C577" s="23"/>
      <c r="D577" s="24"/>
    </row>
    <row r="578" spans="3:4">
      <c r="C578" s="23"/>
      <c r="D578" s="24"/>
    </row>
    <row r="579" spans="3:4">
      <c r="C579" s="23"/>
      <c r="D579" s="24"/>
    </row>
    <row r="580" spans="3:4">
      <c r="C580" s="23"/>
      <c r="D580" s="24"/>
    </row>
    <row r="581" spans="3:4">
      <c r="C581" s="23"/>
      <c r="D581" s="24"/>
    </row>
    <row r="582" spans="3:4">
      <c r="C582" s="23"/>
      <c r="D582" s="24"/>
    </row>
    <row r="583" spans="3:4">
      <c r="C583" s="23"/>
      <c r="D583" s="24"/>
    </row>
    <row r="584" spans="3:4">
      <c r="C584" s="23"/>
      <c r="D584" s="24"/>
    </row>
    <row r="585" spans="3:4">
      <c r="C585" s="23"/>
      <c r="D585" s="24"/>
    </row>
    <row r="586" spans="3:4">
      <c r="C586" s="23"/>
      <c r="D586" s="24"/>
    </row>
    <row r="587" spans="3:4">
      <c r="C587" s="23"/>
      <c r="D587" s="24"/>
    </row>
    <row r="588" spans="3:4">
      <c r="C588" s="23"/>
      <c r="D588" s="24"/>
    </row>
    <row r="589" spans="3:4">
      <c r="C589" s="23"/>
      <c r="D589" s="24"/>
    </row>
    <row r="590" spans="3:4">
      <c r="C590" s="23"/>
      <c r="D590" s="24"/>
    </row>
    <row r="591" spans="3:4">
      <c r="C591" s="23"/>
      <c r="D591" s="24"/>
    </row>
    <row r="592" spans="3:4">
      <c r="C592" s="23"/>
      <c r="D592" s="24"/>
    </row>
    <row r="593" spans="3:4">
      <c r="C593" s="23"/>
      <c r="D593" s="24"/>
    </row>
    <row r="594" spans="3:4">
      <c r="C594" s="23"/>
      <c r="D594" s="24"/>
    </row>
    <row r="595" spans="3:4">
      <c r="C595" s="23"/>
      <c r="D595" s="24"/>
    </row>
    <row r="596" spans="3:4">
      <c r="C596" s="23"/>
      <c r="D596" s="24"/>
    </row>
    <row r="597" spans="3:4">
      <c r="C597" s="23"/>
      <c r="D597" s="24"/>
    </row>
    <row r="598" spans="3:4">
      <c r="C598" s="23"/>
      <c r="D598" s="24"/>
    </row>
    <row r="599" spans="3:4">
      <c r="C599" s="23"/>
      <c r="D599" s="24"/>
    </row>
    <row r="600" spans="3:4">
      <c r="C600" s="23"/>
      <c r="D600" s="24"/>
    </row>
    <row r="601" spans="3:4">
      <c r="C601" s="23"/>
      <c r="D601" s="24"/>
    </row>
    <row r="602" spans="3:4">
      <c r="C602" s="23"/>
      <c r="D602" s="24"/>
    </row>
    <row r="603" spans="3:4">
      <c r="C603" s="23"/>
      <c r="D603" s="24"/>
    </row>
    <row r="604" spans="3:4">
      <c r="C604" s="23"/>
      <c r="D604" s="24"/>
    </row>
    <row r="605" spans="3:4">
      <c r="C605" s="23"/>
      <c r="D605" s="24"/>
    </row>
    <row r="606" spans="3:4">
      <c r="C606" s="23"/>
      <c r="D606" s="24"/>
    </row>
    <row r="607" spans="3:4">
      <c r="C607" s="23"/>
      <c r="D607" s="24"/>
    </row>
    <row r="608" spans="3:4">
      <c r="C608" s="23"/>
      <c r="D608" s="24"/>
    </row>
    <row r="609" spans="3:4">
      <c r="C609" s="23"/>
      <c r="D609" s="24"/>
    </row>
    <row r="610" spans="3:4">
      <c r="C610" s="23"/>
      <c r="D610" s="24"/>
    </row>
    <row r="611" spans="3:4">
      <c r="C611" s="23"/>
      <c r="D611" s="24"/>
    </row>
    <row r="612" spans="3:4">
      <c r="C612" s="23"/>
      <c r="D612" s="24"/>
    </row>
    <row r="613" spans="3:4">
      <c r="C613" s="23"/>
      <c r="D613" s="24"/>
    </row>
    <row r="614" spans="3:4">
      <c r="C614" s="23"/>
      <c r="D614" s="24"/>
    </row>
    <row r="615" spans="3:4">
      <c r="C615" s="23"/>
      <c r="D615" s="24"/>
    </row>
    <row r="616" spans="3:4">
      <c r="C616" s="23"/>
      <c r="D616" s="24"/>
    </row>
    <row r="617" spans="3:4">
      <c r="C617" s="23"/>
      <c r="D617" s="24"/>
    </row>
    <row r="618" spans="3:4">
      <c r="C618" s="23"/>
      <c r="D618" s="24"/>
    </row>
    <row r="619" spans="3:4">
      <c r="C619" s="23"/>
      <c r="D619" s="24"/>
    </row>
    <row r="620" spans="3:4">
      <c r="C620" s="23"/>
      <c r="D620" s="24"/>
    </row>
    <row r="621" spans="3:4">
      <c r="C621" s="23"/>
      <c r="D621" s="24"/>
    </row>
    <row r="622" spans="3:4">
      <c r="C622" s="23"/>
      <c r="D622" s="24"/>
    </row>
    <row r="623" spans="3:4">
      <c r="C623" s="23"/>
      <c r="D623" s="24"/>
    </row>
    <row r="624" spans="3:4">
      <c r="C624" s="23"/>
      <c r="D624" s="24"/>
    </row>
  </sheetData>
  <mergeCells count="1">
    <mergeCell ref="A2:C2"/>
  </mergeCells>
  <phoneticPr fontId="8"/>
  <printOptions horizontalCentered="1"/>
  <pageMargins left="0.25" right="0.25" top="0.75" bottom="0.75" header="0.3" footer="0.3"/>
  <pageSetup paperSize="9" scale="37" firstPageNumber="0" fitToHeight="0" orientation="landscape" horizontalDpi="300" verticalDpi="300"/>
  <headerFooter alignWithMargins="0">
    <oddHeader>&amp;C&amp;"Times New Roman,標準"&amp;11Section &amp;A</oddHeader>
    <oddFooter>&amp;C&amp;"Times New Roman,標準"&amp;11Section EX-&amp;P/&amp;N</oddFooter>
  </headerFooter>
  <extLst>
    <ext xmlns="http://schemas.openxmlformats.org/spreadsheetml/2006/main" xmlns:mx="http://schemas.microsoft.com/office/mac/excel/2008/main" uri="{64002731-A6B0-56B0-2670-7721B7C09600}">
      <mx:PLV Mode="1" OnePage="0" WScale="100"/>
    </ext>
  </extLst>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O14"/>
  <sheetViews>
    <sheetView showGridLines="0" view="pageBreakPreview" topLeftCell="C1" zoomScaleSheetLayoutView="50" workbookViewId="0">
      <selection activeCell="E3" sqref="E3:N14"/>
    </sheetView>
  </sheetViews>
  <sheetFormatPr baseColWidth="10" defaultColWidth="9.85546875" defaultRowHeight="14"/>
  <cols>
    <col min="1" max="1" width="12.140625" style="96" customWidth="1"/>
    <col min="2" max="2" width="13.5703125" style="97" customWidth="1"/>
    <col min="3" max="3" width="80.7109375" style="99" customWidth="1"/>
    <col min="4" max="4" width="20.5703125" style="98" customWidth="1"/>
    <col min="5" max="14" width="9.7109375" style="96" customWidth="1"/>
    <col min="15" max="16384" width="9.85546875" style="9"/>
  </cols>
  <sheetData>
    <row r="1" spans="1:15" s="1" customFormat="1">
      <c r="A1" s="6" t="s">
        <v>3235</v>
      </c>
      <c r="B1" s="6" t="s">
        <v>5619</v>
      </c>
      <c r="C1" s="26" t="s">
        <v>6255</v>
      </c>
      <c r="D1" s="29" t="s">
        <v>6724</v>
      </c>
      <c r="E1" s="5" t="s">
        <v>6552</v>
      </c>
      <c r="F1" s="5" t="s">
        <v>6553</v>
      </c>
      <c r="G1" s="5" t="s">
        <v>6554</v>
      </c>
      <c r="H1" s="5" t="s">
        <v>6555</v>
      </c>
      <c r="I1" s="5" t="s">
        <v>6556</v>
      </c>
      <c r="J1" s="5" t="s">
        <v>6557</v>
      </c>
      <c r="K1" s="5" t="s">
        <v>6558</v>
      </c>
      <c r="L1" s="5" t="s">
        <v>6559</v>
      </c>
      <c r="M1" s="5" t="s">
        <v>6560</v>
      </c>
      <c r="N1" s="5" t="s">
        <v>6561</v>
      </c>
    </row>
    <row r="2" spans="1:15" s="10" customFormat="1">
      <c r="A2" s="131" t="s">
        <v>5618</v>
      </c>
      <c r="B2" s="131"/>
      <c r="C2" s="131"/>
      <c r="D2" s="131"/>
      <c r="E2" s="131"/>
      <c r="F2" s="131"/>
      <c r="G2" s="131"/>
      <c r="H2" s="131"/>
      <c r="I2" s="131"/>
      <c r="J2" s="131"/>
      <c r="K2" s="131"/>
      <c r="L2" s="131"/>
      <c r="M2" s="131"/>
      <c r="N2" s="131"/>
    </row>
    <row r="3" spans="1:15" ht="28">
      <c r="A3" s="11" t="s">
        <v>1669</v>
      </c>
      <c r="B3" s="8" t="s">
        <v>4994</v>
      </c>
      <c r="C3" s="8" t="s">
        <v>4371</v>
      </c>
      <c r="D3" s="8" t="s">
        <v>4026</v>
      </c>
      <c r="E3" s="117">
        <v>3516</v>
      </c>
      <c r="F3" s="117">
        <v>1.01</v>
      </c>
      <c r="G3" s="117">
        <v>9.9299999999999999E-2</v>
      </c>
      <c r="H3" s="117">
        <v>1</v>
      </c>
      <c r="I3" s="117">
        <v>2</v>
      </c>
      <c r="J3" s="117">
        <v>1</v>
      </c>
      <c r="K3" s="117">
        <v>1</v>
      </c>
      <c r="L3" s="117">
        <v>1</v>
      </c>
      <c r="M3" s="117">
        <v>1</v>
      </c>
      <c r="N3" s="117">
        <v>1</v>
      </c>
      <c r="O3"/>
    </row>
    <row r="4" spans="1:15" ht="28">
      <c r="A4" s="11"/>
      <c r="B4" s="8" t="s">
        <v>6809</v>
      </c>
      <c r="C4" s="8" t="s">
        <v>2407</v>
      </c>
      <c r="D4" s="8"/>
      <c r="E4" s="86" t="s">
        <v>5944</v>
      </c>
      <c r="F4" s="86" t="s">
        <v>5944</v>
      </c>
      <c r="G4" s="86" t="s">
        <v>5944</v>
      </c>
      <c r="H4" s="86" t="s">
        <v>5944</v>
      </c>
      <c r="I4" s="86" t="s">
        <v>5944</v>
      </c>
      <c r="J4" s="86" t="s">
        <v>5944</v>
      </c>
      <c r="K4" s="86" t="s">
        <v>5944</v>
      </c>
      <c r="L4" s="86" t="s">
        <v>5944</v>
      </c>
      <c r="M4" s="86" t="s">
        <v>5944</v>
      </c>
      <c r="N4" s="86" t="s">
        <v>5944</v>
      </c>
      <c r="O4"/>
    </row>
    <row r="5" spans="1:15" ht="16">
      <c r="A5" s="11" t="s">
        <v>1670</v>
      </c>
      <c r="B5" s="8"/>
      <c r="C5" s="8" t="s">
        <v>4372</v>
      </c>
      <c r="D5" s="8"/>
      <c r="E5" s="117">
        <v>12</v>
      </c>
      <c r="F5" s="117">
        <v>5.25</v>
      </c>
      <c r="G5" s="117">
        <v>2.4169999999999998</v>
      </c>
      <c r="H5" s="117">
        <v>1</v>
      </c>
      <c r="I5" s="117">
        <v>7</v>
      </c>
      <c r="J5" s="117">
        <v>1</v>
      </c>
      <c r="K5" s="117">
        <v>3.5</v>
      </c>
      <c r="L5" s="117">
        <v>7</v>
      </c>
      <c r="M5" s="117">
        <v>7</v>
      </c>
      <c r="N5" s="117">
        <v>7</v>
      </c>
      <c r="O5"/>
    </row>
    <row r="6" spans="1:15" ht="16">
      <c r="A6" s="11" t="s">
        <v>1671</v>
      </c>
      <c r="B6" s="8"/>
      <c r="C6" s="8" t="s">
        <v>4373</v>
      </c>
      <c r="D6" s="8"/>
      <c r="E6" s="117">
        <v>1</v>
      </c>
      <c r="F6" s="117">
        <v>888</v>
      </c>
      <c r="G6" s="86" t="s">
        <v>71</v>
      </c>
      <c r="H6" s="117">
        <v>888</v>
      </c>
      <c r="I6" s="117">
        <v>888</v>
      </c>
      <c r="J6" s="117">
        <v>888</v>
      </c>
      <c r="K6" s="117">
        <v>888</v>
      </c>
      <c r="L6" s="117">
        <v>888</v>
      </c>
      <c r="M6" s="117">
        <v>888</v>
      </c>
      <c r="N6" s="117">
        <v>888</v>
      </c>
      <c r="O6"/>
    </row>
    <row r="7" spans="1:15" ht="16">
      <c r="A7" s="11" t="s">
        <v>1672</v>
      </c>
      <c r="B7" s="8"/>
      <c r="C7" s="8" t="s">
        <v>5901</v>
      </c>
      <c r="D7" s="8"/>
      <c r="E7" s="117">
        <v>2</v>
      </c>
      <c r="F7" s="117">
        <v>1</v>
      </c>
      <c r="G7" s="117">
        <v>0</v>
      </c>
      <c r="H7" s="117">
        <v>1</v>
      </c>
      <c r="I7" s="117">
        <v>1</v>
      </c>
      <c r="J7" s="117">
        <v>1</v>
      </c>
      <c r="K7" s="117">
        <v>1</v>
      </c>
      <c r="L7" s="117">
        <v>1</v>
      </c>
      <c r="M7" s="117">
        <v>1</v>
      </c>
      <c r="N7" s="117">
        <v>1</v>
      </c>
      <c r="O7"/>
    </row>
    <row r="8" spans="1:15" ht="16">
      <c r="A8" s="11" t="s">
        <v>1673</v>
      </c>
      <c r="B8" s="8"/>
      <c r="C8" s="8" t="s">
        <v>5902</v>
      </c>
      <c r="D8" s="8"/>
      <c r="E8" s="117">
        <v>1</v>
      </c>
      <c r="F8" s="117">
        <v>1</v>
      </c>
      <c r="G8" s="86" t="s">
        <v>71</v>
      </c>
      <c r="H8" s="117">
        <v>1</v>
      </c>
      <c r="I8" s="117">
        <v>1</v>
      </c>
      <c r="J8" s="117">
        <v>1</v>
      </c>
      <c r="K8" s="117">
        <v>1</v>
      </c>
      <c r="L8" s="117">
        <v>1</v>
      </c>
      <c r="M8" s="117">
        <v>1</v>
      </c>
      <c r="N8" s="117">
        <v>1</v>
      </c>
      <c r="O8"/>
    </row>
    <row r="9" spans="1:15" ht="16">
      <c r="A9" s="11" t="s">
        <v>1674</v>
      </c>
      <c r="B9" s="8"/>
      <c r="C9" s="8" t="s">
        <v>5903</v>
      </c>
      <c r="D9" s="8"/>
      <c r="E9" s="117">
        <v>2</v>
      </c>
      <c r="F9" s="117">
        <v>1</v>
      </c>
      <c r="G9" s="117">
        <v>0</v>
      </c>
      <c r="H9" s="117">
        <v>1</v>
      </c>
      <c r="I9" s="117">
        <v>1</v>
      </c>
      <c r="J9" s="117">
        <v>1</v>
      </c>
      <c r="K9" s="117">
        <v>1</v>
      </c>
      <c r="L9" s="117">
        <v>1</v>
      </c>
      <c r="M9" s="117">
        <v>1</v>
      </c>
      <c r="N9" s="117">
        <v>1</v>
      </c>
      <c r="O9"/>
    </row>
    <row r="10" spans="1:15" ht="16">
      <c r="A10" s="11" t="s">
        <v>1675</v>
      </c>
      <c r="B10" s="8"/>
      <c r="C10" s="8" t="s">
        <v>5904</v>
      </c>
      <c r="D10" s="8"/>
      <c r="E10" s="86" t="s">
        <v>5944</v>
      </c>
      <c r="F10" s="86" t="s">
        <v>5944</v>
      </c>
      <c r="G10" s="86" t="s">
        <v>5944</v>
      </c>
      <c r="H10" s="86" t="s">
        <v>5944</v>
      </c>
      <c r="I10" s="86" t="s">
        <v>5944</v>
      </c>
      <c r="J10" s="86" t="s">
        <v>5944</v>
      </c>
      <c r="K10" s="86" t="s">
        <v>5944</v>
      </c>
      <c r="L10" s="86" t="s">
        <v>5944</v>
      </c>
      <c r="M10" s="86" t="s">
        <v>5944</v>
      </c>
      <c r="N10" s="86" t="s">
        <v>5944</v>
      </c>
      <c r="O10"/>
    </row>
    <row r="11" spans="1:15" ht="16">
      <c r="A11" s="11" t="s">
        <v>962</v>
      </c>
      <c r="B11" s="8"/>
      <c r="C11" s="8" t="s">
        <v>5905</v>
      </c>
      <c r="D11" s="8"/>
      <c r="E11" s="117">
        <v>18</v>
      </c>
      <c r="F11" s="117">
        <v>1</v>
      </c>
      <c r="G11" s="117">
        <v>0</v>
      </c>
      <c r="H11" s="117">
        <v>1</v>
      </c>
      <c r="I11" s="117">
        <v>1</v>
      </c>
      <c r="J11" s="117">
        <v>1</v>
      </c>
      <c r="K11" s="117">
        <v>1</v>
      </c>
      <c r="L11" s="117">
        <v>1</v>
      </c>
      <c r="M11" s="117">
        <v>1</v>
      </c>
      <c r="N11" s="117">
        <v>1</v>
      </c>
      <c r="O11"/>
    </row>
    <row r="12" spans="1:15" ht="16">
      <c r="A12" s="11" t="s">
        <v>1676</v>
      </c>
      <c r="B12" s="8"/>
      <c r="C12" s="8"/>
      <c r="D12" s="8" t="s">
        <v>1333</v>
      </c>
      <c r="E12" s="117">
        <v>1</v>
      </c>
      <c r="F12" s="117">
        <v>888</v>
      </c>
      <c r="G12" s="86" t="s">
        <v>71</v>
      </c>
      <c r="H12" s="117">
        <v>888</v>
      </c>
      <c r="I12" s="117">
        <v>888</v>
      </c>
      <c r="J12" s="117">
        <v>888</v>
      </c>
      <c r="K12" s="117">
        <v>888</v>
      </c>
      <c r="L12" s="117">
        <v>888</v>
      </c>
      <c r="M12" s="117">
        <v>888</v>
      </c>
      <c r="N12" s="117">
        <v>888</v>
      </c>
      <c r="O12"/>
    </row>
    <row r="13" spans="1:15">
      <c r="A13" s="70"/>
      <c r="B13" s="3"/>
      <c r="C13" s="104"/>
      <c r="D13" s="105"/>
      <c r="E13" s="70"/>
      <c r="F13" s="70"/>
      <c r="G13" s="70"/>
      <c r="H13" s="70"/>
      <c r="I13" s="70"/>
      <c r="J13" s="70"/>
      <c r="K13" s="70"/>
      <c r="L13" s="70"/>
      <c r="M13" s="70"/>
      <c r="N13" s="70"/>
    </row>
    <row r="14" spans="1:15">
      <c r="A14" s="100"/>
      <c r="B14" s="101"/>
      <c r="C14" s="102"/>
      <c r="D14" s="103"/>
      <c r="E14" s="100"/>
      <c r="F14" s="100"/>
      <c r="G14" s="100"/>
      <c r="H14" s="100"/>
      <c r="I14" s="100"/>
      <c r="J14" s="100"/>
      <c r="K14" s="100"/>
      <c r="L14" s="100"/>
      <c r="M14" s="100"/>
      <c r="N14" s="100"/>
    </row>
  </sheetData>
  <mergeCells count="1">
    <mergeCell ref="A2:N2"/>
  </mergeCells>
  <phoneticPr fontId="8"/>
  <printOptions horizontalCentered="1"/>
  <pageMargins left="0.25" right="0.25" top="0.75" bottom="0.75" header="0.3" footer="0.3"/>
  <pageSetup paperSize="9" scale="51" firstPageNumber="0" fitToHeight="0" orientation="landscape" horizontalDpi="300" verticalDpi="300"/>
  <headerFooter alignWithMargins="0">
    <oddHeader>&amp;C&amp;"Times New Roman,標準"&amp;11Section &amp;A</oddHeader>
    <oddFooter>&amp;C&amp;"Times New Roman,標準"&amp;11Section MV - &amp;P/&amp;N</oddFoot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N781"/>
  <sheetViews>
    <sheetView view="pageBreakPreview" zoomScale="50" zoomScaleNormal="50" zoomScaleSheetLayoutView="50" zoomScalePageLayoutView="50" workbookViewId="0">
      <selection activeCell="C3" sqref="C3:C288"/>
    </sheetView>
  </sheetViews>
  <sheetFormatPr baseColWidth="10" defaultColWidth="8.7109375" defaultRowHeight="14"/>
  <cols>
    <col min="1" max="1" width="20.7109375" style="40" customWidth="1"/>
    <col min="2" max="2" width="106.7109375" style="40" bestFit="1" customWidth="1"/>
    <col min="3" max="3" width="25.85546875" style="92" customWidth="1"/>
    <col min="4" max="12" width="9.7109375" style="92" customWidth="1"/>
    <col min="13" max="13" width="9.7109375" style="91" customWidth="1"/>
    <col min="14" max="14" width="8.7109375" style="91"/>
    <col min="15" max="16384" width="8.7109375" style="39"/>
  </cols>
  <sheetData>
    <row r="1" spans="1:14" s="35" customFormat="1">
      <c r="A1" s="33" t="s">
        <v>3235</v>
      </c>
      <c r="B1" s="33" t="s">
        <v>5621</v>
      </c>
      <c r="C1" s="34" t="s">
        <v>6635</v>
      </c>
      <c r="D1" s="34"/>
      <c r="E1" s="34"/>
      <c r="F1" s="34"/>
      <c r="G1" s="34"/>
      <c r="H1" s="34"/>
      <c r="I1" s="34"/>
      <c r="J1" s="34"/>
      <c r="K1" s="34"/>
      <c r="L1" s="34"/>
    </row>
    <row r="2" spans="1:14" s="36" customFormat="1">
      <c r="A2" s="72" t="s">
        <v>5620</v>
      </c>
      <c r="B2" s="72"/>
      <c r="C2" s="88"/>
      <c r="D2" s="88"/>
      <c r="E2" s="88"/>
      <c r="F2" s="88"/>
      <c r="G2" s="88"/>
      <c r="H2" s="88"/>
      <c r="I2" s="88"/>
      <c r="J2" s="88"/>
      <c r="K2" s="88"/>
      <c r="L2" s="88"/>
      <c r="M2" s="89"/>
      <c r="N2" s="89"/>
    </row>
    <row r="3" spans="1:14" s="37" customFormat="1" ht="12" customHeight="1">
      <c r="A3" s="75" t="s">
        <v>4799</v>
      </c>
      <c r="B3" s="134" t="s">
        <v>6247</v>
      </c>
      <c r="C3" s="133">
        <v>40</v>
      </c>
      <c r="D3" s="38"/>
      <c r="E3" s="38"/>
      <c r="F3" s="38"/>
      <c r="G3" s="38"/>
      <c r="H3" s="38"/>
      <c r="I3" s="38"/>
      <c r="J3" s="38"/>
      <c r="K3" s="38"/>
      <c r="L3" s="38"/>
      <c r="M3" s="90"/>
      <c r="N3" s="90"/>
    </row>
    <row r="4" spans="1:14" s="37" customFormat="1">
      <c r="A4" s="75" t="s">
        <v>4800</v>
      </c>
      <c r="B4" s="135"/>
      <c r="C4" s="133"/>
      <c r="D4" s="38"/>
      <c r="E4" s="38"/>
      <c r="F4" s="38"/>
      <c r="G4" s="38"/>
      <c r="H4" s="38"/>
      <c r="I4" s="38"/>
      <c r="J4" s="38"/>
      <c r="K4" s="38"/>
      <c r="L4" s="38"/>
      <c r="M4" s="90"/>
      <c r="N4" s="90"/>
    </row>
    <row r="5" spans="1:14" s="37" customFormat="1">
      <c r="A5" s="75" t="s">
        <v>4801</v>
      </c>
      <c r="B5" s="135"/>
      <c r="C5" s="133"/>
      <c r="D5" s="38"/>
      <c r="E5" s="38"/>
      <c r="F5" s="38"/>
      <c r="G5" s="38"/>
      <c r="H5" s="38"/>
      <c r="I5" s="38"/>
      <c r="J5" s="38"/>
      <c r="K5" s="38"/>
      <c r="L5" s="38"/>
      <c r="M5" s="90"/>
      <c r="N5" s="90"/>
    </row>
    <row r="6" spans="1:14" s="37" customFormat="1">
      <c r="A6" s="75" t="s">
        <v>4802</v>
      </c>
      <c r="B6" s="135"/>
      <c r="C6" s="133"/>
      <c r="D6" s="38"/>
      <c r="E6" s="38"/>
      <c r="F6" s="38"/>
      <c r="G6" s="38"/>
      <c r="H6" s="38"/>
      <c r="I6" s="38"/>
      <c r="J6" s="38"/>
      <c r="K6" s="38"/>
      <c r="L6" s="38"/>
      <c r="M6" s="90"/>
      <c r="N6" s="90"/>
    </row>
    <row r="7" spans="1:14" s="37" customFormat="1">
      <c r="A7" s="75" t="s">
        <v>4803</v>
      </c>
      <c r="B7" s="135"/>
      <c r="C7" s="133"/>
      <c r="D7" s="38"/>
      <c r="E7" s="38"/>
      <c r="F7" s="38"/>
      <c r="G7" s="38"/>
      <c r="H7" s="38"/>
      <c r="I7" s="38"/>
      <c r="J7" s="38"/>
      <c r="K7" s="38"/>
      <c r="L7" s="38"/>
      <c r="M7" s="90"/>
      <c r="N7" s="90"/>
    </row>
    <row r="8" spans="1:14" s="37" customFormat="1" ht="12" customHeight="1">
      <c r="A8" s="75" t="s">
        <v>4804</v>
      </c>
      <c r="B8" s="134" t="s">
        <v>6248</v>
      </c>
      <c r="C8" s="133">
        <v>28</v>
      </c>
      <c r="D8" s="38"/>
      <c r="E8" s="38"/>
      <c r="F8" s="38"/>
      <c r="G8" s="38"/>
      <c r="H8" s="38"/>
      <c r="I8" s="38"/>
      <c r="J8" s="38"/>
      <c r="K8" s="38"/>
      <c r="L8" s="38"/>
      <c r="M8" s="90"/>
      <c r="N8" s="90"/>
    </row>
    <row r="9" spans="1:14" s="37" customFormat="1">
      <c r="A9" s="75" t="s">
        <v>4805</v>
      </c>
      <c r="B9" s="135"/>
      <c r="C9" s="133"/>
      <c r="D9" s="38"/>
      <c r="E9" s="38"/>
      <c r="F9" s="38"/>
      <c r="G9" s="38"/>
      <c r="H9" s="38"/>
      <c r="I9" s="38"/>
      <c r="J9" s="38"/>
      <c r="K9" s="38"/>
      <c r="L9" s="38"/>
      <c r="M9" s="90"/>
      <c r="N9" s="90"/>
    </row>
    <row r="10" spans="1:14" s="37" customFormat="1">
      <c r="A10" s="75" t="s">
        <v>4806</v>
      </c>
      <c r="B10" s="135"/>
      <c r="C10" s="133"/>
      <c r="D10" s="38"/>
      <c r="E10" s="38"/>
      <c r="F10" s="38"/>
      <c r="G10" s="38"/>
      <c r="H10" s="38"/>
      <c r="I10" s="38"/>
      <c r="J10" s="38"/>
      <c r="K10" s="38"/>
      <c r="L10" s="38"/>
      <c r="M10" s="90"/>
      <c r="N10" s="90"/>
    </row>
    <row r="11" spans="1:14" s="37" customFormat="1">
      <c r="A11" s="75" t="s">
        <v>4807</v>
      </c>
      <c r="B11" s="135"/>
      <c r="C11" s="133"/>
      <c r="D11" s="38"/>
      <c r="E11" s="38"/>
      <c r="F11" s="38"/>
      <c r="G11" s="38"/>
      <c r="H11" s="38"/>
      <c r="I11" s="38"/>
      <c r="J11" s="38"/>
      <c r="K11" s="38"/>
      <c r="L11" s="38"/>
      <c r="M11" s="90"/>
      <c r="N11" s="90"/>
    </row>
    <row r="12" spans="1:14" s="37" customFormat="1">
      <c r="A12" s="75" t="s">
        <v>4808</v>
      </c>
      <c r="B12" s="135"/>
      <c r="C12" s="133"/>
      <c r="D12" s="38"/>
      <c r="E12" s="38"/>
      <c r="F12" s="38"/>
      <c r="G12" s="38"/>
      <c r="H12" s="38"/>
      <c r="I12" s="38"/>
      <c r="J12" s="38"/>
      <c r="K12" s="38"/>
      <c r="L12" s="38"/>
      <c r="M12" s="90"/>
      <c r="N12" s="90"/>
    </row>
    <row r="13" spans="1:14" s="37" customFormat="1">
      <c r="A13" s="75" t="s">
        <v>4809</v>
      </c>
      <c r="B13" s="135"/>
      <c r="C13" s="133"/>
      <c r="D13" s="38"/>
      <c r="E13" s="38"/>
      <c r="F13" s="38"/>
      <c r="G13" s="38"/>
      <c r="H13" s="38"/>
      <c r="I13" s="38"/>
      <c r="J13" s="38"/>
      <c r="K13" s="38"/>
      <c r="L13" s="38"/>
      <c r="M13" s="90"/>
      <c r="N13" s="90"/>
    </row>
    <row r="14" spans="1:14" s="37" customFormat="1">
      <c r="A14" s="75" t="s">
        <v>4810</v>
      </c>
      <c r="B14" s="135"/>
      <c r="C14" s="133"/>
      <c r="D14" s="38"/>
      <c r="E14" s="38"/>
      <c r="F14" s="38"/>
      <c r="G14" s="38"/>
      <c r="H14" s="38"/>
      <c r="I14" s="38"/>
      <c r="J14" s="38"/>
      <c r="K14" s="38"/>
      <c r="L14" s="38"/>
      <c r="M14" s="90"/>
      <c r="N14" s="90"/>
    </row>
    <row r="15" spans="1:14" s="37" customFormat="1">
      <c r="A15" s="75" t="s">
        <v>4811</v>
      </c>
      <c r="B15" s="135"/>
      <c r="C15" s="133"/>
      <c r="D15" s="38"/>
      <c r="E15" s="38"/>
      <c r="F15" s="38"/>
      <c r="G15" s="38"/>
      <c r="H15" s="38"/>
      <c r="I15" s="38"/>
      <c r="J15" s="38"/>
      <c r="K15" s="38"/>
      <c r="L15" s="38"/>
      <c r="M15" s="90"/>
      <c r="N15" s="90"/>
    </row>
    <row r="16" spans="1:14" s="37" customFormat="1">
      <c r="A16" s="75" t="s">
        <v>4812</v>
      </c>
      <c r="B16" s="135"/>
      <c r="C16" s="133"/>
      <c r="D16" s="38"/>
      <c r="E16" s="38"/>
      <c r="F16" s="38"/>
      <c r="G16" s="38"/>
      <c r="H16" s="38"/>
      <c r="I16" s="38"/>
      <c r="J16" s="38"/>
      <c r="K16" s="38"/>
      <c r="L16" s="38"/>
      <c r="M16" s="90"/>
      <c r="N16" s="90"/>
    </row>
    <row r="17" spans="1:14" s="37" customFormat="1">
      <c r="A17" s="75" t="s">
        <v>4813</v>
      </c>
      <c r="B17" s="135"/>
      <c r="C17" s="133"/>
      <c r="D17" s="38"/>
      <c r="E17" s="38"/>
      <c r="F17" s="38"/>
      <c r="G17" s="38"/>
      <c r="H17" s="38"/>
      <c r="I17" s="38"/>
      <c r="J17" s="38"/>
      <c r="K17" s="38"/>
      <c r="L17" s="38"/>
      <c r="M17" s="90"/>
      <c r="N17" s="90"/>
    </row>
    <row r="18" spans="1:14" s="37" customFormat="1">
      <c r="A18" s="75" t="s">
        <v>4814</v>
      </c>
      <c r="B18" s="135"/>
      <c r="C18" s="133"/>
      <c r="D18" s="38"/>
      <c r="E18" s="38"/>
      <c r="F18" s="38"/>
      <c r="G18" s="38"/>
      <c r="H18" s="38"/>
      <c r="I18" s="38"/>
      <c r="J18" s="38"/>
      <c r="K18" s="38"/>
      <c r="L18" s="38"/>
      <c r="M18" s="90"/>
      <c r="N18" s="90"/>
    </row>
    <row r="19" spans="1:14" s="37" customFormat="1">
      <c r="A19" s="75" t="s">
        <v>4815</v>
      </c>
      <c r="B19" s="135"/>
      <c r="C19" s="133"/>
      <c r="D19" s="38"/>
      <c r="E19" s="38"/>
      <c r="F19" s="38"/>
      <c r="G19" s="38"/>
      <c r="H19" s="38"/>
      <c r="I19" s="38"/>
      <c r="J19" s="38"/>
      <c r="K19" s="38"/>
      <c r="L19" s="38"/>
      <c r="M19" s="90"/>
      <c r="N19" s="90"/>
    </row>
    <row r="20" spans="1:14" s="37" customFormat="1">
      <c r="A20" s="75" t="s">
        <v>4816</v>
      </c>
      <c r="B20" s="135"/>
      <c r="C20" s="133"/>
      <c r="D20" s="38"/>
      <c r="E20" s="38"/>
      <c r="F20" s="38"/>
      <c r="G20" s="38"/>
      <c r="H20" s="38"/>
      <c r="I20" s="38"/>
      <c r="J20" s="38"/>
      <c r="K20" s="38"/>
      <c r="L20" s="38"/>
      <c r="M20" s="90"/>
      <c r="N20" s="90"/>
    </row>
    <row r="21" spans="1:14" s="37" customFormat="1">
      <c r="A21" s="75" t="s">
        <v>4817</v>
      </c>
      <c r="B21" s="135"/>
      <c r="C21" s="133"/>
      <c r="D21" s="38"/>
      <c r="E21" s="38"/>
      <c r="F21" s="38"/>
      <c r="G21" s="38"/>
      <c r="H21" s="38"/>
      <c r="I21" s="38"/>
      <c r="J21" s="38"/>
      <c r="K21" s="38"/>
      <c r="L21" s="38"/>
      <c r="M21" s="90"/>
      <c r="N21" s="90"/>
    </row>
    <row r="22" spans="1:14" s="37" customFormat="1">
      <c r="A22" s="75" t="s">
        <v>4818</v>
      </c>
      <c r="B22" s="135"/>
      <c r="C22" s="133"/>
      <c r="D22" s="38"/>
      <c r="E22" s="38"/>
      <c r="F22" s="38"/>
      <c r="G22" s="38"/>
      <c r="H22" s="38"/>
      <c r="I22" s="38"/>
      <c r="J22" s="38"/>
      <c r="K22" s="38"/>
      <c r="L22" s="38"/>
      <c r="M22" s="90"/>
      <c r="N22" s="90"/>
    </row>
    <row r="23" spans="1:14" s="37" customFormat="1">
      <c r="A23" s="75" t="s">
        <v>4819</v>
      </c>
      <c r="B23" s="135"/>
      <c r="C23" s="133"/>
      <c r="D23" s="38"/>
      <c r="E23" s="38"/>
      <c r="F23" s="38"/>
      <c r="G23" s="38"/>
      <c r="H23" s="38"/>
      <c r="I23" s="38"/>
      <c r="J23" s="38"/>
      <c r="K23" s="38"/>
      <c r="L23" s="38"/>
      <c r="M23" s="90"/>
      <c r="N23" s="90"/>
    </row>
    <row r="24" spans="1:14" s="37" customFormat="1">
      <c r="A24" s="75" t="s">
        <v>4820</v>
      </c>
      <c r="B24" s="135"/>
      <c r="C24" s="133"/>
      <c r="D24" s="38"/>
      <c r="E24" s="38"/>
      <c r="F24" s="38"/>
      <c r="G24" s="38"/>
      <c r="H24" s="38"/>
      <c r="I24" s="38"/>
      <c r="J24" s="38"/>
      <c r="K24" s="38"/>
      <c r="L24" s="38"/>
      <c r="M24" s="90"/>
      <c r="N24" s="90"/>
    </row>
    <row r="25" spans="1:14" s="37" customFormat="1">
      <c r="A25" s="75" t="s">
        <v>4821</v>
      </c>
      <c r="B25" s="135"/>
      <c r="C25" s="133"/>
      <c r="D25" s="38"/>
      <c r="E25" s="38"/>
      <c r="F25" s="38"/>
      <c r="G25" s="38"/>
      <c r="H25" s="38"/>
      <c r="I25" s="38"/>
      <c r="J25" s="38"/>
      <c r="K25" s="38"/>
      <c r="L25" s="38"/>
      <c r="M25" s="90"/>
      <c r="N25" s="90"/>
    </row>
    <row r="26" spans="1:14" s="37" customFormat="1" ht="12" customHeight="1">
      <c r="A26" s="75" t="s">
        <v>4822</v>
      </c>
      <c r="B26" s="134" t="s">
        <v>6249</v>
      </c>
      <c r="C26" s="133">
        <v>8</v>
      </c>
      <c r="D26" s="38"/>
      <c r="E26" s="38"/>
      <c r="F26" s="38"/>
      <c r="G26" s="38"/>
      <c r="H26" s="38"/>
      <c r="I26" s="38"/>
      <c r="J26" s="38"/>
      <c r="K26" s="38"/>
      <c r="L26" s="38"/>
      <c r="M26" s="90"/>
      <c r="N26" s="90"/>
    </row>
    <row r="27" spans="1:14" s="37" customFormat="1">
      <c r="A27" s="75" t="s">
        <v>4823</v>
      </c>
      <c r="B27" s="135"/>
      <c r="C27" s="133"/>
      <c r="D27" s="38"/>
      <c r="E27" s="38"/>
      <c r="F27" s="38"/>
      <c r="G27" s="38"/>
      <c r="H27" s="38"/>
      <c r="I27" s="38"/>
      <c r="J27" s="38"/>
      <c r="K27" s="38"/>
      <c r="L27" s="38"/>
      <c r="M27" s="90"/>
      <c r="N27" s="90"/>
    </row>
    <row r="28" spans="1:14" s="37" customFormat="1">
      <c r="A28" s="75" t="s">
        <v>4824</v>
      </c>
      <c r="B28" s="135"/>
      <c r="C28" s="133"/>
      <c r="D28" s="38"/>
      <c r="E28" s="38"/>
      <c r="F28" s="38"/>
      <c r="G28" s="38"/>
      <c r="H28" s="38"/>
      <c r="I28" s="38"/>
      <c r="J28" s="38"/>
      <c r="K28" s="38"/>
      <c r="L28" s="38"/>
      <c r="M28" s="90"/>
      <c r="N28" s="90"/>
    </row>
    <row r="29" spans="1:14" s="37" customFormat="1">
      <c r="A29" s="75" t="s">
        <v>4825</v>
      </c>
      <c r="B29" s="135"/>
      <c r="C29" s="133"/>
      <c r="D29" s="38"/>
      <c r="E29" s="38"/>
      <c r="F29" s="38"/>
      <c r="G29" s="38"/>
      <c r="H29" s="38"/>
      <c r="I29" s="38"/>
      <c r="J29" s="38"/>
      <c r="K29" s="38"/>
      <c r="L29" s="38"/>
      <c r="M29" s="90"/>
      <c r="N29" s="90"/>
    </row>
    <row r="30" spans="1:14" s="37" customFormat="1">
      <c r="A30" s="75" t="s">
        <v>4826</v>
      </c>
      <c r="B30" s="135"/>
      <c r="C30" s="133"/>
      <c r="D30" s="38"/>
      <c r="E30" s="38"/>
      <c r="F30" s="38"/>
      <c r="G30" s="38"/>
      <c r="H30" s="38"/>
      <c r="I30" s="38"/>
      <c r="J30" s="38"/>
      <c r="K30" s="38"/>
      <c r="L30" s="38"/>
      <c r="M30" s="90"/>
      <c r="N30" s="90"/>
    </row>
    <row r="31" spans="1:14" s="37" customFormat="1">
      <c r="A31" s="75" t="s">
        <v>4827</v>
      </c>
      <c r="B31" s="135"/>
      <c r="C31" s="133"/>
      <c r="D31" s="38"/>
      <c r="E31" s="38"/>
      <c r="F31" s="38"/>
      <c r="G31" s="38"/>
      <c r="H31" s="38"/>
      <c r="I31" s="38"/>
      <c r="J31" s="38"/>
      <c r="K31" s="38"/>
      <c r="L31" s="38"/>
      <c r="M31" s="90"/>
      <c r="N31" s="90"/>
    </row>
    <row r="32" spans="1:14" s="37" customFormat="1">
      <c r="A32" s="75" t="s">
        <v>4828</v>
      </c>
      <c r="B32" s="135"/>
      <c r="C32" s="133"/>
      <c r="D32" s="38"/>
      <c r="E32" s="38"/>
      <c r="F32" s="38"/>
      <c r="G32" s="38"/>
      <c r="H32" s="38"/>
      <c r="I32" s="38"/>
      <c r="J32" s="38"/>
      <c r="K32" s="38"/>
      <c r="L32" s="38"/>
      <c r="M32" s="90"/>
      <c r="N32" s="90"/>
    </row>
    <row r="33" spans="1:14" s="37" customFormat="1">
      <c r="A33" s="75" t="s">
        <v>4829</v>
      </c>
      <c r="B33" s="135"/>
      <c r="C33" s="133"/>
      <c r="D33" s="38"/>
      <c r="E33" s="38"/>
      <c r="F33" s="38"/>
      <c r="G33" s="38"/>
      <c r="H33" s="38"/>
      <c r="I33" s="38"/>
      <c r="J33" s="38"/>
      <c r="K33" s="38"/>
      <c r="L33" s="38"/>
      <c r="M33" s="90"/>
      <c r="N33" s="90"/>
    </row>
    <row r="34" spans="1:14" s="37" customFormat="1">
      <c r="A34" s="75" t="s">
        <v>4830</v>
      </c>
      <c r="B34" s="135"/>
      <c r="C34" s="133"/>
      <c r="D34" s="38"/>
      <c r="E34" s="38"/>
      <c r="F34" s="38"/>
      <c r="G34" s="38"/>
      <c r="H34" s="38"/>
      <c r="I34" s="38"/>
      <c r="J34" s="38"/>
      <c r="K34" s="38"/>
      <c r="L34" s="38"/>
      <c r="M34" s="90"/>
      <c r="N34" s="90"/>
    </row>
    <row r="35" spans="1:14" s="37" customFormat="1">
      <c r="A35" s="75" t="s">
        <v>4831</v>
      </c>
      <c r="B35" s="135"/>
      <c r="C35" s="133"/>
      <c r="D35" s="38"/>
      <c r="E35" s="38"/>
      <c r="F35" s="38"/>
      <c r="G35" s="38"/>
      <c r="H35" s="38"/>
      <c r="I35" s="38"/>
      <c r="J35" s="38"/>
      <c r="K35" s="38"/>
      <c r="L35" s="38"/>
      <c r="M35" s="90"/>
      <c r="N35" s="90"/>
    </row>
    <row r="36" spans="1:14" s="37" customFormat="1">
      <c r="A36" s="75" t="s">
        <v>4832</v>
      </c>
      <c r="B36" s="135"/>
      <c r="C36" s="133"/>
      <c r="D36" s="38"/>
      <c r="E36" s="38"/>
      <c r="F36" s="38"/>
      <c r="G36" s="38"/>
      <c r="H36" s="38"/>
      <c r="I36" s="38"/>
      <c r="J36" s="38"/>
      <c r="K36" s="38"/>
      <c r="L36" s="38"/>
      <c r="M36" s="90"/>
      <c r="N36" s="90"/>
    </row>
    <row r="37" spans="1:14" s="37" customFormat="1">
      <c r="A37" s="75" t="s">
        <v>4833</v>
      </c>
      <c r="B37" s="135"/>
      <c r="C37" s="133"/>
      <c r="D37" s="38"/>
      <c r="E37" s="38"/>
      <c r="F37" s="38"/>
      <c r="G37" s="38"/>
      <c r="H37" s="38"/>
      <c r="I37" s="38"/>
      <c r="J37" s="38"/>
      <c r="K37" s="38"/>
      <c r="L37" s="38"/>
      <c r="M37" s="90"/>
      <c r="N37" s="90"/>
    </row>
    <row r="38" spans="1:14" s="37" customFormat="1">
      <c r="A38" s="75" t="s">
        <v>4834</v>
      </c>
      <c r="B38" s="135"/>
      <c r="C38" s="133"/>
      <c r="D38" s="38"/>
      <c r="E38" s="38"/>
      <c r="F38" s="38"/>
      <c r="G38" s="38"/>
      <c r="H38" s="38"/>
      <c r="I38" s="38"/>
      <c r="J38" s="38"/>
      <c r="K38" s="38"/>
      <c r="L38" s="38"/>
      <c r="M38" s="90"/>
      <c r="N38" s="90"/>
    </row>
    <row r="39" spans="1:14" s="37" customFormat="1">
      <c r="A39" s="75" t="s">
        <v>4835</v>
      </c>
      <c r="B39" s="135"/>
      <c r="C39" s="133"/>
      <c r="D39" s="38"/>
      <c r="E39" s="38"/>
      <c r="F39" s="38"/>
      <c r="G39" s="38"/>
      <c r="H39" s="38"/>
      <c r="I39" s="38"/>
      <c r="J39" s="38"/>
      <c r="K39" s="38"/>
      <c r="L39" s="38"/>
      <c r="M39" s="90"/>
      <c r="N39" s="90"/>
    </row>
    <row r="40" spans="1:14" s="37" customFormat="1">
      <c r="A40" s="75" t="s">
        <v>4836</v>
      </c>
      <c r="B40" s="135"/>
      <c r="C40" s="133"/>
      <c r="D40" s="38"/>
      <c r="E40" s="38"/>
      <c r="F40" s="38"/>
      <c r="G40" s="38"/>
      <c r="H40" s="38"/>
      <c r="I40" s="38"/>
      <c r="J40" s="38"/>
      <c r="K40" s="38"/>
      <c r="L40" s="38"/>
      <c r="M40" s="90"/>
      <c r="N40" s="90"/>
    </row>
    <row r="41" spans="1:14" s="37" customFormat="1">
      <c r="A41" s="75" t="s">
        <v>4837</v>
      </c>
      <c r="B41" s="135"/>
      <c r="C41" s="133"/>
      <c r="D41" s="38"/>
      <c r="E41" s="38"/>
      <c r="F41" s="38"/>
      <c r="G41" s="38"/>
      <c r="H41" s="38"/>
      <c r="I41" s="38"/>
      <c r="J41" s="38"/>
      <c r="K41" s="38"/>
      <c r="L41" s="38"/>
      <c r="M41" s="90"/>
      <c r="N41" s="90"/>
    </row>
    <row r="42" spans="1:14" s="37" customFormat="1">
      <c r="A42" s="75" t="s">
        <v>4838</v>
      </c>
      <c r="B42" s="135"/>
      <c r="C42" s="133"/>
      <c r="D42" s="38"/>
      <c r="E42" s="38"/>
      <c r="F42" s="38"/>
      <c r="G42" s="38"/>
      <c r="H42" s="38"/>
      <c r="I42" s="38"/>
      <c r="J42" s="38"/>
      <c r="K42" s="38"/>
      <c r="L42" s="38"/>
      <c r="M42" s="90"/>
      <c r="N42" s="90"/>
    </row>
    <row r="43" spans="1:14" s="37" customFormat="1" ht="12" customHeight="1">
      <c r="A43" s="75" t="s">
        <v>4839</v>
      </c>
      <c r="B43" s="134" t="s">
        <v>6250</v>
      </c>
      <c r="C43" s="133">
        <v>139</v>
      </c>
      <c r="D43" s="38"/>
      <c r="E43" s="38"/>
      <c r="F43" s="38"/>
      <c r="G43" s="38"/>
      <c r="H43" s="38"/>
      <c r="I43" s="38"/>
      <c r="J43" s="38"/>
      <c r="K43" s="38"/>
      <c r="L43" s="38"/>
      <c r="M43" s="90"/>
      <c r="N43" s="90"/>
    </row>
    <row r="44" spans="1:14" s="37" customFormat="1">
      <c r="A44" s="75" t="s">
        <v>6208</v>
      </c>
      <c r="B44" s="135"/>
      <c r="C44" s="133"/>
      <c r="D44" s="38"/>
      <c r="E44" s="38"/>
      <c r="F44" s="38"/>
      <c r="G44" s="38"/>
      <c r="H44" s="38"/>
      <c r="I44" s="38"/>
      <c r="J44" s="38"/>
      <c r="K44" s="38"/>
      <c r="L44" s="38"/>
      <c r="M44" s="90"/>
      <c r="N44" s="90"/>
    </row>
    <row r="45" spans="1:14" s="37" customFormat="1">
      <c r="A45" s="75" t="s">
        <v>6209</v>
      </c>
      <c r="B45" s="135"/>
      <c r="C45" s="133"/>
      <c r="D45" s="38"/>
      <c r="E45" s="38"/>
      <c r="F45" s="38"/>
      <c r="G45" s="38"/>
      <c r="H45" s="38"/>
      <c r="I45" s="38"/>
      <c r="J45" s="38"/>
      <c r="K45" s="38"/>
      <c r="L45" s="38"/>
      <c r="M45" s="90"/>
      <c r="N45" s="90"/>
    </row>
    <row r="46" spans="1:14" s="37" customFormat="1">
      <c r="A46" s="75" t="s">
        <v>6210</v>
      </c>
      <c r="B46" s="135"/>
      <c r="C46" s="133"/>
      <c r="D46" s="38"/>
      <c r="E46" s="38"/>
      <c r="F46" s="38"/>
      <c r="G46" s="38"/>
      <c r="H46" s="38"/>
      <c r="I46" s="38"/>
      <c r="J46" s="38"/>
      <c r="K46" s="38"/>
      <c r="L46" s="38"/>
      <c r="M46" s="90"/>
      <c r="N46" s="90"/>
    </row>
    <row r="47" spans="1:14" s="37" customFormat="1">
      <c r="A47" s="75" t="s">
        <v>6211</v>
      </c>
      <c r="B47" s="135"/>
      <c r="C47" s="133"/>
      <c r="D47" s="38"/>
      <c r="E47" s="38"/>
      <c r="F47" s="38"/>
      <c r="G47" s="38"/>
      <c r="H47" s="38"/>
      <c r="I47" s="38"/>
      <c r="J47" s="38"/>
      <c r="K47" s="38"/>
      <c r="L47" s="38"/>
      <c r="M47" s="90"/>
      <c r="N47" s="90"/>
    </row>
    <row r="48" spans="1:14" s="37" customFormat="1">
      <c r="A48" s="75" t="s">
        <v>6212</v>
      </c>
      <c r="B48" s="135"/>
      <c r="C48" s="133"/>
      <c r="D48" s="38"/>
      <c r="E48" s="38"/>
      <c r="F48" s="38"/>
      <c r="G48" s="38"/>
      <c r="H48" s="38"/>
      <c r="I48" s="38"/>
      <c r="J48" s="38"/>
      <c r="K48" s="38"/>
      <c r="L48" s="38"/>
      <c r="M48" s="90"/>
      <c r="N48" s="90"/>
    </row>
    <row r="49" spans="1:14" s="37" customFormat="1">
      <c r="A49" s="75" t="s">
        <v>6213</v>
      </c>
      <c r="B49" s="135"/>
      <c r="C49" s="133"/>
      <c r="D49" s="38"/>
      <c r="E49" s="38"/>
      <c r="F49" s="38"/>
      <c r="G49" s="38"/>
      <c r="H49" s="38"/>
      <c r="I49" s="38"/>
      <c r="J49" s="38"/>
      <c r="K49" s="38"/>
      <c r="L49" s="38"/>
      <c r="M49" s="90"/>
      <c r="N49" s="90"/>
    </row>
    <row r="50" spans="1:14" s="37" customFormat="1">
      <c r="A50" s="75" t="s">
        <v>6214</v>
      </c>
      <c r="B50" s="135"/>
      <c r="C50" s="133"/>
      <c r="D50" s="38"/>
      <c r="E50" s="38"/>
      <c r="F50" s="38"/>
      <c r="G50" s="38"/>
      <c r="H50" s="38"/>
      <c r="I50" s="38"/>
      <c r="J50" s="38"/>
      <c r="K50" s="38"/>
      <c r="L50" s="38"/>
      <c r="M50" s="90"/>
      <c r="N50" s="90"/>
    </row>
    <row r="51" spans="1:14" s="37" customFormat="1">
      <c r="A51" s="75" t="s">
        <v>6215</v>
      </c>
      <c r="B51" s="135"/>
      <c r="C51" s="133"/>
      <c r="D51" s="38"/>
      <c r="E51" s="38"/>
      <c r="F51" s="38"/>
      <c r="G51" s="38"/>
      <c r="H51" s="38"/>
      <c r="I51" s="38"/>
      <c r="J51" s="38"/>
      <c r="K51" s="38"/>
      <c r="L51" s="38"/>
      <c r="M51" s="90"/>
      <c r="N51" s="90"/>
    </row>
    <row r="52" spans="1:14" s="37" customFormat="1">
      <c r="A52" s="75" t="s">
        <v>6216</v>
      </c>
      <c r="B52" s="135"/>
      <c r="C52" s="133"/>
      <c r="D52" s="38"/>
      <c r="E52" s="38"/>
      <c r="F52" s="38"/>
      <c r="G52" s="38"/>
      <c r="H52" s="38"/>
      <c r="I52" s="38"/>
      <c r="J52" s="38"/>
      <c r="K52" s="38"/>
      <c r="L52" s="38"/>
      <c r="M52" s="90"/>
      <c r="N52" s="90"/>
    </row>
    <row r="53" spans="1:14" s="37" customFormat="1">
      <c r="A53" s="75" t="s">
        <v>6217</v>
      </c>
      <c r="B53" s="135"/>
      <c r="C53" s="133"/>
      <c r="D53" s="38"/>
      <c r="E53" s="38"/>
      <c r="F53" s="38"/>
      <c r="G53" s="38"/>
      <c r="H53" s="38"/>
      <c r="I53" s="38"/>
      <c r="J53" s="38"/>
      <c r="K53" s="38"/>
      <c r="L53" s="38"/>
      <c r="M53" s="90"/>
      <c r="N53" s="90"/>
    </row>
    <row r="54" spans="1:14" s="37" customFormat="1">
      <c r="A54" s="75" t="s">
        <v>6218</v>
      </c>
      <c r="B54" s="135"/>
      <c r="C54" s="133"/>
      <c r="D54" s="38"/>
      <c r="E54" s="38"/>
      <c r="F54" s="38"/>
      <c r="G54" s="38"/>
      <c r="H54" s="38"/>
      <c r="I54" s="38"/>
      <c r="J54" s="38"/>
      <c r="K54" s="38"/>
      <c r="L54" s="38"/>
      <c r="M54" s="90"/>
      <c r="N54" s="90"/>
    </row>
    <row r="55" spans="1:14" s="37" customFormat="1">
      <c r="A55" s="75" t="s">
        <v>6219</v>
      </c>
      <c r="B55" s="135"/>
      <c r="C55" s="133"/>
      <c r="D55" s="38"/>
      <c r="E55" s="38"/>
      <c r="F55" s="38"/>
      <c r="G55" s="38"/>
      <c r="H55" s="38"/>
      <c r="I55" s="38"/>
      <c r="J55" s="38"/>
      <c r="K55" s="38"/>
      <c r="L55" s="38"/>
      <c r="M55" s="90"/>
      <c r="N55" s="90"/>
    </row>
    <row r="56" spans="1:14" s="37" customFormat="1">
      <c r="A56" s="75" t="s">
        <v>6220</v>
      </c>
      <c r="B56" s="135"/>
      <c r="C56" s="133"/>
      <c r="D56" s="38"/>
      <c r="E56" s="38"/>
      <c r="F56" s="38"/>
      <c r="G56" s="38"/>
      <c r="H56" s="38"/>
      <c r="I56" s="38"/>
      <c r="J56" s="38"/>
      <c r="K56" s="38"/>
      <c r="L56" s="38"/>
      <c r="M56" s="90"/>
      <c r="N56" s="90"/>
    </row>
    <row r="57" spans="1:14" s="37" customFormat="1">
      <c r="A57" s="75" t="s">
        <v>6221</v>
      </c>
      <c r="B57" s="135"/>
      <c r="C57" s="133"/>
      <c r="D57" s="38"/>
      <c r="E57" s="38"/>
      <c r="F57" s="38"/>
      <c r="G57" s="38"/>
      <c r="H57" s="38"/>
      <c r="I57" s="38"/>
      <c r="J57" s="38"/>
      <c r="K57" s="38"/>
      <c r="L57" s="38"/>
      <c r="M57" s="90"/>
      <c r="N57" s="90"/>
    </row>
    <row r="58" spans="1:14" s="37" customFormat="1">
      <c r="A58" s="75" t="s">
        <v>6222</v>
      </c>
      <c r="B58" s="135"/>
      <c r="C58" s="133"/>
      <c r="D58" s="38"/>
      <c r="E58" s="38"/>
      <c r="F58" s="38"/>
      <c r="G58" s="38"/>
      <c r="H58" s="38"/>
      <c r="I58" s="38"/>
      <c r="J58" s="38"/>
      <c r="K58" s="38"/>
      <c r="L58" s="38"/>
      <c r="M58" s="90"/>
      <c r="N58" s="90"/>
    </row>
    <row r="59" spans="1:14" s="37" customFormat="1">
      <c r="A59" s="75" t="s">
        <v>6223</v>
      </c>
      <c r="B59" s="135"/>
      <c r="C59" s="133"/>
      <c r="D59" s="38"/>
      <c r="E59" s="38"/>
      <c r="F59" s="38"/>
      <c r="G59" s="38"/>
      <c r="H59" s="38"/>
      <c r="I59" s="38"/>
      <c r="J59" s="38"/>
      <c r="K59" s="38"/>
      <c r="L59" s="38"/>
      <c r="M59" s="90"/>
      <c r="N59" s="90"/>
    </row>
    <row r="60" spans="1:14" s="37" customFormat="1">
      <c r="A60" s="75" t="s">
        <v>6224</v>
      </c>
      <c r="B60" s="135"/>
      <c r="C60" s="133"/>
      <c r="D60" s="38"/>
      <c r="E60" s="38"/>
      <c r="F60" s="38"/>
      <c r="G60" s="38"/>
      <c r="H60" s="38"/>
      <c r="I60" s="38"/>
      <c r="J60" s="38"/>
      <c r="K60" s="38"/>
      <c r="L60" s="38"/>
      <c r="M60" s="90"/>
      <c r="N60" s="90"/>
    </row>
    <row r="61" spans="1:14" s="37" customFormat="1">
      <c r="A61" s="75" t="s">
        <v>6225</v>
      </c>
      <c r="B61" s="135"/>
      <c r="C61" s="133"/>
      <c r="D61" s="38"/>
      <c r="E61" s="38"/>
      <c r="F61" s="38"/>
      <c r="G61" s="38"/>
      <c r="H61" s="38"/>
      <c r="I61" s="38"/>
      <c r="J61" s="38"/>
      <c r="K61" s="38"/>
      <c r="L61" s="38"/>
      <c r="M61" s="90"/>
      <c r="N61" s="90"/>
    </row>
    <row r="62" spans="1:14" s="37" customFormat="1">
      <c r="A62" s="75" t="s">
        <v>6226</v>
      </c>
      <c r="B62" s="135"/>
      <c r="C62" s="133"/>
      <c r="D62" s="38"/>
      <c r="E62" s="38"/>
      <c r="F62" s="38"/>
      <c r="G62" s="38"/>
      <c r="H62" s="38"/>
      <c r="I62" s="38"/>
      <c r="J62" s="38"/>
      <c r="K62" s="38"/>
      <c r="L62" s="38"/>
      <c r="M62" s="90"/>
      <c r="N62" s="90"/>
    </row>
    <row r="63" spans="1:14" s="37" customFormat="1">
      <c r="A63" s="75" t="s">
        <v>6227</v>
      </c>
      <c r="B63" s="135"/>
      <c r="C63" s="133"/>
      <c r="D63" s="38"/>
      <c r="E63" s="38"/>
      <c r="F63" s="38"/>
      <c r="G63" s="38"/>
      <c r="H63" s="38"/>
      <c r="I63" s="38"/>
      <c r="J63" s="38"/>
      <c r="K63" s="38"/>
      <c r="L63" s="38"/>
      <c r="M63" s="90"/>
      <c r="N63" s="90"/>
    </row>
    <row r="64" spans="1:14" s="37" customFormat="1">
      <c r="A64" s="75" t="s">
        <v>6228</v>
      </c>
      <c r="B64" s="135"/>
      <c r="C64" s="133"/>
      <c r="D64" s="38"/>
      <c r="E64" s="38"/>
      <c r="F64" s="38"/>
      <c r="G64" s="38"/>
      <c r="H64" s="38"/>
      <c r="I64" s="38"/>
      <c r="J64" s="38"/>
      <c r="K64" s="38"/>
      <c r="L64" s="38"/>
      <c r="M64" s="90"/>
      <c r="N64" s="90"/>
    </row>
    <row r="65" spans="1:14" s="37" customFormat="1" ht="12" customHeight="1">
      <c r="A65" s="75" t="s">
        <v>6229</v>
      </c>
      <c r="B65" s="134" t="s">
        <v>6250</v>
      </c>
      <c r="C65" s="133">
        <v>97</v>
      </c>
      <c r="D65" s="38"/>
      <c r="E65" s="38"/>
      <c r="F65" s="38"/>
      <c r="G65" s="38"/>
      <c r="H65" s="38"/>
      <c r="I65" s="38"/>
      <c r="J65" s="38"/>
      <c r="K65" s="38"/>
      <c r="L65" s="38"/>
      <c r="M65" s="90"/>
      <c r="N65" s="90"/>
    </row>
    <row r="66" spans="1:14" s="37" customFormat="1">
      <c r="A66" s="75" t="s">
        <v>6230</v>
      </c>
      <c r="B66" s="135"/>
      <c r="C66" s="133"/>
      <c r="D66" s="38"/>
      <c r="E66" s="38"/>
      <c r="F66" s="38"/>
      <c r="G66" s="38"/>
      <c r="H66" s="38"/>
      <c r="I66" s="38"/>
      <c r="J66" s="38"/>
      <c r="K66" s="38"/>
      <c r="L66" s="38"/>
      <c r="M66" s="90"/>
      <c r="N66" s="90"/>
    </row>
    <row r="67" spans="1:14" s="37" customFormat="1">
      <c r="A67" s="75" t="s">
        <v>6231</v>
      </c>
      <c r="B67" s="135"/>
      <c r="C67" s="133"/>
      <c r="D67" s="38"/>
      <c r="E67" s="38"/>
      <c r="F67" s="38"/>
      <c r="G67" s="38"/>
      <c r="H67" s="38"/>
      <c r="I67" s="38"/>
      <c r="J67" s="38"/>
      <c r="K67" s="38"/>
      <c r="L67" s="38"/>
      <c r="M67" s="90"/>
      <c r="N67" s="90"/>
    </row>
    <row r="68" spans="1:14" s="37" customFormat="1">
      <c r="A68" s="75" t="s">
        <v>6232</v>
      </c>
      <c r="B68" s="135"/>
      <c r="C68" s="133"/>
      <c r="D68" s="38"/>
      <c r="E68" s="38"/>
      <c r="F68" s="38"/>
      <c r="G68" s="38"/>
      <c r="H68" s="38"/>
      <c r="I68" s="38"/>
      <c r="J68" s="38"/>
      <c r="K68" s="38"/>
      <c r="L68" s="38"/>
      <c r="M68" s="90"/>
      <c r="N68" s="90"/>
    </row>
    <row r="69" spans="1:14" s="37" customFormat="1">
      <c r="A69" s="75" t="s">
        <v>6233</v>
      </c>
      <c r="B69" s="135"/>
      <c r="C69" s="133"/>
      <c r="D69" s="38"/>
      <c r="E69" s="38"/>
      <c r="F69" s="38"/>
      <c r="G69" s="38"/>
      <c r="H69" s="38"/>
      <c r="I69" s="38"/>
      <c r="J69" s="38"/>
      <c r="K69" s="38"/>
      <c r="L69" s="38"/>
      <c r="M69" s="90"/>
      <c r="N69" s="90"/>
    </row>
    <row r="70" spans="1:14" s="37" customFormat="1">
      <c r="A70" s="75" t="s">
        <v>6234</v>
      </c>
      <c r="B70" s="135"/>
      <c r="C70" s="133"/>
      <c r="D70" s="38"/>
      <c r="E70" s="38"/>
      <c r="F70" s="38"/>
      <c r="G70" s="38"/>
      <c r="H70" s="38"/>
      <c r="I70" s="38"/>
      <c r="J70" s="38"/>
      <c r="K70" s="38"/>
      <c r="L70" s="38"/>
      <c r="M70" s="90"/>
      <c r="N70" s="90"/>
    </row>
    <row r="71" spans="1:14" s="37" customFormat="1">
      <c r="A71" s="75" t="s">
        <v>6235</v>
      </c>
      <c r="B71" s="135"/>
      <c r="C71" s="133"/>
      <c r="D71" s="38"/>
      <c r="E71" s="38"/>
      <c r="F71" s="38"/>
      <c r="G71" s="38"/>
      <c r="H71" s="38"/>
      <c r="I71" s="38"/>
      <c r="J71" s="38"/>
      <c r="K71" s="38"/>
      <c r="L71" s="38"/>
      <c r="M71" s="90"/>
      <c r="N71" s="90"/>
    </row>
    <row r="72" spans="1:14" s="37" customFormat="1">
      <c r="A72" s="75" t="s">
        <v>6236</v>
      </c>
      <c r="B72" s="135"/>
      <c r="C72" s="133"/>
      <c r="D72" s="38"/>
      <c r="E72" s="38"/>
      <c r="F72" s="38"/>
      <c r="G72" s="38"/>
      <c r="H72" s="38"/>
      <c r="I72" s="38"/>
      <c r="J72" s="38"/>
      <c r="K72" s="38"/>
      <c r="L72" s="38"/>
      <c r="M72" s="90"/>
      <c r="N72" s="90"/>
    </row>
    <row r="73" spans="1:14" s="37" customFormat="1">
      <c r="A73" s="75" t="s">
        <v>6237</v>
      </c>
      <c r="B73" s="135"/>
      <c r="C73" s="133"/>
      <c r="D73" s="38"/>
      <c r="E73" s="38"/>
      <c r="F73" s="38"/>
      <c r="G73" s="38"/>
      <c r="H73" s="38"/>
      <c r="I73" s="38"/>
      <c r="J73" s="38"/>
      <c r="K73" s="38"/>
      <c r="L73" s="38"/>
      <c r="M73" s="90"/>
      <c r="N73" s="90"/>
    </row>
    <row r="74" spans="1:14" s="37" customFormat="1">
      <c r="A74" s="75" t="s">
        <v>6238</v>
      </c>
      <c r="B74" s="135"/>
      <c r="C74" s="133"/>
      <c r="D74" s="38"/>
      <c r="E74" s="38"/>
      <c r="F74" s="38"/>
      <c r="G74" s="38"/>
      <c r="H74" s="38"/>
      <c r="I74" s="38"/>
      <c r="J74" s="38"/>
      <c r="K74" s="38"/>
      <c r="L74" s="38"/>
      <c r="M74" s="90"/>
      <c r="N74" s="90"/>
    </row>
    <row r="75" spans="1:14" s="37" customFormat="1">
      <c r="A75" s="75" t="s">
        <v>6239</v>
      </c>
      <c r="B75" s="135"/>
      <c r="C75" s="133"/>
      <c r="D75" s="38"/>
      <c r="E75" s="38"/>
      <c r="F75" s="38"/>
      <c r="G75" s="38"/>
      <c r="H75" s="38"/>
      <c r="I75" s="38"/>
      <c r="J75" s="38"/>
      <c r="K75" s="38"/>
      <c r="L75" s="38"/>
      <c r="M75" s="90"/>
      <c r="N75" s="90"/>
    </row>
    <row r="76" spans="1:14" s="37" customFormat="1">
      <c r="A76" s="75" t="s">
        <v>5050</v>
      </c>
      <c r="B76" s="135"/>
      <c r="C76" s="133"/>
      <c r="D76" s="38"/>
      <c r="E76" s="38"/>
      <c r="F76" s="38"/>
      <c r="G76" s="38"/>
      <c r="H76" s="38"/>
      <c r="I76" s="38"/>
      <c r="J76" s="38"/>
      <c r="K76" s="38"/>
      <c r="L76" s="38"/>
      <c r="M76" s="90"/>
      <c r="N76" s="90"/>
    </row>
    <row r="77" spans="1:14" s="37" customFormat="1">
      <c r="A77" s="75" t="s">
        <v>5051</v>
      </c>
      <c r="B77" s="135"/>
      <c r="C77" s="133"/>
      <c r="D77" s="38"/>
      <c r="E77" s="38"/>
      <c r="F77" s="38"/>
      <c r="G77" s="38"/>
      <c r="H77" s="38"/>
      <c r="I77" s="38"/>
      <c r="J77" s="38"/>
      <c r="K77" s="38"/>
      <c r="L77" s="38"/>
      <c r="M77" s="90"/>
      <c r="N77" s="90"/>
    </row>
    <row r="78" spans="1:14" s="37" customFormat="1">
      <c r="A78" s="75" t="s">
        <v>5052</v>
      </c>
      <c r="B78" s="135"/>
      <c r="C78" s="133"/>
      <c r="D78" s="38"/>
      <c r="E78" s="38"/>
      <c r="F78" s="38"/>
      <c r="G78" s="38"/>
      <c r="H78" s="38"/>
      <c r="I78" s="38"/>
      <c r="J78" s="38"/>
      <c r="K78" s="38"/>
      <c r="L78" s="38"/>
      <c r="M78" s="90"/>
      <c r="N78" s="90"/>
    </row>
    <row r="79" spans="1:14" s="37" customFormat="1">
      <c r="A79" s="75" t="s">
        <v>5053</v>
      </c>
      <c r="B79" s="135"/>
      <c r="C79" s="133"/>
      <c r="D79" s="38"/>
      <c r="E79" s="38"/>
      <c r="F79" s="38"/>
      <c r="G79" s="38"/>
      <c r="H79" s="38"/>
      <c r="I79" s="38"/>
      <c r="J79" s="38"/>
      <c r="K79" s="38"/>
      <c r="L79" s="38"/>
      <c r="M79" s="90"/>
      <c r="N79" s="90"/>
    </row>
    <row r="80" spans="1:14" s="37" customFormat="1">
      <c r="A80" s="75" t="s">
        <v>5054</v>
      </c>
      <c r="B80" s="135"/>
      <c r="C80" s="133"/>
      <c r="D80" s="38"/>
      <c r="E80" s="38"/>
      <c r="F80" s="38"/>
      <c r="G80" s="38"/>
      <c r="H80" s="38"/>
      <c r="I80" s="38"/>
      <c r="J80" s="38"/>
      <c r="K80" s="38"/>
      <c r="L80" s="38"/>
      <c r="M80" s="90"/>
      <c r="N80" s="90"/>
    </row>
    <row r="81" spans="1:14" s="37" customFormat="1">
      <c r="A81" s="75" t="s">
        <v>5055</v>
      </c>
      <c r="B81" s="135"/>
      <c r="C81" s="133"/>
      <c r="D81" s="38"/>
      <c r="E81" s="38"/>
      <c r="F81" s="38"/>
      <c r="G81" s="38"/>
      <c r="H81" s="38"/>
      <c r="I81" s="38"/>
      <c r="J81" s="38"/>
      <c r="K81" s="38"/>
      <c r="L81" s="38"/>
      <c r="M81" s="90"/>
      <c r="N81" s="90"/>
    </row>
    <row r="82" spans="1:14" s="37" customFormat="1">
      <c r="A82" s="75" t="s">
        <v>5056</v>
      </c>
      <c r="B82" s="135"/>
      <c r="C82" s="133"/>
      <c r="D82" s="38"/>
      <c r="E82" s="38"/>
      <c r="F82" s="38"/>
      <c r="G82" s="38"/>
      <c r="H82" s="38"/>
      <c r="I82" s="38"/>
      <c r="J82" s="38"/>
      <c r="K82" s="38"/>
      <c r="L82" s="38"/>
      <c r="M82" s="90"/>
      <c r="N82" s="90"/>
    </row>
    <row r="83" spans="1:14" s="37" customFormat="1" ht="12" customHeight="1">
      <c r="A83" s="75" t="s">
        <v>5057</v>
      </c>
      <c r="B83" s="134" t="s">
        <v>6251</v>
      </c>
      <c r="C83" s="133">
        <v>38</v>
      </c>
      <c r="D83" s="38"/>
      <c r="E83" s="38"/>
      <c r="F83" s="38"/>
      <c r="G83" s="38"/>
      <c r="H83" s="38"/>
      <c r="I83" s="38"/>
      <c r="J83" s="38"/>
      <c r="K83" s="38"/>
      <c r="L83" s="38"/>
      <c r="M83" s="90"/>
      <c r="N83" s="90"/>
    </row>
    <row r="84" spans="1:14" s="37" customFormat="1">
      <c r="A84" s="75" t="s">
        <v>5058</v>
      </c>
      <c r="B84" s="135"/>
      <c r="C84" s="133"/>
      <c r="D84" s="38"/>
      <c r="E84" s="38"/>
      <c r="F84" s="38"/>
      <c r="G84" s="38"/>
      <c r="H84" s="38"/>
      <c r="I84" s="38"/>
      <c r="J84" s="38"/>
      <c r="K84" s="38"/>
      <c r="L84" s="38"/>
      <c r="M84" s="90"/>
      <c r="N84" s="90"/>
    </row>
    <row r="85" spans="1:14" s="37" customFormat="1">
      <c r="A85" s="75" t="s">
        <v>5059</v>
      </c>
      <c r="B85" s="135"/>
      <c r="C85" s="133"/>
      <c r="D85" s="38"/>
      <c r="E85" s="38"/>
      <c r="F85" s="38"/>
      <c r="G85" s="38"/>
      <c r="H85" s="38"/>
      <c r="I85" s="38"/>
      <c r="J85" s="38"/>
      <c r="K85" s="38"/>
      <c r="L85" s="38"/>
      <c r="M85" s="90"/>
      <c r="N85" s="90"/>
    </row>
    <row r="86" spans="1:14" s="37" customFormat="1">
      <c r="A86" s="75" t="s">
        <v>5060</v>
      </c>
      <c r="B86" s="135"/>
      <c r="C86" s="133"/>
      <c r="D86" s="38"/>
      <c r="E86" s="38"/>
      <c r="F86" s="38"/>
      <c r="G86" s="38"/>
      <c r="H86" s="38"/>
      <c r="I86" s="38"/>
      <c r="J86" s="38"/>
      <c r="K86" s="38"/>
      <c r="L86" s="38"/>
      <c r="M86" s="90"/>
      <c r="N86" s="90"/>
    </row>
    <row r="87" spans="1:14" s="37" customFormat="1">
      <c r="A87" s="75" t="s">
        <v>5061</v>
      </c>
      <c r="B87" s="135"/>
      <c r="C87" s="133"/>
      <c r="D87" s="38"/>
      <c r="E87" s="38"/>
      <c r="F87" s="38"/>
      <c r="G87" s="38"/>
      <c r="H87" s="38"/>
      <c r="I87" s="38"/>
      <c r="J87" s="38"/>
      <c r="K87" s="38"/>
      <c r="L87" s="38"/>
      <c r="M87" s="90"/>
      <c r="N87" s="90"/>
    </row>
    <row r="88" spans="1:14" s="37" customFormat="1">
      <c r="A88" s="75" t="s">
        <v>5062</v>
      </c>
      <c r="B88" s="135"/>
      <c r="C88" s="133"/>
      <c r="D88" s="38"/>
      <c r="E88" s="38"/>
      <c r="F88" s="38"/>
      <c r="G88" s="38"/>
      <c r="H88" s="38"/>
      <c r="I88" s="38"/>
      <c r="J88" s="38"/>
      <c r="K88" s="38"/>
      <c r="L88" s="38"/>
      <c r="M88" s="90"/>
      <c r="N88" s="90"/>
    </row>
    <row r="89" spans="1:14" s="37" customFormat="1">
      <c r="A89" s="75" t="s">
        <v>5063</v>
      </c>
      <c r="B89" s="135"/>
      <c r="C89" s="133"/>
      <c r="D89" s="38"/>
      <c r="E89" s="38"/>
      <c r="F89" s="38"/>
      <c r="G89" s="38"/>
      <c r="H89" s="38"/>
      <c r="I89" s="38"/>
      <c r="J89" s="38"/>
      <c r="K89" s="38"/>
      <c r="L89" s="38"/>
      <c r="M89" s="90"/>
      <c r="N89" s="90"/>
    </row>
    <row r="90" spans="1:14" s="37" customFormat="1">
      <c r="A90" s="75" t="s">
        <v>5064</v>
      </c>
      <c r="B90" s="135"/>
      <c r="C90" s="133"/>
      <c r="D90" s="38"/>
      <c r="E90" s="38"/>
      <c r="F90" s="38"/>
      <c r="G90" s="38"/>
      <c r="H90" s="38"/>
      <c r="I90" s="38"/>
      <c r="J90" s="38"/>
      <c r="K90" s="38"/>
      <c r="L90" s="38"/>
      <c r="M90" s="90"/>
      <c r="N90" s="90"/>
    </row>
    <row r="91" spans="1:14" s="37" customFormat="1">
      <c r="A91" s="75" t="s">
        <v>5065</v>
      </c>
      <c r="B91" s="135"/>
      <c r="C91" s="133"/>
      <c r="D91" s="38"/>
      <c r="E91" s="38"/>
      <c r="F91" s="38"/>
      <c r="G91" s="38"/>
      <c r="H91" s="38"/>
      <c r="I91" s="38"/>
      <c r="J91" s="38"/>
      <c r="K91" s="38"/>
      <c r="L91" s="38"/>
      <c r="M91" s="90"/>
      <c r="N91" s="90"/>
    </row>
    <row r="92" spans="1:14" s="37" customFormat="1">
      <c r="A92" s="75" t="s">
        <v>5066</v>
      </c>
      <c r="B92" s="135"/>
      <c r="C92" s="133"/>
      <c r="D92" s="38"/>
      <c r="E92" s="38"/>
      <c r="F92" s="38"/>
      <c r="G92" s="38"/>
      <c r="H92" s="38"/>
      <c r="I92" s="38"/>
      <c r="J92" s="38"/>
      <c r="K92" s="38"/>
      <c r="L92" s="38"/>
      <c r="M92" s="90"/>
      <c r="N92" s="90"/>
    </row>
    <row r="93" spans="1:14" s="37" customFormat="1">
      <c r="A93" s="75" t="s">
        <v>5067</v>
      </c>
      <c r="B93" s="135"/>
      <c r="C93" s="133"/>
      <c r="D93" s="38"/>
      <c r="E93" s="38"/>
      <c r="F93" s="38"/>
      <c r="G93" s="38"/>
      <c r="H93" s="38"/>
      <c r="I93" s="38"/>
      <c r="J93" s="38"/>
      <c r="K93" s="38"/>
      <c r="L93" s="38"/>
      <c r="M93" s="90"/>
      <c r="N93" s="90"/>
    </row>
    <row r="94" spans="1:14" s="37" customFormat="1">
      <c r="A94" s="75" t="s">
        <v>5068</v>
      </c>
      <c r="B94" s="135"/>
      <c r="C94" s="133"/>
      <c r="D94" s="38"/>
      <c r="E94" s="38"/>
      <c r="F94" s="38"/>
      <c r="G94" s="38"/>
      <c r="H94" s="38"/>
      <c r="I94" s="38"/>
      <c r="J94" s="38"/>
      <c r="K94" s="38"/>
      <c r="L94" s="38"/>
      <c r="M94" s="90"/>
      <c r="N94" s="90"/>
    </row>
    <row r="95" spans="1:14" s="37" customFormat="1">
      <c r="A95" s="75" t="s">
        <v>5069</v>
      </c>
      <c r="B95" s="135"/>
      <c r="C95" s="133"/>
      <c r="D95" s="38"/>
      <c r="E95" s="38"/>
      <c r="F95" s="38"/>
      <c r="G95" s="38"/>
      <c r="H95" s="38"/>
      <c r="I95" s="38"/>
      <c r="J95" s="38"/>
      <c r="K95" s="38"/>
      <c r="L95" s="38"/>
      <c r="M95" s="90"/>
      <c r="N95" s="90"/>
    </row>
    <row r="96" spans="1:14" s="37" customFormat="1" ht="12" customHeight="1">
      <c r="A96" s="75" t="s">
        <v>5070</v>
      </c>
      <c r="B96" s="134" t="s">
        <v>6054</v>
      </c>
      <c r="C96" s="133">
        <v>10</v>
      </c>
      <c r="D96" s="38"/>
      <c r="E96" s="38"/>
      <c r="F96" s="38"/>
      <c r="G96" s="38"/>
      <c r="H96" s="38"/>
      <c r="I96" s="38"/>
      <c r="J96" s="38"/>
      <c r="K96" s="38"/>
      <c r="L96" s="38"/>
      <c r="M96" s="90"/>
      <c r="N96" s="90"/>
    </row>
    <row r="97" spans="1:14" s="37" customFormat="1">
      <c r="A97" s="75" t="s">
        <v>5071</v>
      </c>
      <c r="B97" s="135"/>
      <c r="C97" s="133"/>
      <c r="D97" s="38"/>
      <c r="E97" s="38"/>
      <c r="F97" s="38"/>
      <c r="G97" s="38"/>
      <c r="H97" s="38"/>
      <c r="I97" s="38"/>
      <c r="J97" s="38"/>
      <c r="K97" s="38"/>
      <c r="L97" s="38"/>
      <c r="M97" s="90"/>
      <c r="N97" s="90"/>
    </row>
    <row r="98" spans="1:14" s="37" customFormat="1">
      <c r="A98" s="75" t="s">
        <v>5072</v>
      </c>
      <c r="B98" s="135"/>
      <c r="C98" s="133"/>
      <c r="D98" s="38"/>
      <c r="E98" s="38"/>
      <c r="F98" s="38"/>
      <c r="G98" s="38"/>
      <c r="H98" s="38"/>
      <c r="I98" s="38"/>
      <c r="J98" s="38"/>
      <c r="K98" s="38"/>
      <c r="L98" s="38"/>
      <c r="M98" s="90"/>
      <c r="N98" s="90"/>
    </row>
    <row r="99" spans="1:14" s="37" customFormat="1">
      <c r="A99" s="75" t="s">
        <v>5073</v>
      </c>
      <c r="B99" s="135"/>
      <c r="C99" s="133"/>
      <c r="D99" s="38"/>
      <c r="E99" s="38"/>
      <c r="F99" s="38"/>
      <c r="G99" s="38"/>
      <c r="H99" s="38"/>
      <c r="I99" s="38"/>
      <c r="J99" s="38"/>
      <c r="K99" s="38"/>
      <c r="L99" s="38"/>
      <c r="M99" s="90"/>
      <c r="N99" s="90"/>
    </row>
    <row r="100" spans="1:14" s="37" customFormat="1" ht="12" customHeight="1">
      <c r="A100" s="75" t="s">
        <v>5074</v>
      </c>
      <c r="B100" s="134" t="s">
        <v>6055</v>
      </c>
      <c r="C100" s="133">
        <v>56</v>
      </c>
      <c r="D100" s="38"/>
      <c r="E100" s="38"/>
      <c r="F100" s="38"/>
      <c r="G100" s="38"/>
      <c r="H100" s="38"/>
      <c r="I100" s="38"/>
      <c r="J100" s="38"/>
      <c r="K100" s="38"/>
      <c r="L100" s="38"/>
      <c r="M100" s="90"/>
      <c r="N100" s="90"/>
    </row>
    <row r="101" spans="1:14" s="37" customFormat="1">
      <c r="A101" s="75" t="s">
        <v>5075</v>
      </c>
      <c r="B101" s="135"/>
      <c r="C101" s="133"/>
      <c r="D101" s="38"/>
      <c r="E101" s="38"/>
      <c r="F101" s="38"/>
      <c r="G101" s="38"/>
      <c r="H101" s="38"/>
      <c r="I101" s="38"/>
      <c r="J101" s="38"/>
      <c r="K101" s="38"/>
      <c r="L101" s="38"/>
      <c r="M101" s="90"/>
      <c r="N101" s="90"/>
    </row>
    <row r="102" spans="1:14" s="37" customFormat="1">
      <c r="A102" s="75" t="s">
        <v>5076</v>
      </c>
      <c r="B102" s="135"/>
      <c r="C102" s="133"/>
      <c r="D102" s="38"/>
      <c r="E102" s="38"/>
      <c r="F102" s="38"/>
      <c r="G102" s="38"/>
      <c r="H102" s="38"/>
      <c r="I102" s="38"/>
      <c r="J102" s="38"/>
      <c r="K102" s="38"/>
      <c r="L102" s="38"/>
      <c r="M102" s="90"/>
      <c r="N102" s="90"/>
    </row>
    <row r="103" spans="1:14" s="37" customFormat="1">
      <c r="A103" s="75" t="s">
        <v>5077</v>
      </c>
      <c r="B103" s="135"/>
      <c r="C103" s="133"/>
      <c r="D103" s="38"/>
      <c r="E103" s="38"/>
      <c r="F103" s="38"/>
      <c r="G103" s="38"/>
      <c r="H103" s="38"/>
      <c r="I103" s="38"/>
      <c r="J103" s="38"/>
      <c r="K103" s="38"/>
      <c r="L103" s="38"/>
      <c r="M103" s="90"/>
      <c r="N103" s="90"/>
    </row>
    <row r="104" spans="1:14" s="37" customFormat="1">
      <c r="A104" s="75" t="s">
        <v>5078</v>
      </c>
      <c r="B104" s="135"/>
      <c r="C104" s="133"/>
      <c r="D104" s="38"/>
      <c r="E104" s="38"/>
      <c r="F104" s="38"/>
      <c r="G104" s="38"/>
      <c r="H104" s="38"/>
      <c r="I104" s="38"/>
      <c r="J104" s="38"/>
      <c r="K104" s="38"/>
      <c r="L104" s="38"/>
      <c r="M104" s="90"/>
      <c r="N104" s="90"/>
    </row>
    <row r="105" spans="1:14" s="37" customFormat="1">
      <c r="A105" s="75" t="s">
        <v>5079</v>
      </c>
      <c r="B105" s="135"/>
      <c r="C105" s="133"/>
      <c r="D105" s="38"/>
      <c r="E105" s="38"/>
      <c r="F105" s="38"/>
      <c r="G105" s="38"/>
      <c r="H105" s="38"/>
      <c r="I105" s="38"/>
      <c r="J105" s="38"/>
      <c r="K105" s="38"/>
      <c r="L105" s="38"/>
      <c r="M105" s="90"/>
      <c r="N105" s="90"/>
    </row>
    <row r="106" spans="1:14" s="37" customFormat="1">
      <c r="A106" s="75" t="s">
        <v>5080</v>
      </c>
      <c r="B106" s="135"/>
      <c r="C106" s="133"/>
      <c r="D106" s="38"/>
      <c r="E106" s="38"/>
      <c r="F106" s="38"/>
      <c r="G106" s="38"/>
      <c r="H106" s="38"/>
      <c r="I106" s="38"/>
      <c r="J106" s="38"/>
      <c r="K106" s="38"/>
      <c r="L106" s="38"/>
      <c r="M106" s="90"/>
      <c r="N106" s="90"/>
    </row>
    <row r="107" spans="1:14" s="37" customFormat="1" ht="12" customHeight="1">
      <c r="A107" s="75" t="s">
        <v>5081</v>
      </c>
      <c r="B107" s="134" t="s">
        <v>6056</v>
      </c>
      <c r="C107" s="133">
        <v>8</v>
      </c>
      <c r="D107" s="38"/>
      <c r="E107" s="38"/>
      <c r="F107" s="38"/>
      <c r="G107" s="38"/>
      <c r="H107" s="38"/>
      <c r="I107" s="38"/>
      <c r="J107" s="38"/>
      <c r="K107" s="38"/>
      <c r="L107" s="38"/>
      <c r="M107" s="90"/>
      <c r="N107" s="90"/>
    </row>
    <row r="108" spans="1:14" s="37" customFormat="1">
      <c r="A108" s="75" t="s">
        <v>5082</v>
      </c>
      <c r="B108" s="135"/>
      <c r="C108" s="133"/>
      <c r="D108" s="38"/>
      <c r="E108" s="38"/>
      <c r="F108" s="38"/>
      <c r="G108" s="38"/>
      <c r="H108" s="38"/>
      <c r="I108" s="38"/>
      <c r="J108" s="38"/>
      <c r="K108" s="38"/>
      <c r="L108" s="38"/>
      <c r="M108" s="90"/>
      <c r="N108" s="90"/>
    </row>
    <row r="109" spans="1:14" s="37" customFormat="1">
      <c r="A109" s="75" t="s">
        <v>5083</v>
      </c>
      <c r="B109" s="135"/>
      <c r="C109" s="133"/>
      <c r="D109" s="38"/>
      <c r="E109" s="38"/>
      <c r="F109" s="38"/>
      <c r="G109" s="38"/>
      <c r="H109" s="38"/>
      <c r="I109" s="38"/>
      <c r="J109" s="38"/>
      <c r="K109" s="38"/>
      <c r="L109" s="38"/>
      <c r="M109" s="90"/>
      <c r="N109" s="90"/>
    </row>
    <row r="110" spans="1:14" s="37" customFormat="1">
      <c r="A110" s="75" t="s">
        <v>5084</v>
      </c>
      <c r="B110" s="135"/>
      <c r="C110" s="133"/>
      <c r="D110" s="38"/>
      <c r="E110" s="38"/>
      <c r="F110" s="38"/>
      <c r="G110" s="38"/>
      <c r="H110" s="38"/>
      <c r="I110" s="38"/>
      <c r="J110" s="38"/>
      <c r="K110" s="38"/>
      <c r="L110" s="38"/>
      <c r="M110" s="90"/>
      <c r="N110" s="90"/>
    </row>
    <row r="111" spans="1:14" s="37" customFormat="1">
      <c r="A111" s="75" t="s">
        <v>5085</v>
      </c>
      <c r="B111" s="135"/>
      <c r="C111" s="133"/>
      <c r="D111" s="38"/>
      <c r="E111" s="38"/>
      <c r="F111" s="38"/>
      <c r="G111" s="38"/>
      <c r="H111" s="38"/>
      <c r="I111" s="38"/>
      <c r="J111" s="38"/>
      <c r="K111" s="38"/>
      <c r="L111" s="38"/>
      <c r="M111" s="90"/>
      <c r="N111" s="90"/>
    </row>
    <row r="112" spans="1:14" s="37" customFormat="1">
      <c r="A112" s="75" t="s">
        <v>5086</v>
      </c>
      <c r="B112" s="135"/>
      <c r="C112" s="133"/>
      <c r="D112" s="38"/>
      <c r="E112" s="38"/>
      <c r="F112" s="38"/>
      <c r="G112" s="38"/>
      <c r="H112" s="38"/>
      <c r="I112" s="38"/>
      <c r="J112" s="38"/>
      <c r="K112" s="38"/>
      <c r="L112" s="38"/>
      <c r="M112" s="90"/>
      <c r="N112" s="90"/>
    </row>
    <row r="113" spans="1:14" s="37" customFormat="1">
      <c r="A113" s="75" t="s">
        <v>5087</v>
      </c>
      <c r="B113" s="135"/>
      <c r="C113" s="133"/>
      <c r="D113" s="38"/>
      <c r="E113" s="38"/>
      <c r="F113" s="38"/>
      <c r="G113" s="38"/>
      <c r="H113" s="38"/>
      <c r="I113" s="38"/>
      <c r="J113" s="38"/>
      <c r="K113" s="38"/>
      <c r="L113" s="38"/>
      <c r="M113" s="90"/>
      <c r="N113" s="90"/>
    </row>
    <row r="114" spans="1:14" s="37" customFormat="1" ht="12" customHeight="1">
      <c r="A114" s="75" t="s">
        <v>5088</v>
      </c>
      <c r="B114" s="134" t="s">
        <v>6057</v>
      </c>
      <c r="C114" s="133">
        <v>10</v>
      </c>
      <c r="D114" s="38"/>
      <c r="E114" s="38"/>
      <c r="F114" s="38"/>
      <c r="G114" s="38"/>
      <c r="H114" s="38"/>
      <c r="I114" s="38"/>
      <c r="J114" s="38"/>
      <c r="K114" s="38"/>
      <c r="L114" s="38"/>
      <c r="M114" s="90"/>
      <c r="N114" s="90"/>
    </row>
    <row r="115" spans="1:14" s="37" customFormat="1">
      <c r="A115" s="75" t="s">
        <v>5089</v>
      </c>
      <c r="B115" s="135"/>
      <c r="C115" s="133"/>
      <c r="D115" s="38"/>
      <c r="E115" s="38"/>
      <c r="F115" s="38"/>
      <c r="G115" s="38"/>
      <c r="H115" s="38"/>
      <c r="I115" s="38"/>
      <c r="J115" s="38"/>
      <c r="K115" s="38"/>
      <c r="L115" s="38"/>
      <c r="M115" s="90"/>
      <c r="N115" s="90"/>
    </row>
    <row r="116" spans="1:14" s="37" customFormat="1">
      <c r="A116" s="75" t="s">
        <v>5090</v>
      </c>
      <c r="B116" s="135"/>
      <c r="C116" s="133"/>
      <c r="D116" s="38"/>
      <c r="E116" s="38"/>
      <c r="F116" s="38"/>
      <c r="G116" s="38"/>
      <c r="H116" s="38"/>
      <c r="I116" s="38"/>
      <c r="J116" s="38"/>
      <c r="K116" s="38"/>
      <c r="L116" s="38"/>
      <c r="M116" s="90"/>
      <c r="N116" s="90"/>
    </row>
    <row r="117" spans="1:14" s="37" customFormat="1">
      <c r="A117" s="75" t="s">
        <v>5091</v>
      </c>
      <c r="B117" s="135"/>
      <c r="C117" s="133"/>
      <c r="D117" s="38"/>
      <c r="E117" s="38"/>
      <c r="F117" s="38"/>
      <c r="G117" s="38"/>
      <c r="H117" s="38"/>
      <c r="I117" s="38"/>
      <c r="J117" s="38"/>
      <c r="K117" s="38"/>
      <c r="L117" s="38"/>
      <c r="M117" s="90"/>
      <c r="N117" s="90"/>
    </row>
    <row r="118" spans="1:14" s="37" customFormat="1">
      <c r="A118" s="75" t="s">
        <v>5092</v>
      </c>
      <c r="B118" s="135"/>
      <c r="C118" s="133"/>
      <c r="D118" s="38"/>
      <c r="E118" s="38"/>
      <c r="F118" s="38"/>
      <c r="G118" s="38"/>
      <c r="H118" s="38"/>
      <c r="I118" s="38"/>
      <c r="J118" s="38"/>
      <c r="K118" s="38"/>
      <c r="L118" s="38"/>
      <c r="M118" s="90"/>
      <c r="N118" s="90"/>
    </row>
    <row r="119" spans="1:14" s="37" customFormat="1">
      <c r="A119" s="75" t="s">
        <v>5093</v>
      </c>
      <c r="B119" s="135"/>
      <c r="C119" s="133"/>
      <c r="D119" s="38"/>
      <c r="E119" s="38"/>
      <c r="F119" s="38"/>
      <c r="G119" s="38"/>
      <c r="H119" s="38"/>
      <c r="I119" s="38"/>
      <c r="J119" s="38"/>
      <c r="K119" s="38"/>
      <c r="L119" s="38"/>
      <c r="M119" s="90"/>
      <c r="N119" s="90"/>
    </row>
    <row r="120" spans="1:14" s="37" customFormat="1">
      <c r="A120" s="75" t="s">
        <v>5094</v>
      </c>
      <c r="B120" s="135"/>
      <c r="C120" s="133"/>
      <c r="D120" s="38"/>
      <c r="E120" s="38"/>
      <c r="F120" s="38"/>
      <c r="G120" s="38"/>
      <c r="H120" s="38"/>
      <c r="I120" s="38"/>
      <c r="J120" s="38"/>
      <c r="K120" s="38"/>
      <c r="L120" s="38"/>
      <c r="M120" s="90"/>
      <c r="N120" s="90"/>
    </row>
    <row r="121" spans="1:14" s="37" customFormat="1" ht="12" customHeight="1">
      <c r="A121" s="75" t="s">
        <v>5095</v>
      </c>
      <c r="B121" s="134" t="s">
        <v>6058</v>
      </c>
      <c r="C121" s="133">
        <v>49</v>
      </c>
      <c r="D121" s="38"/>
      <c r="E121" s="38"/>
      <c r="F121" s="38"/>
      <c r="G121" s="38"/>
      <c r="H121" s="38"/>
      <c r="I121" s="38"/>
      <c r="J121" s="38"/>
      <c r="K121" s="38"/>
      <c r="L121" s="38"/>
      <c r="M121" s="90"/>
      <c r="N121" s="90"/>
    </row>
    <row r="122" spans="1:14" s="37" customFormat="1">
      <c r="A122" s="75" t="s">
        <v>5096</v>
      </c>
      <c r="B122" s="135"/>
      <c r="C122" s="133"/>
      <c r="D122" s="38"/>
      <c r="E122" s="38"/>
      <c r="F122" s="38"/>
      <c r="G122" s="38"/>
      <c r="H122" s="38"/>
      <c r="I122" s="38"/>
      <c r="J122" s="38"/>
      <c r="K122" s="38"/>
      <c r="L122" s="38"/>
      <c r="M122" s="90"/>
      <c r="N122" s="90"/>
    </row>
    <row r="123" spans="1:14" s="37" customFormat="1">
      <c r="A123" s="75" t="s">
        <v>5097</v>
      </c>
      <c r="B123" s="135"/>
      <c r="C123" s="133"/>
      <c r="D123" s="38"/>
      <c r="E123" s="38"/>
      <c r="F123" s="38"/>
      <c r="G123" s="38"/>
      <c r="H123" s="38"/>
      <c r="I123" s="38"/>
      <c r="J123" s="38"/>
      <c r="K123" s="38"/>
      <c r="L123" s="38"/>
      <c r="M123" s="90"/>
      <c r="N123" s="90"/>
    </row>
    <row r="124" spans="1:14" s="37" customFormat="1">
      <c r="A124" s="75" t="s">
        <v>5098</v>
      </c>
      <c r="B124" s="135"/>
      <c r="C124" s="133"/>
      <c r="D124" s="38"/>
      <c r="E124" s="38"/>
      <c r="F124" s="38"/>
      <c r="G124" s="38"/>
      <c r="H124" s="38"/>
      <c r="I124" s="38"/>
      <c r="J124" s="38"/>
      <c r="K124" s="38"/>
      <c r="L124" s="38"/>
      <c r="M124" s="90"/>
      <c r="N124" s="90"/>
    </row>
    <row r="125" spans="1:14" s="37" customFormat="1">
      <c r="A125" s="75" t="s">
        <v>5099</v>
      </c>
      <c r="B125" s="135"/>
      <c r="C125" s="133"/>
      <c r="D125" s="38"/>
      <c r="E125" s="38"/>
      <c r="F125" s="38"/>
      <c r="G125" s="38"/>
      <c r="H125" s="38"/>
      <c r="I125" s="38"/>
      <c r="J125" s="38"/>
      <c r="K125" s="38"/>
      <c r="L125" s="38"/>
      <c r="M125" s="90"/>
      <c r="N125" s="90"/>
    </row>
    <row r="126" spans="1:14" s="37" customFormat="1">
      <c r="A126" s="75" t="s">
        <v>5100</v>
      </c>
      <c r="B126" s="135"/>
      <c r="C126" s="133"/>
      <c r="D126" s="38"/>
      <c r="E126" s="38"/>
      <c r="F126" s="38"/>
      <c r="G126" s="38"/>
      <c r="H126" s="38"/>
      <c r="I126" s="38"/>
      <c r="J126" s="38"/>
      <c r="K126" s="38"/>
      <c r="L126" s="38"/>
      <c r="M126" s="90"/>
      <c r="N126" s="90"/>
    </row>
    <row r="127" spans="1:14" s="37" customFormat="1">
      <c r="A127" s="75" t="s">
        <v>5101</v>
      </c>
      <c r="B127" s="135"/>
      <c r="C127" s="133"/>
      <c r="D127" s="38"/>
      <c r="E127" s="38"/>
      <c r="F127" s="38"/>
      <c r="G127" s="38"/>
      <c r="H127" s="38"/>
      <c r="I127" s="38"/>
      <c r="J127" s="38"/>
      <c r="K127" s="38"/>
      <c r="L127" s="38"/>
      <c r="M127" s="90"/>
      <c r="N127" s="90"/>
    </row>
    <row r="128" spans="1:14" s="37" customFormat="1" ht="12" customHeight="1">
      <c r="A128" s="75" t="s">
        <v>5102</v>
      </c>
      <c r="B128" s="134" t="s">
        <v>6059</v>
      </c>
      <c r="C128" s="133">
        <v>87</v>
      </c>
      <c r="D128" s="38"/>
      <c r="E128" s="38"/>
      <c r="F128" s="38"/>
      <c r="G128" s="38"/>
      <c r="H128" s="38"/>
      <c r="I128" s="38"/>
      <c r="J128" s="38"/>
      <c r="K128" s="38"/>
      <c r="L128" s="38"/>
      <c r="M128" s="90"/>
      <c r="N128" s="90"/>
    </row>
    <row r="129" spans="1:14" s="37" customFormat="1">
      <c r="A129" s="75" t="s">
        <v>5103</v>
      </c>
      <c r="B129" s="135"/>
      <c r="C129" s="133"/>
      <c r="D129" s="38"/>
      <c r="E129" s="38"/>
      <c r="F129" s="38"/>
      <c r="G129" s="38"/>
      <c r="H129" s="38"/>
      <c r="I129" s="38"/>
      <c r="J129" s="38"/>
      <c r="K129" s="38"/>
      <c r="L129" s="38"/>
      <c r="M129" s="90"/>
      <c r="N129" s="90"/>
    </row>
    <row r="130" spans="1:14" s="37" customFormat="1">
      <c r="A130" s="75" t="s">
        <v>5104</v>
      </c>
      <c r="B130" s="135"/>
      <c r="C130" s="133"/>
      <c r="D130" s="38"/>
      <c r="E130" s="38"/>
      <c r="F130" s="38"/>
      <c r="G130" s="38"/>
      <c r="H130" s="38"/>
      <c r="I130" s="38"/>
      <c r="J130" s="38"/>
      <c r="K130" s="38"/>
      <c r="L130" s="38"/>
      <c r="M130" s="90"/>
      <c r="N130" s="90"/>
    </row>
    <row r="131" spans="1:14" s="37" customFormat="1">
      <c r="A131" s="75" t="s">
        <v>5105</v>
      </c>
      <c r="B131" s="135"/>
      <c r="C131" s="133"/>
      <c r="D131" s="38"/>
      <c r="E131" s="38"/>
      <c r="F131" s="38"/>
      <c r="G131" s="38"/>
      <c r="H131" s="38"/>
      <c r="I131" s="38"/>
      <c r="J131" s="38"/>
      <c r="K131" s="38"/>
      <c r="L131" s="38"/>
      <c r="M131" s="90"/>
      <c r="N131" s="90"/>
    </row>
    <row r="132" spans="1:14" s="37" customFormat="1">
      <c r="A132" s="75" t="s">
        <v>5106</v>
      </c>
      <c r="B132" s="135"/>
      <c r="C132" s="133"/>
      <c r="D132" s="38"/>
      <c r="E132" s="38"/>
      <c r="F132" s="38"/>
      <c r="G132" s="38"/>
      <c r="H132" s="38"/>
      <c r="I132" s="38"/>
      <c r="J132" s="38"/>
      <c r="K132" s="38"/>
      <c r="L132" s="38"/>
      <c r="M132" s="90"/>
      <c r="N132" s="90"/>
    </row>
    <row r="133" spans="1:14" s="37" customFormat="1">
      <c r="A133" s="75" t="s">
        <v>5107</v>
      </c>
      <c r="B133" s="135"/>
      <c r="C133" s="133"/>
      <c r="D133" s="38"/>
      <c r="E133" s="38"/>
      <c r="F133" s="38"/>
      <c r="G133" s="38"/>
      <c r="H133" s="38"/>
      <c r="I133" s="38"/>
      <c r="J133" s="38"/>
      <c r="K133" s="38"/>
      <c r="L133" s="38"/>
      <c r="M133" s="90"/>
      <c r="N133" s="90"/>
    </row>
    <row r="134" spans="1:14" s="37" customFormat="1">
      <c r="A134" s="75" t="s">
        <v>5108</v>
      </c>
      <c r="B134" s="135"/>
      <c r="C134" s="133"/>
      <c r="D134" s="38"/>
      <c r="E134" s="38"/>
      <c r="F134" s="38"/>
      <c r="G134" s="38"/>
      <c r="H134" s="38"/>
      <c r="I134" s="38"/>
      <c r="J134" s="38"/>
      <c r="K134" s="38"/>
      <c r="L134" s="38"/>
      <c r="M134" s="90"/>
      <c r="N134" s="90"/>
    </row>
    <row r="135" spans="1:14" s="37" customFormat="1" ht="12" customHeight="1">
      <c r="A135" s="75" t="s">
        <v>5109</v>
      </c>
      <c r="B135" s="134" t="s">
        <v>6060</v>
      </c>
      <c r="C135" s="133">
        <v>144</v>
      </c>
      <c r="D135" s="38"/>
      <c r="E135" s="38"/>
      <c r="F135" s="38"/>
      <c r="G135" s="38"/>
      <c r="H135" s="38"/>
      <c r="I135" s="38"/>
      <c r="J135" s="38"/>
      <c r="K135" s="38"/>
      <c r="L135" s="38"/>
      <c r="M135" s="90"/>
      <c r="N135" s="90"/>
    </row>
    <row r="136" spans="1:14" s="37" customFormat="1">
      <c r="A136" s="75" t="s">
        <v>5110</v>
      </c>
      <c r="B136" s="135"/>
      <c r="C136" s="133"/>
      <c r="D136" s="38"/>
      <c r="E136" s="38"/>
      <c r="F136" s="38"/>
      <c r="G136" s="38"/>
      <c r="H136" s="38"/>
      <c r="I136" s="38"/>
      <c r="J136" s="38"/>
      <c r="K136" s="38"/>
      <c r="L136" s="38"/>
      <c r="M136" s="90"/>
      <c r="N136" s="90"/>
    </row>
    <row r="137" spans="1:14" s="37" customFormat="1">
      <c r="A137" s="75" t="s">
        <v>5111</v>
      </c>
      <c r="B137" s="135"/>
      <c r="C137" s="133"/>
      <c r="D137" s="38"/>
      <c r="E137" s="38"/>
      <c r="F137" s="38"/>
      <c r="G137" s="38"/>
      <c r="H137" s="38"/>
      <c r="I137" s="38"/>
      <c r="J137" s="38"/>
      <c r="K137" s="38"/>
      <c r="L137" s="38"/>
      <c r="M137" s="90"/>
      <c r="N137" s="90"/>
    </row>
    <row r="138" spans="1:14" s="37" customFormat="1">
      <c r="A138" s="75" t="s">
        <v>5112</v>
      </c>
      <c r="B138" s="135"/>
      <c r="C138" s="133"/>
      <c r="D138" s="38"/>
      <c r="E138" s="38"/>
      <c r="F138" s="38"/>
      <c r="G138" s="38"/>
      <c r="H138" s="38"/>
      <c r="I138" s="38"/>
      <c r="J138" s="38"/>
      <c r="K138" s="38"/>
      <c r="L138" s="38"/>
      <c r="M138" s="90"/>
      <c r="N138" s="90"/>
    </row>
    <row r="139" spans="1:14" s="37" customFormat="1">
      <c r="A139" s="75" t="s">
        <v>5113</v>
      </c>
      <c r="B139" s="135"/>
      <c r="C139" s="133"/>
      <c r="D139" s="38"/>
      <c r="E139" s="38"/>
      <c r="F139" s="38"/>
      <c r="G139" s="38"/>
      <c r="H139" s="38"/>
      <c r="I139" s="38"/>
      <c r="J139" s="38"/>
      <c r="K139" s="38"/>
      <c r="L139" s="38"/>
      <c r="M139" s="90"/>
      <c r="N139" s="90"/>
    </row>
    <row r="140" spans="1:14" s="37" customFormat="1">
      <c r="A140" s="75" t="s">
        <v>5114</v>
      </c>
      <c r="B140" s="135"/>
      <c r="C140" s="133"/>
      <c r="D140" s="38"/>
      <c r="E140" s="38"/>
      <c r="F140" s="38"/>
      <c r="G140" s="38"/>
      <c r="H140" s="38"/>
      <c r="I140" s="38"/>
      <c r="J140" s="38"/>
      <c r="K140" s="38"/>
      <c r="L140" s="38"/>
      <c r="M140" s="90"/>
      <c r="N140" s="90"/>
    </row>
    <row r="141" spans="1:14" s="37" customFormat="1">
      <c r="A141" s="75" t="s">
        <v>5115</v>
      </c>
      <c r="B141" s="135"/>
      <c r="C141" s="133"/>
      <c r="D141" s="38"/>
      <c r="E141" s="38"/>
      <c r="F141" s="38"/>
      <c r="G141" s="38"/>
      <c r="H141" s="38"/>
      <c r="I141" s="38"/>
      <c r="J141" s="38"/>
      <c r="K141" s="38"/>
      <c r="L141" s="38"/>
      <c r="M141" s="90"/>
      <c r="N141" s="90"/>
    </row>
    <row r="142" spans="1:14" s="37" customFormat="1">
      <c r="A142" s="75" t="s">
        <v>5116</v>
      </c>
      <c r="B142" s="135"/>
      <c r="C142" s="133"/>
      <c r="D142" s="38"/>
      <c r="E142" s="38"/>
      <c r="F142" s="38"/>
      <c r="G142" s="38"/>
      <c r="H142" s="38"/>
      <c r="I142" s="38"/>
      <c r="J142" s="38"/>
      <c r="K142" s="38"/>
      <c r="L142" s="38"/>
      <c r="M142" s="90"/>
      <c r="N142" s="90"/>
    </row>
    <row r="143" spans="1:14" s="37" customFormat="1" ht="12" customHeight="1">
      <c r="A143" s="75" t="s">
        <v>5117</v>
      </c>
      <c r="B143" s="134" t="s">
        <v>6061</v>
      </c>
      <c r="C143" s="133">
        <v>3</v>
      </c>
      <c r="D143" s="38"/>
      <c r="E143" s="38"/>
      <c r="F143" s="38"/>
      <c r="G143" s="38"/>
      <c r="H143" s="38"/>
      <c r="I143" s="38"/>
      <c r="J143" s="38"/>
      <c r="K143" s="38"/>
      <c r="L143" s="38"/>
      <c r="M143" s="90"/>
      <c r="N143" s="90"/>
    </row>
    <row r="144" spans="1:14" s="37" customFormat="1">
      <c r="A144" s="75" t="s">
        <v>5118</v>
      </c>
      <c r="B144" s="135"/>
      <c r="C144" s="133"/>
      <c r="D144" s="38"/>
      <c r="E144" s="38"/>
      <c r="F144" s="38"/>
      <c r="G144" s="38"/>
      <c r="H144" s="38"/>
      <c r="I144" s="38"/>
      <c r="J144" s="38"/>
      <c r="K144" s="38"/>
      <c r="L144" s="38"/>
      <c r="M144" s="90"/>
      <c r="N144" s="90"/>
    </row>
    <row r="145" spans="1:14" s="37" customFormat="1">
      <c r="A145" s="75" t="s">
        <v>5119</v>
      </c>
      <c r="B145" s="135"/>
      <c r="C145" s="133"/>
      <c r="D145" s="38"/>
      <c r="E145" s="38"/>
      <c r="F145" s="38"/>
      <c r="G145" s="38"/>
      <c r="H145" s="38"/>
      <c r="I145" s="38"/>
      <c r="J145" s="38"/>
      <c r="K145" s="38"/>
      <c r="L145" s="38"/>
      <c r="M145" s="90"/>
      <c r="N145" s="90"/>
    </row>
    <row r="146" spans="1:14" s="37" customFormat="1">
      <c r="A146" s="75" t="s">
        <v>5120</v>
      </c>
      <c r="B146" s="135"/>
      <c r="C146" s="133"/>
      <c r="D146" s="38"/>
      <c r="E146" s="38"/>
      <c r="F146" s="38"/>
      <c r="G146" s="38"/>
      <c r="H146" s="38"/>
      <c r="I146" s="38"/>
      <c r="J146" s="38"/>
      <c r="K146" s="38"/>
      <c r="L146" s="38"/>
      <c r="M146" s="90"/>
      <c r="N146" s="90"/>
    </row>
    <row r="147" spans="1:14" s="37" customFormat="1">
      <c r="A147" s="75" t="s">
        <v>5121</v>
      </c>
      <c r="B147" s="135"/>
      <c r="C147" s="133"/>
      <c r="D147" s="38"/>
      <c r="E147" s="38"/>
      <c r="F147" s="38"/>
      <c r="G147" s="38"/>
      <c r="H147" s="38"/>
      <c r="I147" s="38"/>
      <c r="J147" s="38"/>
      <c r="K147" s="38"/>
      <c r="L147" s="38"/>
      <c r="M147" s="90"/>
      <c r="N147" s="90"/>
    </row>
    <row r="148" spans="1:14" s="37" customFormat="1">
      <c r="A148" s="75" t="s">
        <v>5122</v>
      </c>
      <c r="B148" s="135"/>
      <c r="C148" s="133"/>
      <c r="D148" s="38"/>
      <c r="E148" s="38"/>
      <c r="F148" s="38"/>
      <c r="G148" s="38"/>
      <c r="H148" s="38"/>
      <c r="I148" s="38"/>
      <c r="J148" s="38"/>
      <c r="K148" s="38"/>
      <c r="L148" s="38"/>
      <c r="M148" s="90"/>
      <c r="N148" s="90"/>
    </row>
    <row r="149" spans="1:14" s="37" customFormat="1">
      <c r="A149" s="75" t="s">
        <v>5123</v>
      </c>
      <c r="B149" s="135"/>
      <c r="C149" s="133"/>
      <c r="D149" s="38"/>
      <c r="E149" s="38"/>
      <c r="F149" s="38"/>
      <c r="G149" s="38"/>
      <c r="H149" s="38"/>
      <c r="I149" s="38"/>
      <c r="J149" s="38"/>
      <c r="K149" s="38"/>
      <c r="L149" s="38"/>
      <c r="M149" s="90"/>
      <c r="N149" s="90"/>
    </row>
    <row r="150" spans="1:14" s="37" customFormat="1">
      <c r="A150" s="75" t="s">
        <v>5124</v>
      </c>
      <c r="B150" s="135"/>
      <c r="C150" s="133"/>
      <c r="D150" s="38"/>
      <c r="E150" s="38"/>
      <c r="F150" s="38"/>
      <c r="G150" s="38"/>
      <c r="H150" s="38"/>
      <c r="I150" s="38"/>
      <c r="J150" s="38"/>
      <c r="K150" s="38"/>
      <c r="L150" s="38"/>
      <c r="M150" s="90"/>
      <c r="N150" s="90"/>
    </row>
    <row r="151" spans="1:14" s="37" customFormat="1" ht="12" customHeight="1">
      <c r="A151" s="75" t="s">
        <v>5125</v>
      </c>
      <c r="B151" s="134" t="s">
        <v>6062</v>
      </c>
      <c r="C151" s="133">
        <v>87</v>
      </c>
      <c r="D151" s="38"/>
      <c r="E151" s="38"/>
      <c r="F151" s="38"/>
      <c r="G151" s="38"/>
      <c r="H151" s="38"/>
      <c r="I151" s="38"/>
      <c r="J151" s="38"/>
      <c r="K151" s="38"/>
      <c r="L151" s="38"/>
      <c r="M151" s="90"/>
      <c r="N151" s="90"/>
    </row>
    <row r="152" spans="1:14" s="37" customFormat="1">
      <c r="A152" s="75" t="s">
        <v>5126</v>
      </c>
      <c r="B152" s="135"/>
      <c r="C152" s="133"/>
      <c r="D152" s="38"/>
      <c r="E152" s="38"/>
      <c r="F152" s="38"/>
      <c r="G152" s="38"/>
      <c r="H152" s="38"/>
      <c r="I152" s="38"/>
      <c r="J152" s="38"/>
      <c r="K152" s="38"/>
      <c r="L152" s="38"/>
      <c r="M152" s="90"/>
      <c r="N152" s="90"/>
    </row>
    <row r="153" spans="1:14" s="37" customFormat="1">
      <c r="A153" s="75" t="s">
        <v>5127</v>
      </c>
      <c r="B153" s="135"/>
      <c r="C153" s="133"/>
      <c r="D153" s="38"/>
      <c r="E153" s="38"/>
      <c r="F153" s="38"/>
      <c r="G153" s="38"/>
      <c r="H153" s="38"/>
      <c r="I153" s="38"/>
      <c r="J153" s="38"/>
      <c r="K153" s="38"/>
      <c r="L153" s="38"/>
      <c r="M153" s="90"/>
      <c r="N153" s="90"/>
    </row>
    <row r="154" spans="1:14" s="37" customFormat="1">
      <c r="A154" s="75" t="s">
        <v>5128</v>
      </c>
      <c r="B154" s="135"/>
      <c r="C154" s="133"/>
      <c r="D154" s="38"/>
      <c r="E154" s="38"/>
      <c r="F154" s="38"/>
      <c r="G154" s="38"/>
      <c r="H154" s="38"/>
      <c r="I154" s="38"/>
      <c r="J154" s="38"/>
      <c r="K154" s="38"/>
      <c r="L154" s="38"/>
      <c r="M154" s="90"/>
      <c r="N154" s="90"/>
    </row>
    <row r="155" spans="1:14" s="37" customFormat="1">
      <c r="A155" s="75" t="s">
        <v>5129</v>
      </c>
      <c r="B155" s="135"/>
      <c r="C155" s="133"/>
      <c r="D155" s="38"/>
      <c r="E155" s="38"/>
      <c r="F155" s="38"/>
      <c r="G155" s="38"/>
      <c r="H155" s="38"/>
      <c r="I155" s="38"/>
      <c r="J155" s="38"/>
      <c r="K155" s="38"/>
      <c r="L155" s="38"/>
      <c r="M155" s="90"/>
      <c r="N155" s="90"/>
    </row>
    <row r="156" spans="1:14" s="37" customFormat="1">
      <c r="A156" s="75" t="s">
        <v>5130</v>
      </c>
      <c r="B156" s="135"/>
      <c r="C156" s="133"/>
      <c r="D156" s="38"/>
      <c r="E156" s="38"/>
      <c r="F156" s="38"/>
      <c r="G156" s="38"/>
      <c r="H156" s="38"/>
      <c r="I156" s="38"/>
      <c r="J156" s="38"/>
      <c r="K156" s="38"/>
      <c r="L156" s="38"/>
      <c r="M156" s="90"/>
      <c r="N156" s="90"/>
    </row>
    <row r="157" spans="1:14" s="37" customFormat="1">
      <c r="A157" s="75" t="s">
        <v>5131</v>
      </c>
      <c r="B157" s="135"/>
      <c r="C157" s="133"/>
      <c r="D157" s="38"/>
      <c r="E157" s="38"/>
      <c r="F157" s="38"/>
      <c r="G157" s="38"/>
      <c r="H157" s="38"/>
      <c r="I157" s="38"/>
      <c r="J157" s="38"/>
      <c r="K157" s="38"/>
      <c r="L157" s="38"/>
      <c r="M157" s="90"/>
      <c r="N157" s="90"/>
    </row>
    <row r="158" spans="1:14" s="37" customFormat="1">
      <c r="A158" s="75" t="s">
        <v>5132</v>
      </c>
      <c r="B158" s="135"/>
      <c r="C158" s="133"/>
      <c r="D158" s="38"/>
      <c r="E158" s="38"/>
      <c r="F158" s="38"/>
      <c r="G158" s="38"/>
      <c r="H158" s="38"/>
      <c r="I158" s="38"/>
      <c r="J158" s="38"/>
      <c r="K158" s="38"/>
      <c r="L158" s="38"/>
      <c r="M158" s="90"/>
      <c r="N158" s="90"/>
    </row>
    <row r="159" spans="1:14" s="37" customFormat="1" ht="12" customHeight="1">
      <c r="A159" s="75" t="s">
        <v>5133</v>
      </c>
      <c r="B159" s="134" t="s">
        <v>6056</v>
      </c>
      <c r="C159" s="133">
        <v>5</v>
      </c>
      <c r="D159" s="38"/>
      <c r="E159" s="38"/>
      <c r="F159" s="38"/>
      <c r="G159" s="38"/>
      <c r="H159" s="38"/>
      <c r="I159" s="38"/>
      <c r="J159" s="38"/>
      <c r="K159" s="38"/>
      <c r="L159" s="38"/>
      <c r="M159" s="90"/>
      <c r="N159" s="90"/>
    </row>
    <row r="160" spans="1:14" s="37" customFormat="1">
      <c r="A160" s="75" t="s">
        <v>5134</v>
      </c>
      <c r="B160" s="135"/>
      <c r="C160" s="133"/>
      <c r="D160" s="38"/>
      <c r="E160" s="38"/>
      <c r="F160" s="38"/>
      <c r="G160" s="38"/>
      <c r="H160" s="38"/>
      <c r="I160" s="38"/>
      <c r="J160" s="38"/>
      <c r="K160" s="38"/>
      <c r="L160" s="38"/>
      <c r="M160" s="90"/>
      <c r="N160" s="90"/>
    </row>
    <row r="161" spans="1:14" s="37" customFormat="1">
      <c r="A161" s="75" t="s">
        <v>5135</v>
      </c>
      <c r="B161" s="135"/>
      <c r="C161" s="133"/>
      <c r="D161" s="38"/>
      <c r="E161" s="38"/>
      <c r="F161" s="38"/>
      <c r="G161" s="38"/>
      <c r="H161" s="38"/>
      <c r="I161" s="38"/>
      <c r="J161" s="38"/>
      <c r="K161" s="38"/>
      <c r="L161" s="38"/>
      <c r="M161" s="90"/>
      <c r="N161" s="90"/>
    </row>
    <row r="162" spans="1:14" s="37" customFormat="1">
      <c r="A162" s="75" t="s">
        <v>5136</v>
      </c>
      <c r="B162" s="135"/>
      <c r="C162" s="133"/>
      <c r="D162" s="38"/>
      <c r="E162" s="38"/>
      <c r="F162" s="38"/>
      <c r="G162" s="38"/>
      <c r="H162" s="38"/>
      <c r="I162" s="38"/>
      <c r="J162" s="38"/>
      <c r="K162" s="38"/>
      <c r="L162" s="38"/>
      <c r="M162" s="90"/>
      <c r="N162" s="90"/>
    </row>
    <row r="163" spans="1:14" s="37" customFormat="1">
      <c r="A163" s="75" t="s">
        <v>5137</v>
      </c>
      <c r="B163" s="135"/>
      <c r="C163" s="133"/>
      <c r="D163" s="38"/>
      <c r="E163" s="38"/>
      <c r="F163" s="38"/>
      <c r="G163" s="38"/>
      <c r="H163" s="38"/>
      <c r="I163" s="38"/>
      <c r="J163" s="38"/>
      <c r="K163" s="38"/>
      <c r="L163" s="38"/>
      <c r="M163" s="90"/>
      <c r="N163" s="90"/>
    </row>
    <row r="164" spans="1:14" s="37" customFormat="1">
      <c r="A164" s="75" t="s">
        <v>5138</v>
      </c>
      <c r="B164" s="135"/>
      <c r="C164" s="133"/>
      <c r="D164" s="38"/>
      <c r="E164" s="38"/>
      <c r="F164" s="38"/>
      <c r="G164" s="38"/>
      <c r="H164" s="38"/>
      <c r="I164" s="38"/>
      <c r="J164" s="38"/>
      <c r="K164" s="38"/>
      <c r="L164" s="38"/>
      <c r="M164" s="90"/>
      <c r="N164" s="90"/>
    </row>
    <row r="165" spans="1:14" s="37" customFormat="1">
      <c r="A165" s="75" t="s">
        <v>5139</v>
      </c>
      <c r="B165" s="135"/>
      <c r="C165" s="133"/>
      <c r="D165" s="38"/>
      <c r="E165" s="38"/>
      <c r="F165" s="38"/>
      <c r="G165" s="38"/>
      <c r="H165" s="38"/>
      <c r="I165" s="38"/>
      <c r="J165" s="38"/>
      <c r="K165" s="38"/>
      <c r="L165" s="38"/>
      <c r="M165" s="90"/>
      <c r="N165" s="90"/>
    </row>
    <row r="166" spans="1:14" s="37" customFormat="1">
      <c r="A166" s="75" t="s">
        <v>5140</v>
      </c>
      <c r="B166" s="135"/>
      <c r="C166" s="133"/>
      <c r="D166" s="38"/>
      <c r="E166" s="38"/>
      <c r="F166" s="38"/>
      <c r="G166" s="38"/>
      <c r="H166" s="38"/>
      <c r="I166" s="38"/>
      <c r="J166" s="38"/>
      <c r="K166" s="38"/>
      <c r="L166" s="38"/>
      <c r="M166" s="90"/>
      <c r="N166" s="90"/>
    </row>
    <row r="167" spans="1:14" s="37" customFormat="1" ht="12" customHeight="1">
      <c r="A167" s="75" t="s">
        <v>5141</v>
      </c>
      <c r="B167" s="134" t="s">
        <v>6063</v>
      </c>
      <c r="C167" s="133">
        <v>4</v>
      </c>
      <c r="D167" s="38"/>
      <c r="E167" s="38"/>
      <c r="F167" s="38"/>
      <c r="G167" s="38"/>
      <c r="H167" s="38"/>
      <c r="I167" s="38"/>
      <c r="J167" s="38"/>
      <c r="K167" s="38"/>
      <c r="L167" s="38"/>
      <c r="M167" s="90"/>
      <c r="N167" s="90"/>
    </row>
    <row r="168" spans="1:14" s="37" customFormat="1">
      <c r="A168" s="75" t="s">
        <v>5142</v>
      </c>
      <c r="B168" s="135"/>
      <c r="C168" s="133"/>
      <c r="D168" s="38"/>
      <c r="E168" s="38"/>
      <c r="F168" s="38"/>
      <c r="G168" s="38"/>
      <c r="H168" s="38"/>
      <c r="I168" s="38"/>
      <c r="J168" s="38"/>
      <c r="K168" s="38"/>
      <c r="L168" s="38"/>
      <c r="M168" s="90"/>
      <c r="N168" s="90"/>
    </row>
    <row r="169" spans="1:14" s="37" customFormat="1">
      <c r="A169" s="75" t="s">
        <v>5143</v>
      </c>
      <c r="B169" s="135"/>
      <c r="C169" s="133"/>
      <c r="D169" s="38"/>
      <c r="E169" s="38"/>
      <c r="F169" s="38"/>
      <c r="G169" s="38"/>
      <c r="H169" s="38"/>
      <c r="I169" s="38"/>
      <c r="J169" s="38"/>
      <c r="K169" s="38"/>
      <c r="L169" s="38"/>
      <c r="M169" s="90"/>
      <c r="N169" s="90"/>
    </row>
    <row r="170" spans="1:14" s="37" customFormat="1">
      <c r="A170" s="75" t="s">
        <v>5144</v>
      </c>
      <c r="B170" s="135"/>
      <c r="C170" s="133"/>
      <c r="D170" s="38"/>
      <c r="E170" s="38"/>
      <c r="F170" s="38"/>
      <c r="G170" s="38"/>
      <c r="H170" s="38"/>
      <c r="I170" s="38"/>
      <c r="J170" s="38"/>
      <c r="K170" s="38"/>
      <c r="L170" s="38"/>
      <c r="M170" s="90"/>
      <c r="N170" s="90"/>
    </row>
    <row r="171" spans="1:14" s="37" customFormat="1">
      <c r="A171" s="75" t="s">
        <v>5145</v>
      </c>
      <c r="B171" s="135"/>
      <c r="C171" s="133"/>
      <c r="D171" s="38"/>
      <c r="E171" s="38"/>
      <c r="F171" s="38"/>
      <c r="G171" s="38"/>
      <c r="H171" s="38"/>
      <c r="I171" s="38"/>
      <c r="J171" s="38"/>
      <c r="K171" s="38"/>
      <c r="L171" s="38"/>
      <c r="M171" s="90"/>
      <c r="N171" s="90"/>
    </row>
    <row r="172" spans="1:14" s="37" customFormat="1">
      <c r="A172" s="75" t="s">
        <v>5146</v>
      </c>
      <c r="B172" s="135"/>
      <c r="C172" s="133"/>
      <c r="D172" s="38"/>
      <c r="E172" s="38"/>
      <c r="F172" s="38"/>
      <c r="G172" s="38"/>
      <c r="H172" s="38"/>
      <c r="I172" s="38"/>
      <c r="J172" s="38"/>
      <c r="K172" s="38"/>
      <c r="L172" s="38"/>
      <c r="M172" s="90"/>
      <c r="N172" s="90"/>
    </row>
    <row r="173" spans="1:14" s="37" customFormat="1">
      <c r="A173" s="75" t="s">
        <v>5147</v>
      </c>
      <c r="B173" s="135"/>
      <c r="C173" s="133"/>
      <c r="D173" s="38"/>
      <c r="E173" s="38"/>
      <c r="F173" s="38"/>
      <c r="G173" s="38"/>
      <c r="H173" s="38"/>
      <c r="I173" s="38"/>
      <c r="J173" s="38"/>
      <c r="K173" s="38"/>
      <c r="L173" s="38"/>
      <c r="M173" s="90"/>
      <c r="N173" s="90"/>
    </row>
    <row r="174" spans="1:14" s="37" customFormat="1">
      <c r="A174" s="75" t="s">
        <v>5148</v>
      </c>
      <c r="B174" s="135"/>
      <c r="C174" s="133"/>
      <c r="D174" s="38"/>
      <c r="E174" s="38"/>
      <c r="F174" s="38"/>
      <c r="G174" s="38"/>
      <c r="H174" s="38"/>
      <c r="I174" s="38"/>
      <c r="J174" s="38"/>
      <c r="K174" s="38"/>
      <c r="L174" s="38"/>
      <c r="M174" s="90"/>
      <c r="N174" s="90"/>
    </row>
    <row r="175" spans="1:14" s="37" customFormat="1" ht="12" customHeight="1">
      <c r="A175" s="75" t="s">
        <v>5149</v>
      </c>
      <c r="B175" s="134" t="s">
        <v>6064</v>
      </c>
      <c r="C175" s="133">
        <v>22</v>
      </c>
      <c r="D175" s="38"/>
      <c r="E175" s="38"/>
      <c r="F175" s="38"/>
      <c r="G175" s="38"/>
      <c r="H175" s="38"/>
      <c r="I175" s="38"/>
      <c r="J175" s="38"/>
      <c r="K175" s="38"/>
      <c r="L175" s="38"/>
      <c r="M175" s="90"/>
      <c r="N175" s="90"/>
    </row>
    <row r="176" spans="1:14" s="37" customFormat="1">
      <c r="A176" s="75" t="s">
        <v>5150</v>
      </c>
      <c r="B176" s="135"/>
      <c r="C176" s="133"/>
      <c r="D176" s="38"/>
      <c r="E176" s="38"/>
      <c r="F176" s="38"/>
      <c r="G176" s="38"/>
      <c r="H176" s="38"/>
      <c r="I176" s="38"/>
      <c r="J176" s="38"/>
      <c r="K176" s="38"/>
      <c r="L176" s="38"/>
      <c r="M176" s="90"/>
      <c r="N176" s="90"/>
    </row>
    <row r="177" spans="1:14" s="37" customFormat="1">
      <c r="A177" s="75" t="s">
        <v>5151</v>
      </c>
      <c r="B177" s="135"/>
      <c r="C177" s="133"/>
      <c r="D177" s="38"/>
      <c r="E177" s="38"/>
      <c r="F177" s="38"/>
      <c r="G177" s="38"/>
      <c r="H177" s="38"/>
      <c r="I177" s="38"/>
      <c r="J177" s="38"/>
      <c r="K177" s="38"/>
      <c r="L177" s="38"/>
      <c r="M177" s="90"/>
      <c r="N177" s="90"/>
    </row>
    <row r="178" spans="1:14" s="37" customFormat="1">
      <c r="A178" s="75" t="s">
        <v>5152</v>
      </c>
      <c r="B178" s="135"/>
      <c r="C178" s="133"/>
      <c r="D178" s="38"/>
      <c r="E178" s="38"/>
      <c r="F178" s="38"/>
      <c r="G178" s="38"/>
      <c r="H178" s="38"/>
      <c r="I178" s="38"/>
      <c r="J178" s="38"/>
      <c r="K178" s="38"/>
      <c r="L178" s="38"/>
      <c r="M178" s="90"/>
      <c r="N178" s="90"/>
    </row>
    <row r="179" spans="1:14" s="37" customFormat="1">
      <c r="A179" s="75" t="s">
        <v>5153</v>
      </c>
      <c r="B179" s="135"/>
      <c r="C179" s="133"/>
      <c r="D179" s="38"/>
      <c r="E179" s="38"/>
      <c r="F179" s="38"/>
      <c r="G179" s="38"/>
      <c r="H179" s="38"/>
      <c r="I179" s="38"/>
      <c r="J179" s="38"/>
      <c r="K179" s="38"/>
      <c r="L179" s="38"/>
      <c r="M179" s="90"/>
      <c r="N179" s="90"/>
    </row>
    <row r="180" spans="1:14" s="37" customFormat="1">
      <c r="A180" s="75" t="s">
        <v>5154</v>
      </c>
      <c r="B180" s="135"/>
      <c r="C180" s="133"/>
      <c r="D180" s="38"/>
      <c r="E180" s="38"/>
      <c r="F180" s="38"/>
      <c r="G180" s="38"/>
      <c r="H180" s="38"/>
      <c r="I180" s="38"/>
      <c r="J180" s="38"/>
      <c r="K180" s="38"/>
      <c r="L180" s="38"/>
      <c r="M180" s="90"/>
      <c r="N180" s="90"/>
    </row>
    <row r="181" spans="1:14" s="37" customFormat="1">
      <c r="A181" s="75" t="s">
        <v>5155</v>
      </c>
      <c r="B181" s="135"/>
      <c r="C181" s="133"/>
      <c r="D181" s="38"/>
      <c r="E181" s="38"/>
      <c r="F181" s="38"/>
      <c r="G181" s="38"/>
      <c r="H181" s="38"/>
      <c r="I181" s="38"/>
      <c r="J181" s="38"/>
      <c r="K181" s="38"/>
      <c r="L181" s="38"/>
      <c r="M181" s="90"/>
      <c r="N181" s="90"/>
    </row>
    <row r="182" spans="1:14" s="37" customFormat="1">
      <c r="A182" s="75" t="s">
        <v>5156</v>
      </c>
      <c r="B182" s="135"/>
      <c r="C182" s="133"/>
      <c r="D182" s="38"/>
      <c r="E182" s="38"/>
      <c r="F182" s="38"/>
      <c r="G182" s="38"/>
      <c r="H182" s="38"/>
      <c r="I182" s="38"/>
      <c r="J182" s="38"/>
      <c r="K182" s="38"/>
      <c r="L182" s="38"/>
      <c r="M182" s="90"/>
      <c r="N182" s="90"/>
    </row>
    <row r="183" spans="1:14" s="37" customFormat="1" ht="12" customHeight="1">
      <c r="A183" s="75" t="s">
        <v>5157</v>
      </c>
      <c r="B183" s="134" t="s">
        <v>6065</v>
      </c>
      <c r="C183" s="133">
        <v>28</v>
      </c>
      <c r="D183" s="38"/>
      <c r="E183" s="38"/>
      <c r="F183" s="38"/>
      <c r="G183" s="38"/>
      <c r="H183" s="38"/>
      <c r="I183" s="38"/>
      <c r="J183" s="38"/>
      <c r="K183" s="38"/>
      <c r="L183" s="38"/>
      <c r="M183" s="90"/>
      <c r="N183" s="90"/>
    </row>
    <row r="184" spans="1:14" s="37" customFormat="1">
      <c r="A184" s="75" t="s">
        <v>5158</v>
      </c>
      <c r="B184" s="135"/>
      <c r="C184" s="133"/>
      <c r="D184" s="38"/>
      <c r="E184" s="38"/>
      <c r="F184" s="38"/>
      <c r="G184" s="38"/>
      <c r="H184" s="38"/>
      <c r="I184" s="38"/>
      <c r="J184" s="38"/>
      <c r="K184" s="38"/>
      <c r="L184" s="38"/>
      <c r="M184" s="90"/>
      <c r="N184" s="90"/>
    </row>
    <row r="185" spans="1:14" s="37" customFormat="1">
      <c r="A185" s="75" t="s">
        <v>5159</v>
      </c>
      <c r="B185" s="135"/>
      <c r="C185" s="133"/>
      <c r="D185" s="38"/>
      <c r="E185" s="38"/>
      <c r="F185" s="38"/>
      <c r="G185" s="38"/>
      <c r="H185" s="38"/>
      <c r="I185" s="38"/>
      <c r="J185" s="38"/>
      <c r="K185" s="38"/>
      <c r="L185" s="38"/>
      <c r="M185" s="90"/>
      <c r="N185" s="90"/>
    </row>
    <row r="186" spans="1:14" s="37" customFormat="1">
      <c r="A186" s="75" t="s">
        <v>5160</v>
      </c>
      <c r="B186" s="135"/>
      <c r="C186" s="133"/>
      <c r="D186" s="38"/>
      <c r="E186" s="38"/>
      <c r="F186" s="38"/>
      <c r="G186" s="38"/>
      <c r="H186" s="38"/>
      <c r="I186" s="38"/>
      <c r="J186" s="38"/>
      <c r="K186" s="38"/>
      <c r="L186" s="38"/>
      <c r="M186" s="90"/>
      <c r="N186" s="90"/>
    </row>
    <row r="187" spans="1:14" s="37" customFormat="1">
      <c r="A187" s="75" t="s">
        <v>5161</v>
      </c>
      <c r="B187" s="135"/>
      <c r="C187" s="133"/>
      <c r="D187" s="38"/>
      <c r="E187" s="38"/>
      <c r="F187" s="38"/>
      <c r="G187" s="38"/>
      <c r="H187" s="38"/>
      <c r="I187" s="38"/>
      <c r="J187" s="38"/>
      <c r="K187" s="38"/>
      <c r="L187" s="38"/>
      <c r="M187" s="90"/>
      <c r="N187" s="90"/>
    </row>
    <row r="188" spans="1:14" s="37" customFormat="1">
      <c r="A188" s="75" t="s">
        <v>5162</v>
      </c>
      <c r="B188" s="135"/>
      <c r="C188" s="133"/>
      <c r="D188" s="38"/>
      <c r="E188" s="38"/>
      <c r="F188" s="38"/>
      <c r="G188" s="38"/>
      <c r="H188" s="38"/>
      <c r="I188" s="38"/>
      <c r="J188" s="38"/>
      <c r="K188" s="38"/>
      <c r="L188" s="38"/>
      <c r="M188" s="90"/>
      <c r="N188" s="90"/>
    </row>
    <row r="189" spans="1:14" s="37" customFormat="1">
      <c r="A189" s="75" t="s">
        <v>5163</v>
      </c>
      <c r="B189" s="135"/>
      <c r="C189" s="133"/>
      <c r="D189" s="38"/>
      <c r="E189" s="38"/>
      <c r="F189" s="38"/>
      <c r="G189" s="38"/>
      <c r="H189" s="38"/>
      <c r="I189" s="38"/>
      <c r="J189" s="38"/>
      <c r="K189" s="38"/>
      <c r="L189" s="38"/>
      <c r="M189" s="90"/>
      <c r="N189" s="90"/>
    </row>
    <row r="190" spans="1:14" s="37" customFormat="1">
      <c r="A190" s="75" t="s">
        <v>5164</v>
      </c>
      <c r="B190" s="135"/>
      <c r="C190" s="133"/>
      <c r="D190" s="38"/>
      <c r="E190" s="38"/>
      <c r="F190" s="38"/>
      <c r="G190" s="38"/>
      <c r="H190" s="38"/>
      <c r="I190" s="38"/>
      <c r="J190" s="38"/>
      <c r="K190" s="38"/>
      <c r="L190" s="38"/>
      <c r="M190" s="90"/>
      <c r="N190" s="90"/>
    </row>
    <row r="191" spans="1:14" s="37" customFormat="1" ht="12" customHeight="1">
      <c r="A191" s="75" t="s">
        <v>5165</v>
      </c>
      <c r="B191" s="134" t="s">
        <v>6066</v>
      </c>
      <c r="C191" s="133">
        <v>49</v>
      </c>
      <c r="D191" s="38"/>
      <c r="E191" s="38"/>
      <c r="F191" s="38"/>
      <c r="G191" s="38"/>
      <c r="H191" s="38"/>
      <c r="I191" s="38"/>
      <c r="J191" s="38"/>
      <c r="K191" s="38"/>
      <c r="L191" s="38"/>
      <c r="M191" s="90"/>
      <c r="N191" s="90"/>
    </row>
    <row r="192" spans="1:14" s="37" customFormat="1">
      <c r="A192" s="75" t="s">
        <v>6643</v>
      </c>
      <c r="B192" s="135"/>
      <c r="C192" s="133"/>
      <c r="D192" s="38"/>
      <c r="E192" s="38"/>
      <c r="F192" s="38"/>
      <c r="G192" s="38"/>
      <c r="H192" s="38"/>
      <c r="I192" s="38"/>
      <c r="J192" s="38"/>
      <c r="K192" s="38"/>
      <c r="L192" s="38"/>
      <c r="M192" s="90"/>
      <c r="N192" s="90"/>
    </row>
    <row r="193" spans="1:14" s="37" customFormat="1">
      <c r="A193" s="75" t="s">
        <v>6644</v>
      </c>
      <c r="B193" s="135"/>
      <c r="C193" s="133"/>
      <c r="D193" s="38"/>
      <c r="E193" s="38"/>
      <c r="F193" s="38"/>
      <c r="G193" s="38"/>
      <c r="H193" s="38"/>
      <c r="I193" s="38"/>
      <c r="J193" s="38"/>
      <c r="K193" s="38"/>
      <c r="L193" s="38"/>
      <c r="M193" s="90"/>
      <c r="N193" s="90"/>
    </row>
    <row r="194" spans="1:14" s="37" customFormat="1" ht="12" customHeight="1">
      <c r="A194" s="75" t="s">
        <v>6645</v>
      </c>
      <c r="B194" s="134" t="s">
        <v>6067</v>
      </c>
      <c r="C194" s="133">
        <v>57</v>
      </c>
      <c r="D194" s="38"/>
      <c r="E194" s="38"/>
      <c r="F194" s="38"/>
      <c r="G194" s="38"/>
      <c r="H194" s="38"/>
      <c r="I194" s="38"/>
      <c r="J194" s="38"/>
      <c r="K194" s="38"/>
      <c r="L194" s="38"/>
      <c r="M194" s="90"/>
      <c r="N194" s="90"/>
    </row>
    <row r="195" spans="1:14" s="37" customFormat="1">
      <c r="A195" s="75" t="s">
        <v>6646</v>
      </c>
      <c r="B195" s="135"/>
      <c r="C195" s="133"/>
      <c r="D195" s="38"/>
      <c r="E195" s="38"/>
      <c r="F195" s="38"/>
      <c r="G195" s="38"/>
      <c r="H195" s="38"/>
      <c r="I195" s="38"/>
      <c r="J195" s="38"/>
      <c r="K195" s="38"/>
      <c r="L195" s="38"/>
      <c r="M195" s="90"/>
      <c r="N195" s="90"/>
    </row>
    <row r="196" spans="1:14" s="37" customFormat="1">
      <c r="A196" s="75" t="s">
        <v>6647</v>
      </c>
      <c r="B196" s="135"/>
      <c r="C196" s="133"/>
      <c r="D196" s="38"/>
      <c r="E196" s="38"/>
      <c r="F196" s="38"/>
      <c r="G196" s="38"/>
      <c r="H196" s="38"/>
      <c r="I196" s="38"/>
      <c r="J196" s="38"/>
      <c r="K196" s="38"/>
      <c r="L196" s="38"/>
      <c r="M196" s="90"/>
      <c r="N196" s="90"/>
    </row>
    <row r="197" spans="1:14" s="37" customFormat="1" ht="12" customHeight="1">
      <c r="A197" s="75" t="s">
        <v>6648</v>
      </c>
      <c r="B197" s="134" t="s">
        <v>6068</v>
      </c>
      <c r="C197" s="133">
        <v>48</v>
      </c>
      <c r="D197" s="38"/>
      <c r="E197" s="38"/>
      <c r="F197" s="38"/>
      <c r="G197" s="38"/>
      <c r="H197" s="38"/>
      <c r="I197" s="38"/>
      <c r="J197" s="38"/>
      <c r="K197" s="38"/>
      <c r="L197" s="38"/>
      <c r="M197" s="90"/>
      <c r="N197" s="90"/>
    </row>
    <row r="198" spans="1:14" s="37" customFormat="1">
      <c r="A198" s="75" t="s">
        <v>6649</v>
      </c>
      <c r="B198" s="135"/>
      <c r="C198" s="133"/>
      <c r="D198" s="38"/>
      <c r="E198" s="38"/>
      <c r="F198" s="38"/>
      <c r="G198" s="38"/>
      <c r="H198" s="38"/>
      <c r="I198" s="38"/>
      <c r="J198" s="38"/>
      <c r="K198" s="38"/>
      <c r="L198" s="38"/>
      <c r="M198" s="90"/>
      <c r="N198" s="90"/>
    </row>
    <row r="199" spans="1:14" s="37" customFormat="1">
      <c r="A199" s="75" t="s">
        <v>6650</v>
      </c>
      <c r="B199" s="135"/>
      <c r="C199" s="133"/>
      <c r="D199" s="38"/>
      <c r="E199" s="38"/>
      <c r="F199" s="38"/>
      <c r="G199" s="38"/>
      <c r="H199" s="38"/>
      <c r="I199" s="38"/>
      <c r="J199" s="38"/>
      <c r="K199" s="38"/>
      <c r="L199" s="38"/>
      <c r="M199" s="90"/>
      <c r="N199" s="90"/>
    </row>
    <row r="200" spans="1:14" s="37" customFormat="1" ht="12" customHeight="1">
      <c r="A200" s="75" t="s">
        <v>6651</v>
      </c>
      <c r="B200" s="134" t="s">
        <v>6069</v>
      </c>
      <c r="C200" s="133">
        <v>73</v>
      </c>
      <c r="D200" s="38"/>
      <c r="E200" s="38"/>
      <c r="F200" s="38"/>
      <c r="G200" s="38"/>
      <c r="H200" s="38"/>
      <c r="I200" s="38"/>
      <c r="J200" s="38"/>
      <c r="K200" s="38"/>
      <c r="L200" s="38"/>
      <c r="M200" s="90"/>
      <c r="N200" s="90"/>
    </row>
    <row r="201" spans="1:14" s="37" customFormat="1">
      <c r="A201" s="75" t="s">
        <v>6652</v>
      </c>
      <c r="B201" s="135"/>
      <c r="C201" s="133"/>
      <c r="D201" s="38"/>
      <c r="E201" s="38"/>
      <c r="F201" s="38"/>
      <c r="G201" s="38"/>
      <c r="H201" s="38"/>
      <c r="I201" s="38"/>
      <c r="J201" s="38"/>
      <c r="K201" s="38"/>
      <c r="L201" s="38"/>
      <c r="M201" s="90"/>
      <c r="N201" s="90"/>
    </row>
    <row r="202" spans="1:14" s="37" customFormat="1">
      <c r="A202" s="75" t="s">
        <v>6653</v>
      </c>
      <c r="B202" s="135"/>
      <c r="C202" s="133"/>
      <c r="D202" s="38"/>
      <c r="E202" s="38"/>
      <c r="F202" s="38"/>
      <c r="G202" s="38"/>
      <c r="H202" s="38"/>
      <c r="I202" s="38"/>
      <c r="J202" s="38"/>
      <c r="K202" s="38"/>
      <c r="L202" s="38"/>
      <c r="M202" s="90"/>
      <c r="N202" s="90"/>
    </row>
    <row r="203" spans="1:14" s="37" customFormat="1">
      <c r="A203" s="75" t="s">
        <v>6654</v>
      </c>
      <c r="B203" s="135"/>
      <c r="C203" s="133"/>
      <c r="D203" s="38"/>
      <c r="E203" s="38"/>
      <c r="F203" s="38"/>
      <c r="G203" s="38"/>
      <c r="H203" s="38"/>
      <c r="I203" s="38"/>
      <c r="J203" s="38"/>
      <c r="K203" s="38"/>
      <c r="L203" s="38"/>
      <c r="M203" s="90"/>
      <c r="N203" s="90"/>
    </row>
    <row r="204" spans="1:14" s="37" customFormat="1">
      <c r="A204" s="75" t="s">
        <v>6655</v>
      </c>
      <c r="B204" s="135"/>
      <c r="C204" s="133"/>
      <c r="D204" s="38"/>
      <c r="E204" s="38"/>
      <c r="F204" s="38"/>
      <c r="G204" s="38"/>
      <c r="H204" s="38"/>
      <c r="I204" s="38"/>
      <c r="J204" s="38"/>
      <c r="K204" s="38"/>
      <c r="L204" s="38"/>
      <c r="M204" s="90"/>
      <c r="N204" s="90"/>
    </row>
    <row r="205" spans="1:14" s="37" customFormat="1">
      <c r="A205" s="75" t="s">
        <v>6656</v>
      </c>
      <c r="B205" s="135"/>
      <c r="C205" s="133"/>
      <c r="D205" s="38"/>
      <c r="E205" s="38"/>
      <c r="F205" s="38"/>
      <c r="G205" s="38"/>
      <c r="H205" s="38"/>
      <c r="I205" s="38"/>
      <c r="J205" s="38"/>
      <c r="K205" s="38"/>
      <c r="L205" s="38"/>
      <c r="M205" s="90"/>
      <c r="N205" s="90"/>
    </row>
    <row r="206" spans="1:14" s="37" customFormat="1">
      <c r="A206" s="75" t="s">
        <v>6657</v>
      </c>
      <c r="B206" s="135"/>
      <c r="C206" s="133"/>
      <c r="D206" s="38"/>
      <c r="E206" s="38"/>
      <c r="F206" s="38"/>
      <c r="G206" s="38"/>
      <c r="H206" s="38"/>
      <c r="I206" s="38"/>
      <c r="J206" s="38"/>
      <c r="K206" s="38"/>
      <c r="L206" s="38"/>
      <c r="M206" s="90"/>
      <c r="N206" s="90"/>
    </row>
    <row r="207" spans="1:14" s="37" customFormat="1">
      <c r="A207" s="75" t="s">
        <v>6658</v>
      </c>
      <c r="B207" s="135"/>
      <c r="C207" s="133"/>
      <c r="D207" s="38"/>
      <c r="E207" s="38"/>
      <c r="F207" s="38"/>
      <c r="G207" s="38"/>
      <c r="H207" s="38"/>
      <c r="I207" s="38"/>
      <c r="J207" s="38"/>
      <c r="K207" s="38"/>
      <c r="L207" s="38"/>
      <c r="M207" s="90"/>
      <c r="N207" s="90"/>
    </row>
    <row r="208" spans="1:14" s="37" customFormat="1">
      <c r="A208" s="75" t="s">
        <v>6659</v>
      </c>
      <c r="B208" s="135"/>
      <c r="C208" s="133"/>
      <c r="D208" s="38"/>
      <c r="E208" s="38"/>
      <c r="F208" s="38"/>
      <c r="G208" s="38"/>
      <c r="H208" s="38"/>
      <c r="I208" s="38"/>
      <c r="J208" s="38"/>
      <c r="K208" s="38"/>
      <c r="L208" s="38"/>
      <c r="M208" s="90"/>
      <c r="N208" s="90"/>
    </row>
    <row r="209" spans="1:14" s="37" customFormat="1">
      <c r="A209" s="75" t="s">
        <v>6660</v>
      </c>
      <c r="B209" s="135"/>
      <c r="C209" s="133"/>
      <c r="D209" s="38"/>
      <c r="E209" s="38"/>
      <c r="F209" s="38"/>
      <c r="G209" s="38"/>
      <c r="H209" s="38"/>
      <c r="I209" s="38"/>
      <c r="J209" s="38"/>
      <c r="K209" s="38"/>
      <c r="L209" s="38"/>
      <c r="M209" s="90"/>
      <c r="N209" s="90"/>
    </row>
    <row r="210" spans="1:14" s="37" customFormat="1" ht="12" customHeight="1">
      <c r="A210" s="75" t="s">
        <v>6661</v>
      </c>
      <c r="B210" s="134" t="s">
        <v>6070</v>
      </c>
      <c r="C210" s="133">
        <v>46</v>
      </c>
      <c r="D210" s="38"/>
      <c r="E210" s="38"/>
      <c r="F210" s="38"/>
      <c r="G210" s="38"/>
      <c r="H210" s="38"/>
      <c r="I210" s="38"/>
      <c r="J210" s="38"/>
      <c r="K210" s="38"/>
      <c r="L210" s="38"/>
      <c r="M210" s="90"/>
      <c r="N210" s="90"/>
    </row>
    <row r="211" spans="1:14" s="37" customFormat="1">
      <c r="A211" s="75" t="s">
        <v>6662</v>
      </c>
      <c r="B211" s="135"/>
      <c r="C211" s="133"/>
      <c r="D211" s="38"/>
      <c r="E211" s="38"/>
      <c r="F211" s="38"/>
      <c r="G211" s="38"/>
      <c r="H211" s="38"/>
      <c r="I211" s="38"/>
      <c r="J211" s="38"/>
      <c r="K211" s="38"/>
      <c r="L211" s="38"/>
      <c r="M211" s="90"/>
      <c r="N211" s="90"/>
    </row>
    <row r="212" spans="1:14" s="37" customFormat="1">
      <c r="A212" s="75" t="s">
        <v>6663</v>
      </c>
      <c r="B212" s="135"/>
      <c r="C212" s="133"/>
      <c r="D212" s="38"/>
      <c r="E212" s="38"/>
      <c r="F212" s="38"/>
      <c r="G212" s="38"/>
      <c r="H212" s="38"/>
      <c r="I212" s="38"/>
      <c r="J212" s="38"/>
      <c r="K212" s="38"/>
      <c r="L212" s="38"/>
      <c r="M212" s="90"/>
      <c r="N212" s="90"/>
    </row>
    <row r="213" spans="1:14" s="37" customFormat="1" ht="12" customHeight="1">
      <c r="A213" s="75" t="s">
        <v>6664</v>
      </c>
      <c r="B213" s="134" t="s">
        <v>6071</v>
      </c>
      <c r="C213" s="133">
        <v>54</v>
      </c>
      <c r="D213" s="38"/>
      <c r="E213" s="38"/>
      <c r="F213" s="38"/>
      <c r="G213" s="38"/>
      <c r="H213" s="38"/>
      <c r="I213" s="38"/>
      <c r="J213" s="38"/>
      <c r="K213" s="38"/>
      <c r="L213" s="38"/>
      <c r="M213" s="90"/>
      <c r="N213" s="90"/>
    </row>
    <row r="214" spans="1:14" s="37" customFormat="1">
      <c r="A214" s="75" t="s">
        <v>6665</v>
      </c>
      <c r="B214" s="135"/>
      <c r="C214" s="133"/>
      <c r="D214" s="38"/>
      <c r="E214" s="38"/>
      <c r="F214" s="38"/>
      <c r="G214" s="38"/>
      <c r="H214" s="38"/>
      <c r="I214" s="38"/>
      <c r="J214" s="38"/>
      <c r="K214" s="38"/>
      <c r="L214" s="38"/>
      <c r="M214" s="90"/>
      <c r="N214" s="90"/>
    </row>
    <row r="215" spans="1:14" s="37" customFormat="1">
      <c r="A215" s="75" t="s">
        <v>6666</v>
      </c>
      <c r="B215" s="135"/>
      <c r="C215" s="133"/>
      <c r="D215" s="38"/>
      <c r="E215" s="38"/>
      <c r="F215" s="38"/>
      <c r="G215" s="38"/>
      <c r="H215" s="38"/>
      <c r="I215" s="38"/>
      <c r="J215" s="38"/>
      <c r="K215" s="38"/>
      <c r="L215" s="38"/>
      <c r="M215" s="90"/>
      <c r="N215" s="90"/>
    </row>
    <row r="216" spans="1:14" s="37" customFormat="1" ht="12" customHeight="1">
      <c r="A216" s="75" t="s">
        <v>6667</v>
      </c>
      <c r="B216" s="134" t="s">
        <v>6072</v>
      </c>
      <c r="C216" s="133">
        <v>58</v>
      </c>
      <c r="D216" s="38"/>
      <c r="E216" s="38"/>
      <c r="F216" s="38"/>
      <c r="G216" s="38"/>
      <c r="H216" s="38"/>
      <c r="I216" s="38"/>
      <c r="J216" s="38"/>
      <c r="K216" s="38"/>
      <c r="L216" s="38"/>
      <c r="M216" s="90"/>
      <c r="N216" s="90"/>
    </row>
    <row r="217" spans="1:14" s="37" customFormat="1">
      <c r="A217" s="75" t="s">
        <v>6668</v>
      </c>
      <c r="B217" s="134"/>
      <c r="C217" s="133"/>
      <c r="D217" s="38"/>
      <c r="E217" s="38"/>
      <c r="F217" s="38"/>
      <c r="G217" s="38"/>
      <c r="H217" s="38"/>
      <c r="I217" s="38"/>
      <c r="J217" s="38"/>
      <c r="K217" s="38"/>
      <c r="L217" s="38"/>
      <c r="M217" s="90"/>
      <c r="N217" s="90"/>
    </row>
    <row r="218" spans="1:14" s="37" customFormat="1">
      <c r="A218" s="75" t="s">
        <v>6669</v>
      </c>
      <c r="B218" s="134"/>
      <c r="C218" s="133"/>
      <c r="D218" s="38"/>
      <c r="E218" s="38"/>
      <c r="F218" s="38"/>
      <c r="G218" s="38"/>
      <c r="H218" s="38"/>
      <c r="I218" s="38"/>
      <c r="J218" s="38"/>
      <c r="K218" s="38"/>
      <c r="L218" s="38"/>
      <c r="M218" s="90"/>
      <c r="N218" s="90"/>
    </row>
    <row r="219" spans="1:14" s="37" customFormat="1" ht="12" customHeight="1">
      <c r="A219" s="75" t="s">
        <v>6670</v>
      </c>
      <c r="B219" s="134" t="s">
        <v>6073</v>
      </c>
      <c r="C219" s="133">
        <v>6</v>
      </c>
      <c r="D219" s="38"/>
      <c r="E219" s="38"/>
      <c r="F219" s="38"/>
      <c r="G219" s="38"/>
      <c r="H219" s="38"/>
      <c r="I219" s="38"/>
      <c r="J219" s="38"/>
      <c r="K219" s="38"/>
      <c r="L219" s="38"/>
      <c r="M219" s="90"/>
      <c r="N219" s="90"/>
    </row>
    <row r="220" spans="1:14" s="37" customFormat="1">
      <c r="A220" s="75" t="s">
        <v>6671</v>
      </c>
      <c r="B220" s="135"/>
      <c r="C220" s="133"/>
      <c r="D220" s="38"/>
      <c r="E220" s="38"/>
      <c r="F220" s="38"/>
      <c r="G220" s="38"/>
      <c r="H220" s="38"/>
      <c r="I220" s="38"/>
      <c r="J220" s="38"/>
      <c r="K220" s="38"/>
      <c r="L220" s="38"/>
      <c r="M220" s="90"/>
      <c r="N220" s="90"/>
    </row>
    <row r="221" spans="1:14" s="37" customFormat="1">
      <c r="A221" s="75" t="s">
        <v>6672</v>
      </c>
      <c r="B221" s="135"/>
      <c r="C221" s="133"/>
      <c r="D221" s="38"/>
      <c r="E221" s="38"/>
      <c r="F221" s="38"/>
      <c r="G221" s="38"/>
      <c r="H221" s="38"/>
      <c r="I221" s="38"/>
      <c r="J221" s="38"/>
      <c r="K221" s="38"/>
      <c r="L221" s="38"/>
      <c r="M221" s="90"/>
      <c r="N221" s="90"/>
    </row>
    <row r="222" spans="1:14" s="37" customFormat="1">
      <c r="A222" s="75" t="s">
        <v>6673</v>
      </c>
      <c r="B222" s="135"/>
      <c r="C222" s="133"/>
      <c r="D222" s="38"/>
      <c r="E222" s="38"/>
      <c r="F222" s="38"/>
      <c r="G222" s="38"/>
      <c r="H222" s="38"/>
      <c r="I222" s="38"/>
      <c r="J222" s="38"/>
      <c r="K222" s="38"/>
      <c r="L222" s="38"/>
      <c r="M222" s="90"/>
      <c r="N222" s="90"/>
    </row>
    <row r="223" spans="1:14" s="37" customFormat="1">
      <c r="A223" s="75" t="s">
        <v>6674</v>
      </c>
      <c r="B223" s="135"/>
      <c r="C223" s="133"/>
      <c r="D223" s="38"/>
      <c r="E223" s="38"/>
      <c r="F223" s="38"/>
      <c r="G223" s="38"/>
      <c r="H223" s="38"/>
      <c r="I223" s="38"/>
      <c r="J223" s="38"/>
      <c r="K223" s="38"/>
      <c r="L223" s="38"/>
      <c r="M223" s="90"/>
      <c r="N223" s="90"/>
    </row>
    <row r="224" spans="1:14" s="37" customFormat="1">
      <c r="A224" s="75" t="s">
        <v>6675</v>
      </c>
      <c r="B224" s="135"/>
      <c r="C224" s="133"/>
      <c r="D224" s="38"/>
      <c r="E224" s="38"/>
      <c r="F224" s="38"/>
      <c r="G224" s="38"/>
      <c r="H224" s="38"/>
      <c r="I224" s="38"/>
      <c r="J224" s="38"/>
      <c r="K224" s="38"/>
      <c r="L224" s="38"/>
      <c r="M224" s="90"/>
      <c r="N224" s="90"/>
    </row>
    <row r="225" spans="1:14" s="37" customFormat="1" ht="42">
      <c r="A225" s="75" t="s">
        <v>6676</v>
      </c>
      <c r="B225" s="73" t="s">
        <v>6074</v>
      </c>
      <c r="C225" s="115">
        <v>2</v>
      </c>
      <c r="D225" s="38"/>
      <c r="E225" s="38"/>
      <c r="F225" s="38"/>
      <c r="G225" s="38"/>
      <c r="H225" s="38"/>
      <c r="I225" s="38"/>
      <c r="J225" s="38"/>
      <c r="K225" s="38"/>
      <c r="L225" s="38"/>
      <c r="M225" s="90"/>
      <c r="N225" s="90"/>
    </row>
    <row r="226" spans="1:14" s="37" customFormat="1" ht="42">
      <c r="A226" s="75" t="s">
        <v>6677</v>
      </c>
      <c r="B226" s="73" t="s">
        <v>6074</v>
      </c>
      <c r="C226" s="115">
        <v>1</v>
      </c>
      <c r="D226" s="38"/>
      <c r="E226" s="38"/>
      <c r="F226" s="38"/>
      <c r="G226" s="38"/>
      <c r="H226" s="38"/>
      <c r="I226" s="38"/>
      <c r="J226" s="38"/>
      <c r="K226" s="38"/>
      <c r="L226" s="38"/>
      <c r="M226" s="90"/>
      <c r="N226" s="90"/>
    </row>
    <row r="227" spans="1:14" s="37" customFormat="1" ht="42">
      <c r="A227" s="75" t="s">
        <v>6678</v>
      </c>
      <c r="B227" s="73" t="s">
        <v>6075</v>
      </c>
      <c r="C227" s="115">
        <v>2</v>
      </c>
      <c r="D227" s="38"/>
      <c r="E227" s="38"/>
      <c r="F227" s="38"/>
      <c r="G227" s="38"/>
      <c r="H227" s="38"/>
      <c r="I227" s="38"/>
      <c r="J227" s="38"/>
      <c r="K227" s="38"/>
      <c r="L227" s="38"/>
      <c r="M227" s="90"/>
      <c r="N227" s="90"/>
    </row>
    <row r="228" spans="1:14" s="37" customFormat="1" ht="42">
      <c r="A228" s="75" t="s">
        <v>6679</v>
      </c>
      <c r="B228" s="73" t="s">
        <v>6075</v>
      </c>
      <c r="C228" s="115">
        <v>2</v>
      </c>
      <c r="D228" s="38"/>
      <c r="E228" s="38"/>
      <c r="F228" s="38"/>
      <c r="G228" s="38"/>
      <c r="H228" s="38"/>
      <c r="I228" s="38"/>
      <c r="J228" s="38"/>
      <c r="K228" s="38"/>
      <c r="L228" s="38"/>
      <c r="M228" s="90"/>
      <c r="N228" s="90"/>
    </row>
    <row r="229" spans="1:14" s="37" customFormat="1" ht="42">
      <c r="A229" s="75" t="s">
        <v>6680</v>
      </c>
      <c r="B229" s="73" t="s">
        <v>6075</v>
      </c>
      <c r="C229" s="115">
        <v>1</v>
      </c>
      <c r="D229" s="38"/>
      <c r="E229" s="38"/>
      <c r="F229" s="38"/>
      <c r="G229" s="38"/>
      <c r="H229" s="38"/>
      <c r="I229" s="38"/>
      <c r="J229" s="38"/>
      <c r="K229" s="38"/>
      <c r="L229" s="38"/>
      <c r="M229" s="90"/>
      <c r="N229" s="90"/>
    </row>
    <row r="230" spans="1:14" s="37" customFormat="1" ht="42">
      <c r="A230" s="75" t="s">
        <v>6681</v>
      </c>
      <c r="B230" s="73" t="s">
        <v>6075</v>
      </c>
      <c r="C230" s="115">
        <v>2</v>
      </c>
      <c r="D230" s="38"/>
      <c r="E230" s="38"/>
      <c r="F230" s="38"/>
      <c r="G230" s="38"/>
      <c r="H230" s="38"/>
      <c r="I230" s="38"/>
      <c r="J230" s="38"/>
      <c r="K230" s="38"/>
      <c r="L230" s="38"/>
      <c r="M230" s="90"/>
      <c r="N230" s="90"/>
    </row>
    <row r="231" spans="1:14" s="37" customFormat="1" ht="42">
      <c r="A231" s="75" t="s">
        <v>6682</v>
      </c>
      <c r="B231" s="73" t="s">
        <v>6075</v>
      </c>
      <c r="C231" s="115">
        <v>1</v>
      </c>
      <c r="D231" s="38"/>
      <c r="E231" s="38"/>
      <c r="F231" s="38"/>
      <c r="G231" s="38"/>
      <c r="H231" s="38"/>
      <c r="I231" s="38"/>
      <c r="J231" s="38"/>
      <c r="K231" s="38"/>
      <c r="L231" s="38"/>
      <c r="M231" s="90"/>
      <c r="N231" s="90"/>
    </row>
    <row r="232" spans="1:14" s="37" customFormat="1" ht="42">
      <c r="A232" s="75" t="s">
        <v>6683</v>
      </c>
      <c r="B232" s="73" t="s">
        <v>6075</v>
      </c>
      <c r="C232" s="115">
        <v>2</v>
      </c>
      <c r="D232" s="38"/>
      <c r="E232" s="38"/>
      <c r="F232" s="38"/>
      <c r="G232" s="38"/>
      <c r="H232" s="38"/>
      <c r="I232" s="38"/>
      <c r="J232" s="38"/>
      <c r="K232" s="38"/>
      <c r="L232" s="38"/>
      <c r="M232" s="90"/>
      <c r="N232" s="90"/>
    </row>
    <row r="233" spans="1:14" s="37" customFormat="1" ht="42">
      <c r="A233" s="75" t="s">
        <v>6684</v>
      </c>
      <c r="B233" s="73" t="s">
        <v>6075</v>
      </c>
      <c r="C233" s="115">
        <v>5</v>
      </c>
      <c r="D233" s="38"/>
      <c r="E233" s="38"/>
      <c r="F233" s="38"/>
      <c r="G233" s="38"/>
      <c r="H233" s="38"/>
      <c r="I233" s="38"/>
      <c r="J233" s="38"/>
      <c r="K233" s="38"/>
      <c r="L233" s="38"/>
      <c r="M233" s="90"/>
      <c r="N233" s="90"/>
    </row>
    <row r="234" spans="1:14" s="37" customFormat="1" ht="42">
      <c r="A234" s="75" t="s">
        <v>6685</v>
      </c>
      <c r="B234" s="73" t="s">
        <v>6075</v>
      </c>
      <c r="C234" s="115">
        <v>1</v>
      </c>
      <c r="D234" s="38"/>
      <c r="E234" s="38"/>
      <c r="F234" s="38"/>
      <c r="G234" s="38"/>
      <c r="H234" s="38"/>
      <c r="I234" s="38"/>
      <c r="J234" s="38"/>
      <c r="K234" s="38"/>
      <c r="L234" s="38"/>
      <c r="M234" s="90"/>
      <c r="N234" s="90"/>
    </row>
    <row r="235" spans="1:14" s="37" customFormat="1" ht="42">
      <c r="A235" s="75" t="s">
        <v>6686</v>
      </c>
      <c r="B235" s="73" t="s">
        <v>6075</v>
      </c>
      <c r="C235" s="115">
        <v>11</v>
      </c>
      <c r="D235" s="38"/>
      <c r="E235" s="38"/>
      <c r="F235" s="38"/>
      <c r="G235" s="38"/>
      <c r="H235" s="38"/>
      <c r="I235" s="38"/>
      <c r="J235" s="38"/>
      <c r="K235" s="38"/>
      <c r="L235" s="38"/>
      <c r="M235" s="90"/>
      <c r="N235" s="90"/>
    </row>
    <row r="236" spans="1:14" s="37" customFormat="1" ht="42">
      <c r="A236" s="75" t="s">
        <v>6687</v>
      </c>
      <c r="B236" s="73" t="s">
        <v>6075</v>
      </c>
      <c r="C236" s="115">
        <v>7</v>
      </c>
      <c r="D236" s="38"/>
      <c r="E236" s="38"/>
      <c r="F236" s="38"/>
      <c r="G236" s="38"/>
      <c r="H236" s="38"/>
      <c r="I236" s="38"/>
      <c r="J236" s="38"/>
      <c r="K236" s="38"/>
      <c r="L236" s="38"/>
      <c r="M236" s="90"/>
      <c r="N236" s="90"/>
    </row>
    <row r="237" spans="1:14" s="37" customFormat="1" ht="42">
      <c r="A237" s="75" t="s">
        <v>6688</v>
      </c>
      <c r="B237" s="73" t="s">
        <v>6075</v>
      </c>
      <c r="C237" s="115">
        <v>7</v>
      </c>
      <c r="D237" s="38"/>
      <c r="E237" s="38"/>
      <c r="F237" s="38"/>
      <c r="G237" s="38"/>
      <c r="H237" s="38"/>
      <c r="I237" s="38"/>
      <c r="J237" s="38"/>
      <c r="K237" s="38"/>
      <c r="L237" s="38"/>
      <c r="M237" s="90"/>
      <c r="N237" s="90"/>
    </row>
    <row r="238" spans="1:14" s="37" customFormat="1" ht="42">
      <c r="A238" s="75" t="s">
        <v>6689</v>
      </c>
      <c r="B238" s="73" t="s">
        <v>6075</v>
      </c>
      <c r="C238" s="115">
        <v>3</v>
      </c>
      <c r="D238" s="38"/>
      <c r="E238" s="38"/>
      <c r="F238" s="38"/>
      <c r="G238" s="38"/>
      <c r="H238" s="38"/>
      <c r="I238" s="38"/>
      <c r="J238" s="38"/>
      <c r="K238" s="38"/>
      <c r="L238" s="38"/>
      <c r="M238" s="90"/>
      <c r="N238" s="90"/>
    </row>
    <row r="239" spans="1:14" s="37" customFormat="1" ht="42">
      <c r="A239" s="75" t="s">
        <v>6690</v>
      </c>
      <c r="B239" s="73" t="s">
        <v>6075</v>
      </c>
      <c r="C239" s="115">
        <v>2</v>
      </c>
      <c r="D239" s="38"/>
      <c r="E239" s="38"/>
      <c r="F239" s="38"/>
      <c r="G239" s="38"/>
      <c r="H239" s="38"/>
      <c r="I239" s="38"/>
      <c r="J239" s="38"/>
      <c r="K239" s="38"/>
      <c r="L239" s="38"/>
      <c r="M239" s="90"/>
      <c r="N239" s="90"/>
    </row>
    <row r="240" spans="1:14" s="37" customFormat="1" ht="42">
      <c r="A240" s="75" t="s">
        <v>6691</v>
      </c>
      <c r="B240" s="73" t="s">
        <v>6075</v>
      </c>
      <c r="C240" s="115">
        <v>2</v>
      </c>
      <c r="D240" s="38"/>
      <c r="E240" s="38"/>
      <c r="F240" s="38"/>
      <c r="G240" s="38"/>
      <c r="H240" s="38"/>
      <c r="I240" s="38"/>
      <c r="J240" s="38"/>
      <c r="K240" s="38"/>
      <c r="L240" s="38"/>
      <c r="M240" s="90"/>
      <c r="N240" s="90"/>
    </row>
    <row r="241" spans="1:14" s="37" customFormat="1" ht="42">
      <c r="A241" s="75" t="s">
        <v>6692</v>
      </c>
      <c r="B241" s="73" t="s">
        <v>6075</v>
      </c>
      <c r="C241" s="115">
        <v>3</v>
      </c>
      <c r="D241" s="38"/>
      <c r="E241" s="38"/>
      <c r="F241" s="38"/>
      <c r="G241" s="38"/>
      <c r="H241" s="38"/>
      <c r="I241" s="38"/>
      <c r="J241" s="38"/>
      <c r="K241" s="38"/>
      <c r="L241" s="38"/>
      <c r="M241" s="90"/>
      <c r="N241" s="90"/>
    </row>
    <row r="242" spans="1:14" s="37" customFormat="1" ht="42">
      <c r="A242" s="75" t="s">
        <v>6693</v>
      </c>
      <c r="B242" s="73" t="s">
        <v>6075</v>
      </c>
      <c r="C242" s="115">
        <v>3</v>
      </c>
      <c r="D242" s="38"/>
      <c r="E242" s="38"/>
      <c r="F242" s="38"/>
      <c r="G242" s="38"/>
      <c r="H242" s="38"/>
      <c r="I242" s="38"/>
      <c r="J242" s="38"/>
      <c r="K242" s="38"/>
      <c r="L242" s="38"/>
      <c r="M242" s="90"/>
      <c r="N242" s="90"/>
    </row>
    <row r="243" spans="1:14" s="37" customFormat="1" ht="42">
      <c r="A243" s="75" t="s">
        <v>6694</v>
      </c>
      <c r="B243" s="73" t="s">
        <v>6075</v>
      </c>
      <c r="C243" s="115">
        <v>4</v>
      </c>
      <c r="D243" s="38"/>
      <c r="E243" s="38"/>
      <c r="F243" s="38"/>
      <c r="G243" s="38"/>
      <c r="H243" s="38"/>
      <c r="I243" s="38"/>
      <c r="J243" s="38"/>
      <c r="K243" s="38"/>
      <c r="L243" s="38"/>
      <c r="M243" s="90"/>
      <c r="N243" s="90"/>
    </row>
    <row r="244" spans="1:14" s="37" customFormat="1" ht="42">
      <c r="A244" s="75" t="s">
        <v>6695</v>
      </c>
      <c r="B244" s="73" t="s">
        <v>6075</v>
      </c>
      <c r="C244" s="115">
        <v>5</v>
      </c>
      <c r="D244" s="38"/>
      <c r="E244" s="38"/>
      <c r="F244" s="38"/>
      <c r="G244" s="38"/>
      <c r="H244" s="38"/>
      <c r="I244" s="38"/>
      <c r="J244" s="38"/>
      <c r="K244" s="38"/>
      <c r="L244" s="38"/>
      <c r="M244" s="90"/>
      <c r="N244" s="90"/>
    </row>
    <row r="245" spans="1:14" s="37" customFormat="1" ht="42">
      <c r="A245" s="75" t="s">
        <v>6696</v>
      </c>
      <c r="B245" s="73" t="s">
        <v>6075</v>
      </c>
      <c r="C245" s="115">
        <v>2</v>
      </c>
      <c r="D245" s="38"/>
      <c r="E245" s="38"/>
      <c r="F245" s="38"/>
      <c r="G245" s="38"/>
      <c r="H245" s="38"/>
      <c r="I245" s="38"/>
      <c r="J245" s="38"/>
      <c r="K245" s="38"/>
      <c r="L245" s="38"/>
      <c r="M245" s="90"/>
      <c r="N245" s="90"/>
    </row>
    <row r="246" spans="1:14" s="37" customFormat="1" ht="42">
      <c r="A246" s="75" t="s">
        <v>6697</v>
      </c>
      <c r="B246" s="73" t="s">
        <v>6075</v>
      </c>
      <c r="C246" s="115">
        <v>6</v>
      </c>
      <c r="D246" s="38"/>
      <c r="E246" s="38"/>
      <c r="F246" s="38"/>
      <c r="G246" s="38"/>
      <c r="H246" s="38"/>
      <c r="I246" s="38"/>
      <c r="J246" s="38"/>
      <c r="K246" s="38"/>
      <c r="L246" s="38"/>
      <c r="M246" s="90"/>
      <c r="N246" s="90"/>
    </row>
    <row r="247" spans="1:14" s="37" customFormat="1" ht="42">
      <c r="A247" s="75" t="s">
        <v>6698</v>
      </c>
      <c r="B247" s="73" t="s">
        <v>6075</v>
      </c>
      <c r="C247" s="115">
        <v>3</v>
      </c>
      <c r="D247" s="38"/>
      <c r="E247" s="38"/>
      <c r="F247" s="38"/>
      <c r="G247" s="38"/>
      <c r="H247" s="38"/>
      <c r="I247" s="38"/>
      <c r="J247" s="38"/>
      <c r="K247" s="38"/>
      <c r="L247" s="38"/>
      <c r="M247" s="90"/>
      <c r="N247" s="90"/>
    </row>
    <row r="248" spans="1:14" s="37" customFormat="1" ht="42">
      <c r="A248" s="75" t="s">
        <v>6699</v>
      </c>
      <c r="B248" s="73" t="s">
        <v>6075</v>
      </c>
      <c r="C248" s="115">
        <v>3</v>
      </c>
      <c r="D248" s="38"/>
      <c r="E248" s="38"/>
      <c r="F248" s="38"/>
      <c r="G248" s="38"/>
      <c r="H248" s="38"/>
      <c r="I248" s="38"/>
      <c r="J248" s="38"/>
      <c r="K248" s="38"/>
      <c r="L248" s="38"/>
      <c r="M248" s="90"/>
      <c r="N248" s="90"/>
    </row>
    <row r="249" spans="1:14" s="37" customFormat="1" ht="42">
      <c r="A249" s="75" t="s">
        <v>6700</v>
      </c>
      <c r="B249" s="73" t="s">
        <v>6075</v>
      </c>
      <c r="C249" s="115">
        <v>1</v>
      </c>
      <c r="D249" s="38"/>
      <c r="E249" s="38"/>
      <c r="F249" s="38"/>
      <c r="G249" s="38"/>
      <c r="H249" s="38"/>
      <c r="I249" s="38"/>
      <c r="J249" s="38"/>
      <c r="K249" s="38"/>
      <c r="L249" s="38"/>
      <c r="M249" s="90"/>
      <c r="N249" s="90"/>
    </row>
    <row r="250" spans="1:14" s="37" customFormat="1" ht="42">
      <c r="A250" s="75" t="s">
        <v>6701</v>
      </c>
      <c r="B250" s="73" t="s">
        <v>6075</v>
      </c>
      <c r="C250" s="115">
        <v>3</v>
      </c>
      <c r="D250" s="38"/>
      <c r="E250" s="38"/>
      <c r="F250" s="38"/>
      <c r="G250" s="38"/>
      <c r="H250" s="38"/>
      <c r="I250" s="38"/>
      <c r="J250" s="38"/>
      <c r="K250" s="38"/>
      <c r="L250" s="38"/>
      <c r="M250" s="90"/>
      <c r="N250" s="90"/>
    </row>
    <row r="251" spans="1:14" s="37" customFormat="1" ht="42">
      <c r="A251" s="75" t="s">
        <v>6702</v>
      </c>
      <c r="B251" s="73" t="s">
        <v>6075</v>
      </c>
      <c r="C251" s="115">
        <v>3</v>
      </c>
      <c r="D251" s="38"/>
      <c r="E251" s="38"/>
      <c r="F251" s="38"/>
      <c r="G251" s="38"/>
      <c r="H251" s="38"/>
      <c r="I251" s="38"/>
      <c r="J251" s="38"/>
      <c r="K251" s="38"/>
      <c r="L251" s="38"/>
      <c r="M251" s="90"/>
      <c r="N251" s="90"/>
    </row>
    <row r="252" spans="1:14" s="37" customFormat="1" ht="42">
      <c r="A252" s="75" t="s">
        <v>6703</v>
      </c>
      <c r="B252" s="73" t="s">
        <v>6075</v>
      </c>
      <c r="C252" s="115">
        <v>6</v>
      </c>
      <c r="D252" s="38"/>
      <c r="E252" s="38"/>
      <c r="F252" s="38"/>
      <c r="G252" s="38"/>
      <c r="H252" s="38"/>
      <c r="I252" s="38"/>
      <c r="J252" s="38"/>
      <c r="K252" s="38"/>
      <c r="L252" s="38"/>
      <c r="M252" s="90"/>
      <c r="N252" s="90"/>
    </row>
    <row r="253" spans="1:14" s="37" customFormat="1" ht="42">
      <c r="A253" s="75" t="s">
        <v>6704</v>
      </c>
      <c r="B253" s="73" t="s">
        <v>6075</v>
      </c>
      <c r="C253" s="115">
        <v>3</v>
      </c>
      <c r="D253" s="38"/>
      <c r="E253" s="38"/>
      <c r="F253" s="38"/>
      <c r="G253" s="38"/>
      <c r="H253" s="38"/>
      <c r="I253" s="38"/>
      <c r="J253" s="38"/>
      <c r="K253" s="38"/>
      <c r="L253" s="38"/>
      <c r="M253" s="90"/>
      <c r="N253" s="90"/>
    </row>
    <row r="254" spans="1:14" s="37" customFormat="1" ht="42">
      <c r="A254" s="75" t="s">
        <v>6705</v>
      </c>
      <c r="B254" s="73" t="s">
        <v>6075</v>
      </c>
      <c r="C254" s="115">
        <v>4</v>
      </c>
      <c r="D254" s="38"/>
      <c r="E254" s="38"/>
      <c r="F254" s="38"/>
      <c r="G254" s="38"/>
      <c r="H254" s="38"/>
      <c r="I254" s="38"/>
      <c r="J254" s="38"/>
      <c r="K254" s="38"/>
      <c r="L254" s="38"/>
      <c r="M254" s="90"/>
      <c r="N254" s="90"/>
    </row>
    <row r="255" spans="1:14" s="37" customFormat="1" ht="42">
      <c r="A255" s="75" t="s">
        <v>6706</v>
      </c>
      <c r="B255" s="73" t="s">
        <v>6075</v>
      </c>
      <c r="C255" s="115">
        <v>3</v>
      </c>
      <c r="D255" s="38"/>
      <c r="E255" s="38"/>
      <c r="F255" s="38"/>
      <c r="G255" s="38"/>
      <c r="H255" s="38"/>
      <c r="I255" s="38"/>
      <c r="J255" s="38"/>
      <c r="K255" s="38"/>
      <c r="L255" s="38"/>
      <c r="M255" s="90"/>
      <c r="N255" s="90"/>
    </row>
    <row r="256" spans="1:14" s="37" customFormat="1" ht="42">
      <c r="A256" s="75" t="s">
        <v>6707</v>
      </c>
      <c r="B256" s="73" t="s">
        <v>6075</v>
      </c>
      <c r="C256" s="115">
        <v>1</v>
      </c>
      <c r="D256" s="38"/>
      <c r="E256" s="38"/>
      <c r="F256" s="38"/>
      <c r="G256" s="38"/>
      <c r="H256" s="38"/>
      <c r="I256" s="38"/>
      <c r="J256" s="38"/>
      <c r="K256" s="38"/>
      <c r="L256" s="38"/>
      <c r="M256" s="90"/>
      <c r="N256" s="90"/>
    </row>
    <row r="257" spans="1:14" s="37" customFormat="1" ht="42">
      <c r="A257" s="75" t="s">
        <v>6708</v>
      </c>
      <c r="B257" s="73" t="s">
        <v>6075</v>
      </c>
      <c r="C257" s="115">
        <v>1</v>
      </c>
      <c r="D257" s="38"/>
      <c r="E257" s="38"/>
      <c r="F257" s="38"/>
      <c r="G257" s="38"/>
      <c r="H257" s="38"/>
      <c r="I257" s="38"/>
      <c r="J257" s="38"/>
      <c r="K257" s="38"/>
      <c r="L257" s="38"/>
      <c r="M257" s="90"/>
      <c r="N257" s="90"/>
    </row>
    <row r="258" spans="1:14" s="37" customFormat="1" ht="42">
      <c r="A258" s="75" t="s">
        <v>6709</v>
      </c>
      <c r="B258" s="73" t="s">
        <v>6075</v>
      </c>
      <c r="C258" s="115">
        <v>2</v>
      </c>
      <c r="D258" s="38"/>
      <c r="E258" s="38"/>
      <c r="F258" s="38"/>
      <c r="G258" s="38"/>
      <c r="H258" s="38"/>
      <c r="I258" s="38"/>
      <c r="J258" s="38"/>
      <c r="K258" s="38"/>
      <c r="L258" s="38"/>
      <c r="M258" s="90"/>
      <c r="N258" s="90"/>
    </row>
    <row r="259" spans="1:14" s="37" customFormat="1" ht="42">
      <c r="A259" s="75" t="s">
        <v>6710</v>
      </c>
      <c r="B259" s="73" t="s">
        <v>6075</v>
      </c>
      <c r="C259" s="115">
        <v>1</v>
      </c>
      <c r="D259" s="38"/>
      <c r="E259" s="38"/>
      <c r="F259" s="38"/>
      <c r="G259" s="38"/>
      <c r="H259" s="38"/>
      <c r="I259" s="38"/>
      <c r="J259" s="38"/>
      <c r="K259" s="38"/>
      <c r="L259" s="38"/>
      <c r="M259" s="90"/>
      <c r="N259" s="90"/>
    </row>
    <row r="260" spans="1:14" s="37" customFormat="1" ht="42">
      <c r="A260" s="75" t="s">
        <v>6711</v>
      </c>
      <c r="B260" s="73" t="s">
        <v>6075</v>
      </c>
      <c r="C260" s="115">
        <v>1</v>
      </c>
      <c r="D260" s="38"/>
      <c r="E260" s="38"/>
      <c r="F260" s="38"/>
      <c r="G260" s="38"/>
      <c r="H260" s="38"/>
      <c r="I260" s="38"/>
      <c r="J260" s="38"/>
      <c r="K260" s="38"/>
      <c r="L260" s="38"/>
      <c r="M260" s="90"/>
      <c r="N260" s="90"/>
    </row>
    <row r="261" spans="1:14" s="37" customFormat="1" ht="42">
      <c r="A261" s="75" t="s">
        <v>6610</v>
      </c>
      <c r="B261" s="73" t="s">
        <v>6075</v>
      </c>
      <c r="C261" s="115">
        <v>2</v>
      </c>
      <c r="D261" s="38"/>
      <c r="E261" s="38"/>
      <c r="F261" s="38"/>
      <c r="G261" s="38"/>
      <c r="H261" s="38"/>
      <c r="I261" s="38"/>
      <c r="J261" s="38"/>
      <c r="K261" s="38"/>
      <c r="L261" s="38"/>
      <c r="M261" s="90"/>
      <c r="N261" s="90"/>
    </row>
    <row r="262" spans="1:14" s="37" customFormat="1" ht="42">
      <c r="A262" s="75" t="s">
        <v>6611</v>
      </c>
      <c r="B262" s="73" t="s">
        <v>6075</v>
      </c>
      <c r="C262" s="115">
        <v>2</v>
      </c>
      <c r="D262" s="38"/>
      <c r="E262" s="38"/>
      <c r="F262" s="38"/>
      <c r="G262" s="38"/>
      <c r="H262" s="38"/>
      <c r="I262" s="38"/>
      <c r="J262" s="38"/>
      <c r="K262" s="38"/>
      <c r="L262" s="38"/>
      <c r="M262" s="90"/>
      <c r="N262" s="90"/>
    </row>
    <row r="263" spans="1:14" s="37" customFormat="1" ht="42">
      <c r="A263" s="75" t="s">
        <v>6612</v>
      </c>
      <c r="B263" s="73" t="s">
        <v>6075</v>
      </c>
      <c r="C263" s="115">
        <v>1</v>
      </c>
      <c r="D263" s="38"/>
      <c r="E263" s="38"/>
      <c r="F263" s="38"/>
      <c r="G263" s="38"/>
      <c r="H263" s="38"/>
      <c r="I263" s="38"/>
      <c r="J263" s="38"/>
      <c r="K263" s="38"/>
      <c r="L263" s="38"/>
      <c r="M263" s="90"/>
      <c r="N263" s="90"/>
    </row>
    <row r="264" spans="1:14" s="37" customFormat="1" ht="42">
      <c r="A264" s="75" t="s">
        <v>6613</v>
      </c>
      <c r="B264" s="73" t="s">
        <v>6075</v>
      </c>
      <c r="C264" s="115">
        <v>1</v>
      </c>
      <c r="D264" s="38"/>
      <c r="E264" s="38"/>
      <c r="F264" s="38"/>
      <c r="G264" s="38"/>
      <c r="H264" s="38"/>
      <c r="I264" s="38"/>
      <c r="J264" s="38"/>
      <c r="K264" s="38"/>
      <c r="L264" s="38"/>
      <c r="M264" s="90"/>
      <c r="N264" s="90"/>
    </row>
    <row r="265" spans="1:14" s="37" customFormat="1" ht="42">
      <c r="A265" s="75" t="s">
        <v>6614</v>
      </c>
      <c r="B265" s="73" t="s">
        <v>6075</v>
      </c>
      <c r="C265" s="115">
        <v>4</v>
      </c>
      <c r="D265" s="38"/>
      <c r="E265" s="38"/>
      <c r="F265" s="38"/>
      <c r="G265" s="38"/>
      <c r="H265" s="38"/>
      <c r="I265" s="38"/>
      <c r="J265" s="38"/>
      <c r="K265" s="38"/>
      <c r="L265" s="38"/>
      <c r="M265" s="90"/>
      <c r="N265" s="90"/>
    </row>
    <row r="266" spans="1:14" s="37" customFormat="1" ht="42">
      <c r="A266" s="75" t="s">
        <v>6615</v>
      </c>
      <c r="B266" s="73" t="s">
        <v>6075</v>
      </c>
      <c r="C266" s="115">
        <v>4</v>
      </c>
      <c r="D266" s="38"/>
      <c r="E266" s="38"/>
      <c r="F266" s="38"/>
      <c r="G266" s="38"/>
      <c r="H266" s="38"/>
      <c r="I266" s="38"/>
      <c r="J266" s="38"/>
      <c r="K266" s="38"/>
      <c r="L266" s="38"/>
      <c r="M266" s="90"/>
      <c r="N266" s="90"/>
    </row>
    <row r="267" spans="1:14" s="37" customFormat="1" ht="42">
      <c r="A267" s="75" t="s">
        <v>6616</v>
      </c>
      <c r="B267" s="73" t="s">
        <v>6075</v>
      </c>
      <c r="C267" s="115">
        <v>4</v>
      </c>
      <c r="D267" s="38"/>
      <c r="E267" s="38"/>
      <c r="F267" s="38"/>
      <c r="G267" s="38"/>
      <c r="H267" s="38"/>
      <c r="I267" s="38"/>
      <c r="J267" s="38"/>
      <c r="K267" s="38"/>
      <c r="L267" s="38"/>
      <c r="M267" s="90"/>
      <c r="N267" s="90"/>
    </row>
    <row r="268" spans="1:14" s="37" customFormat="1" ht="42">
      <c r="A268" s="75" t="s">
        <v>6617</v>
      </c>
      <c r="B268" s="73" t="s">
        <v>6075</v>
      </c>
      <c r="C268" s="115">
        <v>1</v>
      </c>
      <c r="D268" s="38"/>
      <c r="E268" s="38"/>
      <c r="F268" s="38"/>
      <c r="G268" s="38"/>
      <c r="H268" s="38"/>
      <c r="I268" s="38"/>
      <c r="J268" s="38"/>
      <c r="K268" s="38"/>
      <c r="L268" s="38"/>
      <c r="M268" s="90"/>
      <c r="N268" s="90"/>
    </row>
    <row r="269" spans="1:14" s="37" customFormat="1" ht="42">
      <c r="A269" s="75" t="s">
        <v>6618</v>
      </c>
      <c r="B269" s="73" t="s">
        <v>6075</v>
      </c>
      <c r="C269" s="115">
        <v>4</v>
      </c>
      <c r="D269" s="38"/>
      <c r="E269" s="38"/>
      <c r="F269" s="38"/>
      <c r="G269" s="38"/>
      <c r="H269" s="38"/>
      <c r="I269" s="38"/>
      <c r="J269" s="38"/>
      <c r="K269" s="38"/>
      <c r="L269" s="38"/>
      <c r="M269" s="90"/>
      <c r="N269" s="90"/>
    </row>
    <row r="270" spans="1:14" s="37" customFormat="1" ht="42">
      <c r="A270" s="75" t="s">
        <v>6619</v>
      </c>
      <c r="B270" s="73" t="s">
        <v>6075</v>
      </c>
      <c r="C270" s="115">
        <v>4</v>
      </c>
      <c r="D270" s="38"/>
      <c r="E270" s="38"/>
      <c r="F270" s="38"/>
      <c r="G270" s="38"/>
      <c r="H270" s="38"/>
      <c r="I270" s="38"/>
      <c r="J270" s="38"/>
      <c r="K270" s="38"/>
      <c r="L270" s="38"/>
      <c r="M270" s="90"/>
      <c r="N270" s="90"/>
    </row>
    <row r="271" spans="1:14" s="37" customFormat="1" ht="42">
      <c r="A271" s="75" t="s">
        <v>6620</v>
      </c>
      <c r="B271" s="73" t="s">
        <v>6075</v>
      </c>
      <c r="C271" s="115">
        <v>5</v>
      </c>
      <c r="D271" s="38"/>
      <c r="E271" s="38"/>
      <c r="F271" s="38"/>
      <c r="G271" s="38"/>
      <c r="H271" s="38"/>
      <c r="I271" s="38"/>
      <c r="J271" s="38"/>
      <c r="K271" s="38"/>
      <c r="L271" s="38"/>
      <c r="M271" s="90"/>
      <c r="N271" s="90"/>
    </row>
    <row r="272" spans="1:14" s="37" customFormat="1" ht="42">
      <c r="A272" s="75" t="s">
        <v>6621</v>
      </c>
      <c r="B272" s="73" t="s">
        <v>6075</v>
      </c>
      <c r="C272" s="115">
        <v>2</v>
      </c>
      <c r="D272" s="38"/>
      <c r="E272" s="38"/>
      <c r="F272" s="38"/>
      <c r="G272" s="38"/>
      <c r="H272" s="38"/>
      <c r="I272" s="38"/>
      <c r="J272" s="38"/>
      <c r="K272" s="38"/>
      <c r="L272" s="38"/>
      <c r="M272" s="90"/>
      <c r="N272" s="90"/>
    </row>
    <row r="273" spans="1:14" s="37" customFormat="1" ht="42">
      <c r="A273" s="75" t="s">
        <v>6622</v>
      </c>
      <c r="B273" s="73" t="s">
        <v>6075</v>
      </c>
      <c r="C273" s="115">
        <v>4</v>
      </c>
      <c r="D273" s="38"/>
      <c r="E273" s="38"/>
      <c r="F273" s="38"/>
      <c r="G273" s="38"/>
      <c r="H273" s="38"/>
      <c r="I273" s="38"/>
      <c r="J273" s="38"/>
      <c r="K273" s="38"/>
      <c r="L273" s="38"/>
      <c r="M273" s="90"/>
      <c r="N273" s="90"/>
    </row>
    <row r="274" spans="1:14" s="37" customFormat="1" ht="42">
      <c r="A274" s="75" t="s">
        <v>6623</v>
      </c>
      <c r="B274" s="73" t="s">
        <v>6075</v>
      </c>
      <c r="C274" s="115">
        <v>2</v>
      </c>
      <c r="D274" s="38"/>
      <c r="E274" s="38"/>
      <c r="F274" s="38"/>
      <c r="G274" s="38"/>
      <c r="H274" s="38"/>
      <c r="I274" s="38"/>
      <c r="J274" s="38"/>
      <c r="K274" s="38"/>
      <c r="L274" s="38"/>
      <c r="M274" s="90"/>
      <c r="N274" s="90"/>
    </row>
    <row r="275" spans="1:14" s="37" customFormat="1" ht="42">
      <c r="A275" s="75" t="s">
        <v>6624</v>
      </c>
      <c r="B275" s="73" t="s">
        <v>6075</v>
      </c>
      <c r="C275" s="115">
        <v>3</v>
      </c>
      <c r="D275" s="38"/>
      <c r="E275" s="38"/>
      <c r="F275" s="38"/>
      <c r="G275" s="38"/>
      <c r="H275" s="38"/>
      <c r="I275" s="38"/>
      <c r="J275" s="38"/>
      <c r="K275" s="38"/>
      <c r="L275" s="38"/>
      <c r="M275" s="90"/>
      <c r="N275" s="90"/>
    </row>
    <row r="276" spans="1:14" s="37" customFormat="1" ht="42">
      <c r="A276" s="75" t="s">
        <v>6625</v>
      </c>
      <c r="B276" s="73" t="s">
        <v>6075</v>
      </c>
      <c r="C276" s="115">
        <v>1</v>
      </c>
      <c r="D276" s="38"/>
      <c r="E276" s="38"/>
      <c r="F276" s="38"/>
      <c r="G276" s="38"/>
      <c r="H276" s="38"/>
      <c r="I276" s="38"/>
      <c r="J276" s="38"/>
      <c r="K276" s="38"/>
      <c r="L276" s="38"/>
      <c r="M276" s="90"/>
      <c r="N276" s="90"/>
    </row>
    <row r="277" spans="1:14" s="37" customFormat="1" ht="42">
      <c r="A277" s="75" t="s">
        <v>6626</v>
      </c>
      <c r="B277" s="73" t="s">
        <v>6075</v>
      </c>
      <c r="C277" s="115">
        <v>18</v>
      </c>
      <c r="D277" s="38"/>
      <c r="E277" s="38"/>
      <c r="F277" s="38"/>
      <c r="G277" s="38"/>
      <c r="H277" s="38"/>
      <c r="I277" s="38"/>
      <c r="J277" s="38"/>
      <c r="K277" s="38"/>
      <c r="L277" s="38"/>
      <c r="M277" s="90"/>
      <c r="N277" s="90"/>
    </row>
    <row r="278" spans="1:14" s="37" customFormat="1" ht="42">
      <c r="A278" s="75" t="s">
        <v>6627</v>
      </c>
      <c r="B278" s="73" t="s">
        <v>6075</v>
      </c>
      <c r="C278" s="115">
        <v>1</v>
      </c>
      <c r="D278" s="38"/>
      <c r="E278" s="38"/>
      <c r="F278" s="38"/>
      <c r="G278" s="38"/>
      <c r="H278" s="38"/>
      <c r="I278" s="38"/>
      <c r="J278" s="38"/>
      <c r="K278" s="38"/>
      <c r="L278" s="38"/>
      <c r="M278" s="90"/>
      <c r="N278" s="90"/>
    </row>
    <row r="279" spans="1:14" s="37" customFormat="1" ht="42">
      <c r="A279" s="75" t="s">
        <v>6628</v>
      </c>
      <c r="B279" s="73" t="s">
        <v>6075</v>
      </c>
      <c r="C279" s="115">
        <v>8</v>
      </c>
      <c r="D279" s="38"/>
      <c r="E279" s="38"/>
      <c r="F279" s="38"/>
      <c r="G279" s="38"/>
      <c r="H279" s="38"/>
      <c r="I279" s="38"/>
      <c r="J279" s="38"/>
      <c r="K279" s="38"/>
      <c r="L279" s="38"/>
      <c r="M279" s="90"/>
      <c r="N279" s="90"/>
    </row>
    <row r="280" spans="1:14" s="37" customFormat="1" ht="42">
      <c r="A280" s="75" t="s">
        <v>6629</v>
      </c>
      <c r="B280" s="73" t="s">
        <v>6075</v>
      </c>
      <c r="C280" s="115">
        <v>1</v>
      </c>
      <c r="D280" s="38"/>
      <c r="E280" s="38"/>
      <c r="F280" s="38"/>
      <c r="G280" s="38"/>
      <c r="H280" s="38"/>
      <c r="I280" s="38"/>
      <c r="J280" s="38"/>
      <c r="K280" s="38"/>
      <c r="L280" s="38"/>
      <c r="M280" s="90"/>
      <c r="N280" s="90"/>
    </row>
    <row r="281" spans="1:14" s="37" customFormat="1" ht="42">
      <c r="A281" s="75" t="s">
        <v>6630</v>
      </c>
      <c r="B281" s="73" t="s">
        <v>6075</v>
      </c>
      <c r="C281" s="115">
        <v>1</v>
      </c>
      <c r="D281" s="38"/>
      <c r="E281" s="38"/>
      <c r="F281" s="38"/>
      <c r="G281" s="38"/>
      <c r="H281" s="38"/>
      <c r="I281" s="38"/>
      <c r="J281" s="38"/>
      <c r="K281" s="38"/>
      <c r="L281" s="38"/>
      <c r="M281" s="90"/>
      <c r="N281" s="90"/>
    </row>
    <row r="282" spans="1:14" s="37" customFormat="1" ht="42">
      <c r="A282" s="75" t="s">
        <v>6631</v>
      </c>
      <c r="B282" s="73" t="s">
        <v>6075</v>
      </c>
      <c r="C282" s="115">
        <v>2</v>
      </c>
      <c r="D282" s="38"/>
      <c r="E282" s="38"/>
      <c r="F282" s="38"/>
      <c r="G282" s="38"/>
      <c r="H282" s="38"/>
      <c r="I282" s="38"/>
      <c r="J282" s="38"/>
      <c r="K282" s="38"/>
      <c r="L282" s="38"/>
      <c r="M282" s="90"/>
      <c r="N282" s="90"/>
    </row>
    <row r="283" spans="1:14" s="37" customFormat="1" ht="42">
      <c r="A283" s="75" t="s">
        <v>6632</v>
      </c>
      <c r="B283" s="73" t="s">
        <v>6075</v>
      </c>
      <c r="C283" s="115">
        <v>1</v>
      </c>
      <c r="D283" s="38"/>
      <c r="E283" s="38"/>
      <c r="F283" s="38"/>
      <c r="G283" s="38"/>
      <c r="H283" s="38"/>
      <c r="I283" s="38"/>
      <c r="J283" s="38"/>
      <c r="K283" s="38"/>
      <c r="L283" s="38"/>
      <c r="M283" s="90"/>
      <c r="N283" s="90"/>
    </row>
    <row r="284" spans="1:14" s="37" customFormat="1" ht="42">
      <c r="A284" s="75" t="s">
        <v>6633</v>
      </c>
      <c r="B284" s="73" t="s">
        <v>6075</v>
      </c>
      <c r="C284" s="115">
        <v>1</v>
      </c>
      <c r="D284" s="38"/>
      <c r="E284" s="38"/>
      <c r="F284" s="38"/>
      <c r="G284" s="38"/>
      <c r="H284" s="38"/>
      <c r="I284" s="38"/>
      <c r="J284" s="38"/>
      <c r="K284" s="38"/>
      <c r="L284" s="38"/>
      <c r="M284" s="90"/>
      <c r="N284" s="90"/>
    </row>
    <row r="285" spans="1:14" s="37" customFormat="1" ht="42">
      <c r="A285" s="75" t="s">
        <v>6634</v>
      </c>
      <c r="B285" s="73" t="s">
        <v>6075</v>
      </c>
      <c r="C285" s="115">
        <v>1</v>
      </c>
      <c r="D285" s="38"/>
      <c r="E285" s="38"/>
      <c r="F285" s="38"/>
      <c r="G285" s="38"/>
      <c r="H285" s="38"/>
      <c r="I285" s="38"/>
      <c r="J285" s="38"/>
      <c r="K285" s="38"/>
      <c r="L285" s="38"/>
      <c r="M285" s="90"/>
      <c r="N285" s="90"/>
    </row>
    <row r="286" spans="1:14" s="37" customFormat="1">
      <c r="A286" s="75"/>
      <c r="B286" s="74"/>
      <c r="C286" s="38" t="s">
        <v>5944</v>
      </c>
      <c r="D286" s="38"/>
      <c r="E286" s="38"/>
      <c r="F286" s="38"/>
      <c r="G286" s="38"/>
      <c r="H286" s="38"/>
      <c r="I286" s="38"/>
      <c r="J286" s="38"/>
      <c r="K286" s="38"/>
      <c r="L286" s="38"/>
      <c r="M286" s="90"/>
      <c r="N286" s="90"/>
    </row>
    <row r="287" spans="1:14" s="37" customFormat="1">
      <c r="A287" s="75" t="s">
        <v>6636</v>
      </c>
      <c r="B287" s="73" t="s">
        <v>6076</v>
      </c>
      <c r="C287" s="38" t="s">
        <v>5944</v>
      </c>
      <c r="D287" s="38"/>
      <c r="E287" s="38"/>
      <c r="F287" s="38"/>
      <c r="G287" s="38"/>
      <c r="H287" s="38"/>
      <c r="I287" s="38"/>
      <c r="J287" s="38"/>
      <c r="K287" s="38"/>
      <c r="L287" s="38"/>
      <c r="M287" s="90"/>
      <c r="N287" s="90"/>
    </row>
    <row r="288" spans="1:14" s="37" customFormat="1">
      <c r="A288" s="43" t="s">
        <v>6637</v>
      </c>
      <c r="B288" s="45" t="s">
        <v>6077</v>
      </c>
      <c r="C288" s="38" t="s">
        <v>5944</v>
      </c>
      <c r="D288" s="38"/>
      <c r="E288" s="38"/>
      <c r="F288" s="38"/>
      <c r="G288" s="38"/>
      <c r="H288" s="38"/>
      <c r="I288" s="38"/>
      <c r="J288" s="38"/>
      <c r="K288" s="38"/>
      <c r="L288" s="38"/>
      <c r="M288" s="90"/>
      <c r="N288" s="90"/>
    </row>
    <row r="289" spans="1:3">
      <c r="A289" s="106"/>
      <c r="B289" s="75"/>
    </row>
    <row r="290" spans="1:3">
      <c r="A290" s="107"/>
      <c r="B290" s="75"/>
      <c r="C290" s="108"/>
    </row>
    <row r="291" spans="1:3">
      <c r="A291" s="107"/>
      <c r="B291" s="75"/>
      <c r="C291" s="108"/>
    </row>
    <row r="292" spans="1:3">
      <c r="A292" s="107"/>
      <c r="B292" s="75"/>
      <c r="C292" s="108"/>
    </row>
    <row r="293" spans="1:3">
      <c r="A293" s="107"/>
      <c r="B293" s="75"/>
      <c r="C293" s="108"/>
    </row>
    <row r="294" spans="1:3">
      <c r="A294" s="107"/>
      <c r="B294" s="75"/>
      <c r="C294" s="108"/>
    </row>
    <row r="295" spans="1:3">
      <c r="A295" s="107"/>
      <c r="B295" s="75"/>
      <c r="C295" s="108"/>
    </row>
    <row r="296" spans="1:3">
      <c r="A296" s="107"/>
      <c r="B296" s="75"/>
      <c r="C296" s="108"/>
    </row>
    <row r="297" spans="1:3">
      <c r="A297" s="107"/>
      <c r="B297" s="75"/>
      <c r="C297" s="108"/>
    </row>
    <row r="298" spans="1:3">
      <c r="A298" s="107"/>
      <c r="B298" s="75"/>
      <c r="C298" s="108"/>
    </row>
    <row r="299" spans="1:3">
      <c r="A299" s="107"/>
      <c r="B299" s="75"/>
      <c r="C299" s="108"/>
    </row>
    <row r="300" spans="1:3">
      <c r="A300" s="107"/>
      <c r="B300" s="75"/>
      <c r="C300" s="108"/>
    </row>
    <row r="301" spans="1:3">
      <c r="A301" s="107"/>
      <c r="B301" s="75"/>
      <c r="C301" s="108"/>
    </row>
    <row r="302" spans="1:3">
      <c r="A302" s="107"/>
      <c r="B302" s="75"/>
      <c r="C302" s="108"/>
    </row>
    <row r="303" spans="1:3">
      <c r="A303" s="107"/>
      <c r="B303" s="75"/>
      <c r="C303" s="108"/>
    </row>
    <row r="304" spans="1:3">
      <c r="A304" s="107"/>
      <c r="B304" s="75"/>
      <c r="C304" s="108"/>
    </row>
    <row r="305" spans="1:3">
      <c r="A305" s="107"/>
      <c r="B305" s="75"/>
      <c r="C305" s="108"/>
    </row>
    <row r="306" spans="1:3">
      <c r="A306" s="107"/>
      <c r="B306" s="75"/>
      <c r="C306" s="108"/>
    </row>
    <row r="307" spans="1:3">
      <c r="A307" s="107"/>
      <c r="B307" s="75"/>
      <c r="C307" s="108"/>
    </row>
    <row r="308" spans="1:3">
      <c r="A308" s="107"/>
      <c r="B308" s="75"/>
      <c r="C308" s="108"/>
    </row>
    <row r="309" spans="1:3">
      <c r="A309" s="107"/>
      <c r="B309" s="75"/>
      <c r="C309" s="108"/>
    </row>
    <row r="310" spans="1:3">
      <c r="A310" s="107"/>
      <c r="B310" s="75"/>
      <c r="C310" s="108"/>
    </row>
    <row r="311" spans="1:3">
      <c r="A311" s="107"/>
      <c r="B311" s="75"/>
      <c r="C311" s="108"/>
    </row>
    <row r="312" spans="1:3">
      <c r="A312" s="107"/>
      <c r="B312" s="75"/>
      <c r="C312" s="108"/>
    </row>
    <row r="313" spans="1:3">
      <c r="A313" s="107"/>
      <c r="B313" s="75"/>
      <c r="C313" s="108"/>
    </row>
    <row r="314" spans="1:3">
      <c r="A314" s="107"/>
      <c r="B314" s="75"/>
      <c r="C314" s="108"/>
    </row>
    <row r="315" spans="1:3">
      <c r="A315" s="107"/>
      <c r="B315" s="75"/>
      <c r="C315" s="108"/>
    </row>
    <row r="316" spans="1:3">
      <c r="A316" s="107"/>
      <c r="B316" s="75"/>
      <c r="C316" s="108"/>
    </row>
    <row r="317" spans="1:3">
      <c r="A317" s="107"/>
      <c r="B317" s="75"/>
      <c r="C317" s="108"/>
    </row>
    <row r="318" spans="1:3">
      <c r="A318" s="107"/>
      <c r="B318" s="75"/>
      <c r="C318" s="108"/>
    </row>
    <row r="319" spans="1:3">
      <c r="A319" s="107"/>
      <c r="B319" s="75"/>
      <c r="C319" s="108"/>
    </row>
    <row r="320" spans="1:3">
      <c r="A320" s="107"/>
      <c r="B320" s="75"/>
      <c r="C320" s="108"/>
    </row>
    <row r="321" spans="1:3">
      <c r="A321" s="107"/>
      <c r="B321" s="75"/>
      <c r="C321" s="108"/>
    </row>
    <row r="322" spans="1:3">
      <c r="A322" s="107"/>
      <c r="B322" s="75"/>
      <c r="C322" s="108"/>
    </row>
    <row r="323" spans="1:3">
      <c r="A323" s="107"/>
      <c r="B323" s="75"/>
      <c r="C323" s="108"/>
    </row>
    <row r="324" spans="1:3">
      <c r="A324" s="107"/>
      <c r="B324" s="75"/>
      <c r="C324" s="108"/>
    </row>
    <row r="325" spans="1:3">
      <c r="A325" s="107"/>
      <c r="B325" s="75"/>
      <c r="C325" s="108"/>
    </row>
    <row r="326" spans="1:3">
      <c r="A326" s="107"/>
      <c r="B326" s="75"/>
      <c r="C326" s="108"/>
    </row>
    <row r="327" spans="1:3">
      <c r="A327" s="107"/>
      <c r="B327" s="75"/>
      <c r="C327" s="108"/>
    </row>
    <row r="328" spans="1:3">
      <c r="A328" s="107"/>
      <c r="B328" s="75"/>
      <c r="C328" s="108"/>
    </row>
    <row r="329" spans="1:3">
      <c r="A329" s="107"/>
      <c r="B329" s="75"/>
      <c r="C329" s="108"/>
    </row>
    <row r="330" spans="1:3">
      <c r="A330" s="107"/>
      <c r="B330" s="75"/>
      <c r="C330" s="108"/>
    </row>
    <row r="331" spans="1:3">
      <c r="A331" s="107"/>
      <c r="B331" s="75"/>
      <c r="C331" s="108"/>
    </row>
    <row r="332" spans="1:3">
      <c r="A332" s="107"/>
      <c r="B332" s="75"/>
      <c r="C332" s="108"/>
    </row>
    <row r="333" spans="1:3">
      <c r="A333" s="107"/>
      <c r="B333" s="75"/>
      <c r="C333" s="108"/>
    </row>
    <row r="334" spans="1:3">
      <c r="A334" s="107"/>
      <c r="B334" s="75"/>
      <c r="C334" s="108"/>
    </row>
    <row r="335" spans="1:3">
      <c r="A335" s="107"/>
      <c r="B335" s="75"/>
      <c r="C335" s="108"/>
    </row>
    <row r="336" spans="1:3">
      <c r="A336" s="107"/>
      <c r="B336" s="75"/>
      <c r="C336" s="108"/>
    </row>
    <row r="337" spans="1:3">
      <c r="A337" s="107"/>
      <c r="B337" s="75"/>
      <c r="C337" s="108"/>
    </row>
    <row r="338" spans="1:3">
      <c r="A338" s="107"/>
      <c r="B338" s="75"/>
      <c r="C338" s="108"/>
    </row>
    <row r="339" spans="1:3">
      <c r="A339" s="107"/>
      <c r="B339" s="75"/>
      <c r="C339" s="108"/>
    </row>
    <row r="340" spans="1:3">
      <c r="A340" s="107"/>
      <c r="B340" s="75"/>
      <c r="C340" s="108"/>
    </row>
    <row r="341" spans="1:3">
      <c r="A341" s="107"/>
      <c r="B341" s="75"/>
      <c r="C341" s="108"/>
    </row>
    <row r="342" spans="1:3">
      <c r="A342" s="107"/>
      <c r="B342" s="75"/>
      <c r="C342" s="108"/>
    </row>
    <row r="343" spans="1:3">
      <c r="A343" s="107"/>
      <c r="B343" s="75"/>
      <c r="C343" s="108"/>
    </row>
    <row r="344" spans="1:3">
      <c r="A344" s="107"/>
      <c r="B344" s="75"/>
      <c r="C344" s="108"/>
    </row>
    <row r="345" spans="1:3">
      <c r="A345" s="107"/>
      <c r="B345" s="75"/>
      <c r="C345" s="108"/>
    </row>
    <row r="346" spans="1:3">
      <c r="A346" s="107"/>
      <c r="B346" s="75"/>
      <c r="C346" s="108"/>
    </row>
    <row r="347" spans="1:3">
      <c r="A347" s="107"/>
      <c r="B347" s="75"/>
      <c r="C347" s="108"/>
    </row>
    <row r="348" spans="1:3">
      <c r="A348" s="107"/>
      <c r="B348" s="75"/>
      <c r="C348" s="108"/>
    </row>
    <row r="349" spans="1:3">
      <c r="A349" s="107"/>
      <c r="B349" s="75"/>
      <c r="C349" s="108"/>
    </row>
    <row r="350" spans="1:3">
      <c r="A350" s="107"/>
      <c r="B350" s="75"/>
      <c r="C350" s="108"/>
    </row>
    <row r="351" spans="1:3">
      <c r="A351" s="107"/>
      <c r="B351" s="75"/>
      <c r="C351" s="108"/>
    </row>
    <row r="352" spans="1:3">
      <c r="A352" s="107"/>
      <c r="B352" s="75"/>
      <c r="C352" s="108"/>
    </row>
    <row r="353" spans="1:3">
      <c r="A353" s="107"/>
      <c r="B353" s="75"/>
      <c r="C353" s="108"/>
    </row>
    <row r="354" spans="1:3">
      <c r="A354" s="107"/>
      <c r="B354" s="75"/>
      <c r="C354" s="108"/>
    </row>
    <row r="355" spans="1:3">
      <c r="A355" s="107"/>
      <c r="B355" s="75"/>
      <c r="C355" s="108"/>
    </row>
    <row r="356" spans="1:3">
      <c r="A356" s="107"/>
      <c r="B356" s="75"/>
      <c r="C356" s="108"/>
    </row>
    <row r="357" spans="1:3">
      <c r="A357" s="107"/>
      <c r="B357" s="75"/>
      <c r="C357" s="108"/>
    </row>
    <row r="358" spans="1:3">
      <c r="A358" s="107"/>
      <c r="B358" s="75"/>
      <c r="C358" s="108"/>
    </row>
    <row r="359" spans="1:3">
      <c r="A359" s="107"/>
      <c r="B359" s="75"/>
      <c r="C359" s="108"/>
    </row>
    <row r="360" spans="1:3">
      <c r="A360" s="107"/>
      <c r="B360" s="75"/>
      <c r="C360" s="108"/>
    </row>
    <row r="361" spans="1:3">
      <c r="A361" s="107"/>
      <c r="B361" s="75"/>
      <c r="C361" s="108"/>
    </row>
    <row r="362" spans="1:3">
      <c r="A362" s="107"/>
      <c r="B362" s="75"/>
      <c r="C362" s="108"/>
    </row>
    <row r="363" spans="1:3">
      <c r="A363" s="107"/>
      <c r="B363" s="75"/>
      <c r="C363" s="108"/>
    </row>
    <row r="364" spans="1:3">
      <c r="A364" s="107"/>
      <c r="B364" s="75"/>
      <c r="C364" s="108"/>
    </row>
    <row r="365" spans="1:3">
      <c r="A365" s="107"/>
      <c r="B365" s="75"/>
      <c r="C365" s="108"/>
    </row>
    <row r="366" spans="1:3">
      <c r="A366" s="107"/>
      <c r="B366" s="75"/>
      <c r="C366" s="108"/>
    </row>
    <row r="367" spans="1:3">
      <c r="A367" s="107"/>
      <c r="B367" s="75"/>
      <c r="C367" s="108"/>
    </row>
    <row r="368" spans="1:3">
      <c r="A368" s="107"/>
      <c r="B368" s="75"/>
      <c r="C368" s="108"/>
    </row>
    <row r="369" spans="1:3">
      <c r="A369" s="107"/>
      <c r="B369" s="75"/>
      <c r="C369" s="108"/>
    </row>
    <row r="370" spans="1:3">
      <c r="A370" s="107"/>
      <c r="B370" s="75"/>
      <c r="C370" s="108"/>
    </row>
    <row r="371" spans="1:3">
      <c r="A371" s="107"/>
      <c r="B371" s="75"/>
      <c r="C371" s="108"/>
    </row>
    <row r="372" spans="1:3">
      <c r="A372" s="107"/>
      <c r="B372" s="75"/>
      <c r="C372" s="108"/>
    </row>
    <row r="373" spans="1:3">
      <c r="A373" s="107"/>
      <c r="B373" s="75"/>
      <c r="C373" s="108"/>
    </row>
    <row r="374" spans="1:3">
      <c r="A374" s="107"/>
      <c r="B374" s="75"/>
      <c r="C374" s="108"/>
    </row>
    <row r="375" spans="1:3">
      <c r="A375" s="107"/>
      <c r="B375" s="75"/>
      <c r="C375" s="108"/>
    </row>
    <row r="376" spans="1:3">
      <c r="A376" s="107"/>
      <c r="B376" s="75"/>
      <c r="C376" s="108"/>
    </row>
    <row r="377" spans="1:3">
      <c r="A377" s="107"/>
      <c r="B377" s="75"/>
      <c r="C377" s="108"/>
    </row>
    <row r="378" spans="1:3">
      <c r="A378" s="107"/>
      <c r="B378" s="75"/>
      <c r="C378" s="108"/>
    </row>
    <row r="379" spans="1:3">
      <c r="A379" s="107"/>
      <c r="B379" s="75"/>
      <c r="C379" s="108"/>
    </row>
    <row r="380" spans="1:3">
      <c r="A380" s="107"/>
      <c r="B380" s="75"/>
      <c r="C380" s="108"/>
    </row>
    <row r="381" spans="1:3">
      <c r="A381" s="107"/>
      <c r="B381" s="75"/>
      <c r="C381" s="108"/>
    </row>
    <row r="382" spans="1:3">
      <c r="A382" s="107"/>
      <c r="B382" s="75"/>
      <c r="C382" s="108"/>
    </row>
    <row r="383" spans="1:3">
      <c r="A383" s="107"/>
      <c r="B383" s="75"/>
      <c r="C383" s="108"/>
    </row>
    <row r="384" spans="1:3">
      <c r="A384" s="107"/>
      <c r="B384" s="75"/>
      <c r="C384" s="108"/>
    </row>
    <row r="385" spans="1:3">
      <c r="A385" s="107"/>
      <c r="B385" s="75"/>
      <c r="C385" s="108"/>
    </row>
    <row r="386" spans="1:3">
      <c r="A386" s="107"/>
      <c r="B386" s="75"/>
      <c r="C386" s="108"/>
    </row>
    <row r="387" spans="1:3">
      <c r="A387" s="107"/>
      <c r="B387" s="75"/>
      <c r="C387" s="108"/>
    </row>
    <row r="388" spans="1:3">
      <c r="A388" s="107"/>
      <c r="B388" s="75"/>
      <c r="C388" s="108"/>
    </row>
    <row r="389" spans="1:3">
      <c r="A389" s="107"/>
      <c r="B389" s="75"/>
      <c r="C389" s="108"/>
    </row>
    <row r="390" spans="1:3">
      <c r="A390" s="107"/>
      <c r="B390" s="75"/>
      <c r="C390" s="108"/>
    </row>
    <row r="391" spans="1:3">
      <c r="A391" s="107"/>
      <c r="B391" s="75"/>
      <c r="C391" s="108"/>
    </row>
    <row r="392" spans="1:3">
      <c r="A392" s="107"/>
      <c r="B392" s="75"/>
      <c r="C392" s="108"/>
    </row>
    <row r="393" spans="1:3">
      <c r="A393" s="107"/>
      <c r="B393" s="75"/>
      <c r="C393" s="108"/>
    </row>
    <row r="394" spans="1:3">
      <c r="A394" s="107"/>
      <c r="B394" s="75"/>
      <c r="C394" s="108"/>
    </row>
    <row r="395" spans="1:3">
      <c r="A395" s="107"/>
      <c r="B395" s="75"/>
      <c r="C395" s="108"/>
    </row>
    <row r="396" spans="1:3">
      <c r="A396" s="107"/>
      <c r="B396" s="75"/>
      <c r="C396" s="108"/>
    </row>
    <row r="397" spans="1:3">
      <c r="A397" s="107"/>
      <c r="B397" s="75"/>
      <c r="C397" s="108"/>
    </row>
    <row r="398" spans="1:3">
      <c r="A398" s="107"/>
      <c r="B398" s="75"/>
      <c r="C398" s="108"/>
    </row>
    <row r="399" spans="1:3">
      <c r="A399" s="107"/>
      <c r="B399" s="75"/>
      <c r="C399" s="108"/>
    </row>
    <row r="400" spans="1:3">
      <c r="A400" s="107"/>
      <c r="B400" s="75"/>
      <c r="C400" s="108"/>
    </row>
    <row r="401" spans="1:3">
      <c r="A401" s="107"/>
      <c r="B401" s="75"/>
      <c r="C401" s="108"/>
    </row>
    <row r="402" spans="1:3">
      <c r="A402" s="107"/>
      <c r="B402" s="75"/>
      <c r="C402" s="108"/>
    </row>
    <row r="403" spans="1:3">
      <c r="A403" s="107"/>
      <c r="B403" s="75"/>
      <c r="C403" s="108"/>
    </row>
    <row r="404" spans="1:3">
      <c r="A404" s="107"/>
      <c r="B404" s="75"/>
      <c r="C404" s="108"/>
    </row>
    <row r="405" spans="1:3">
      <c r="A405" s="107"/>
      <c r="B405" s="75"/>
      <c r="C405" s="108"/>
    </row>
    <row r="406" spans="1:3">
      <c r="A406" s="107"/>
      <c r="B406" s="75"/>
      <c r="C406" s="108"/>
    </row>
    <row r="407" spans="1:3">
      <c r="A407" s="107"/>
      <c r="B407" s="75"/>
      <c r="C407" s="108"/>
    </row>
    <row r="408" spans="1:3">
      <c r="A408" s="107"/>
      <c r="B408" s="75"/>
      <c r="C408" s="108"/>
    </row>
    <row r="409" spans="1:3">
      <c r="A409" s="107"/>
      <c r="B409" s="75"/>
      <c r="C409" s="108"/>
    </row>
    <row r="410" spans="1:3">
      <c r="A410" s="107"/>
      <c r="B410" s="75"/>
      <c r="C410" s="108"/>
    </row>
    <row r="411" spans="1:3">
      <c r="A411" s="107"/>
      <c r="B411" s="75"/>
      <c r="C411" s="108"/>
    </row>
    <row r="412" spans="1:3">
      <c r="A412" s="107"/>
      <c r="B412" s="75"/>
      <c r="C412" s="108"/>
    </row>
    <row r="413" spans="1:3">
      <c r="A413" s="107"/>
      <c r="B413" s="75"/>
      <c r="C413" s="108"/>
    </row>
    <row r="414" spans="1:3">
      <c r="A414" s="107"/>
      <c r="B414" s="75"/>
      <c r="C414" s="108"/>
    </row>
    <row r="415" spans="1:3">
      <c r="A415" s="107"/>
      <c r="B415" s="75"/>
      <c r="C415" s="108"/>
    </row>
    <row r="416" spans="1:3">
      <c r="A416" s="107"/>
      <c r="B416" s="75"/>
      <c r="C416" s="108"/>
    </row>
    <row r="417" spans="1:3">
      <c r="A417" s="107"/>
      <c r="B417" s="75"/>
      <c r="C417" s="108"/>
    </row>
    <row r="418" spans="1:3">
      <c r="A418" s="107"/>
      <c r="B418" s="75"/>
      <c r="C418" s="108"/>
    </row>
    <row r="419" spans="1:3">
      <c r="A419" s="107"/>
      <c r="B419" s="75"/>
      <c r="C419" s="108"/>
    </row>
    <row r="420" spans="1:3">
      <c r="A420" s="107"/>
      <c r="B420" s="75"/>
      <c r="C420" s="108"/>
    </row>
    <row r="421" spans="1:3">
      <c r="A421" s="107"/>
      <c r="B421" s="75"/>
      <c r="C421" s="108"/>
    </row>
    <row r="422" spans="1:3">
      <c r="A422" s="107"/>
      <c r="B422" s="75"/>
      <c r="C422" s="108"/>
    </row>
    <row r="423" spans="1:3">
      <c r="A423" s="107"/>
      <c r="B423" s="75"/>
      <c r="C423" s="108"/>
    </row>
    <row r="424" spans="1:3">
      <c r="A424" s="107"/>
      <c r="B424" s="75"/>
      <c r="C424" s="108"/>
    </row>
    <row r="425" spans="1:3">
      <c r="A425" s="107"/>
      <c r="B425" s="75"/>
      <c r="C425" s="108"/>
    </row>
    <row r="426" spans="1:3">
      <c r="A426" s="107"/>
      <c r="B426" s="75"/>
      <c r="C426" s="108"/>
    </row>
    <row r="427" spans="1:3">
      <c r="A427" s="107"/>
      <c r="B427" s="75"/>
      <c r="C427" s="108"/>
    </row>
    <row r="428" spans="1:3">
      <c r="A428" s="107"/>
      <c r="B428" s="75"/>
      <c r="C428" s="108"/>
    </row>
    <row r="429" spans="1:3">
      <c r="A429" s="107"/>
      <c r="B429" s="75"/>
      <c r="C429" s="108"/>
    </row>
    <row r="430" spans="1:3">
      <c r="A430" s="107"/>
      <c r="B430" s="75"/>
      <c r="C430" s="108"/>
    </row>
    <row r="431" spans="1:3">
      <c r="A431" s="107"/>
      <c r="B431" s="75"/>
      <c r="C431" s="108"/>
    </row>
    <row r="432" spans="1:3">
      <c r="A432" s="107"/>
      <c r="B432" s="75"/>
      <c r="C432" s="108"/>
    </row>
    <row r="433" spans="1:3">
      <c r="A433" s="107"/>
      <c r="B433" s="75"/>
      <c r="C433" s="109"/>
    </row>
    <row r="434" spans="1:3">
      <c r="A434" s="107"/>
      <c r="B434" s="75"/>
      <c r="C434" s="109"/>
    </row>
    <row r="435" spans="1:3">
      <c r="A435" s="107"/>
      <c r="B435" s="75"/>
      <c r="C435" s="109"/>
    </row>
    <row r="436" spans="1:3">
      <c r="A436" s="107"/>
      <c r="B436" s="75"/>
      <c r="C436" s="108"/>
    </row>
    <row r="437" spans="1:3">
      <c r="A437" s="107"/>
      <c r="B437" s="75"/>
      <c r="C437" s="108"/>
    </row>
    <row r="438" spans="1:3">
      <c r="A438" s="107"/>
      <c r="B438" s="75"/>
      <c r="C438" s="108"/>
    </row>
    <row r="439" spans="1:3">
      <c r="A439" s="107"/>
      <c r="B439" s="75"/>
      <c r="C439" s="108"/>
    </row>
    <row r="440" spans="1:3">
      <c r="A440" s="107"/>
      <c r="B440" s="75"/>
      <c r="C440" s="108"/>
    </row>
    <row r="441" spans="1:3">
      <c r="A441" s="107"/>
      <c r="B441" s="75"/>
      <c r="C441" s="108"/>
    </row>
    <row r="442" spans="1:3">
      <c r="A442" s="107"/>
      <c r="B442" s="75"/>
      <c r="C442" s="108"/>
    </row>
    <row r="443" spans="1:3">
      <c r="A443" s="107"/>
      <c r="B443" s="75"/>
      <c r="C443" s="108"/>
    </row>
    <row r="444" spans="1:3">
      <c r="A444" s="107"/>
      <c r="B444" s="75"/>
      <c r="C444" s="108"/>
    </row>
    <row r="445" spans="1:3">
      <c r="A445" s="107"/>
      <c r="B445" s="75"/>
      <c r="C445" s="108"/>
    </row>
    <row r="446" spans="1:3">
      <c r="A446" s="107"/>
      <c r="B446" s="75"/>
      <c r="C446" s="108"/>
    </row>
    <row r="447" spans="1:3">
      <c r="A447" s="107"/>
      <c r="B447" s="75"/>
      <c r="C447" s="108"/>
    </row>
    <row r="448" spans="1:3">
      <c r="A448" s="107"/>
      <c r="B448" s="75"/>
      <c r="C448" s="108"/>
    </row>
    <row r="449" spans="1:3">
      <c r="A449" s="107"/>
      <c r="B449" s="75"/>
      <c r="C449" s="108"/>
    </row>
    <row r="450" spans="1:3">
      <c r="A450" s="107"/>
      <c r="B450" s="75"/>
      <c r="C450" s="108"/>
    </row>
    <row r="451" spans="1:3">
      <c r="A451" s="107"/>
      <c r="B451" s="75"/>
      <c r="C451" s="108"/>
    </row>
    <row r="452" spans="1:3">
      <c r="A452" s="107"/>
      <c r="B452" s="75"/>
      <c r="C452" s="108"/>
    </row>
    <row r="453" spans="1:3">
      <c r="A453" s="107"/>
      <c r="B453" s="75"/>
      <c r="C453" s="108"/>
    </row>
    <row r="454" spans="1:3">
      <c r="A454" s="107"/>
      <c r="B454" s="75"/>
      <c r="C454" s="108"/>
    </row>
    <row r="455" spans="1:3">
      <c r="A455" s="107"/>
      <c r="B455" s="75"/>
      <c r="C455" s="108"/>
    </row>
    <row r="456" spans="1:3">
      <c r="A456" s="107"/>
      <c r="B456" s="75"/>
      <c r="C456" s="108"/>
    </row>
    <row r="457" spans="1:3">
      <c r="A457" s="107"/>
      <c r="B457" s="75"/>
      <c r="C457" s="108"/>
    </row>
    <row r="458" spans="1:3">
      <c r="A458" s="107"/>
      <c r="B458" s="75"/>
      <c r="C458" s="108"/>
    </row>
    <row r="459" spans="1:3">
      <c r="A459" s="107"/>
      <c r="B459" s="75"/>
      <c r="C459" s="108"/>
    </row>
    <row r="460" spans="1:3">
      <c r="A460" s="107"/>
      <c r="B460" s="75"/>
      <c r="C460" s="108"/>
    </row>
    <row r="461" spans="1:3">
      <c r="A461" s="107"/>
      <c r="B461" s="75"/>
    </row>
    <row r="462" spans="1:3">
      <c r="A462" s="107"/>
      <c r="B462" s="75"/>
    </row>
    <row r="463" spans="1:3">
      <c r="A463" s="107"/>
      <c r="B463" s="75"/>
    </row>
    <row r="464" spans="1:3">
      <c r="A464" s="107"/>
      <c r="B464" s="75"/>
    </row>
    <row r="465" spans="1:2">
      <c r="A465" s="107"/>
      <c r="B465" s="75"/>
    </row>
    <row r="466" spans="1:2">
      <c r="A466" s="107"/>
      <c r="B466" s="75"/>
    </row>
    <row r="467" spans="1:2">
      <c r="A467" s="107"/>
      <c r="B467" s="75"/>
    </row>
    <row r="468" spans="1:2">
      <c r="A468" s="107"/>
      <c r="B468" s="75"/>
    </row>
    <row r="469" spans="1:2">
      <c r="A469" s="107"/>
      <c r="B469" s="75"/>
    </row>
    <row r="470" spans="1:2">
      <c r="A470" s="107"/>
      <c r="B470" s="75"/>
    </row>
    <row r="471" spans="1:2">
      <c r="A471" s="107"/>
      <c r="B471" s="75"/>
    </row>
    <row r="472" spans="1:2">
      <c r="A472" s="107"/>
      <c r="B472" s="75"/>
    </row>
    <row r="473" spans="1:2">
      <c r="A473" s="107"/>
      <c r="B473" s="75"/>
    </row>
    <row r="474" spans="1:2">
      <c r="A474" s="107"/>
      <c r="B474" s="75"/>
    </row>
    <row r="475" spans="1:2">
      <c r="A475" s="107"/>
      <c r="B475" s="75"/>
    </row>
    <row r="476" spans="1:2">
      <c r="A476" s="107"/>
      <c r="B476" s="75"/>
    </row>
    <row r="477" spans="1:2">
      <c r="A477" s="107"/>
      <c r="B477" s="75"/>
    </row>
    <row r="478" spans="1:2">
      <c r="A478" s="107"/>
      <c r="B478" s="75"/>
    </row>
    <row r="479" spans="1:2">
      <c r="A479" s="107"/>
      <c r="B479" s="75"/>
    </row>
    <row r="480" spans="1:2">
      <c r="A480" s="107"/>
      <c r="B480" s="75"/>
    </row>
    <row r="481" spans="1:2">
      <c r="A481" s="107"/>
      <c r="B481" s="75"/>
    </row>
    <row r="482" spans="1:2">
      <c r="A482" s="107"/>
      <c r="B482" s="75"/>
    </row>
    <row r="483" spans="1:2">
      <c r="A483" s="107"/>
      <c r="B483" s="75"/>
    </row>
    <row r="484" spans="1:2">
      <c r="A484" s="107"/>
      <c r="B484" s="75"/>
    </row>
    <row r="485" spans="1:2">
      <c r="A485" s="107"/>
      <c r="B485" s="75"/>
    </row>
    <row r="486" spans="1:2">
      <c r="A486" s="107"/>
      <c r="B486" s="75"/>
    </row>
    <row r="487" spans="1:2">
      <c r="A487" s="107"/>
      <c r="B487" s="75"/>
    </row>
    <row r="488" spans="1:2">
      <c r="A488" s="107"/>
      <c r="B488" s="75"/>
    </row>
    <row r="489" spans="1:2">
      <c r="A489" s="107"/>
      <c r="B489" s="75"/>
    </row>
    <row r="490" spans="1:2">
      <c r="A490" s="107"/>
      <c r="B490" s="75"/>
    </row>
    <row r="491" spans="1:2">
      <c r="A491" s="107"/>
      <c r="B491" s="75"/>
    </row>
    <row r="492" spans="1:2">
      <c r="A492" s="107"/>
      <c r="B492" s="75"/>
    </row>
    <row r="493" spans="1:2">
      <c r="A493" s="107"/>
      <c r="B493" s="75"/>
    </row>
    <row r="494" spans="1:2">
      <c r="A494" s="107"/>
      <c r="B494" s="75"/>
    </row>
    <row r="495" spans="1:2">
      <c r="A495" s="110"/>
      <c r="B495" s="75"/>
    </row>
    <row r="496" spans="1:2">
      <c r="B496" s="75"/>
    </row>
    <row r="497" spans="2:2">
      <c r="B497" s="75"/>
    </row>
    <row r="498" spans="2:2">
      <c r="B498" s="75"/>
    </row>
    <row r="499" spans="2:2">
      <c r="B499" s="75"/>
    </row>
    <row r="500" spans="2:2">
      <c r="B500" s="75"/>
    </row>
    <row r="501" spans="2:2">
      <c r="B501" s="75"/>
    </row>
    <row r="502" spans="2:2">
      <c r="B502" s="75"/>
    </row>
    <row r="503" spans="2:2">
      <c r="B503" s="75"/>
    </row>
    <row r="504" spans="2:2">
      <c r="B504" s="75"/>
    </row>
    <row r="505" spans="2:2">
      <c r="B505" s="75"/>
    </row>
    <row r="506" spans="2:2">
      <c r="B506" s="75"/>
    </row>
    <row r="507" spans="2:2">
      <c r="B507" s="75"/>
    </row>
    <row r="508" spans="2:2">
      <c r="B508" s="75"/>
    </row>
    <row r="509" spans="2:2">
      <c r="B509" s="75"/>
    </row>
    <row r="510" spans="2:2">
      <c r="B510" s="75"/>
    </row>
    <row r="511" spans="2:2">
      <c r="B511" s="75"/>
    </row>
    <row r="512" spans="2:2">
      <c r="B512" s="75"/>
    </row>
    <row r="513" spans="2:2">
      <c r="B513" s="75"/>
    </row>
    <row r="514" spans="2:2">
      <c r="B514" s="75"/>
    </row>
    <row r="515" spans="2:2">
      <c r="B515" s="75"/>
    </row>
    <row r="516" spans="2:2">
      <c r="B516" s="75"/>
    </row>
    <row r="517" spans="2:2">
      <c r="B517" s="75"/>
    </row>
    <row r="518" spans="2:2">
      <c r="B518" s="75"/>
    </row>
    <row r="519" spans="2:2">
      <c r="B519" s="75"/>
    </row>
    <row r="520" spans="2:2">
      <c r="B520" s="75"/>
    </row>
    <row r="521" spans="2:2">
      <c r="B521" s="75"/>
    </row>
    <row r="522" spans="2:2">
      <c r="B522" s="75"/>
    </row>
    <row r="523" spans="2:2">
      <c r="B523" s="75"/>
    </row>
    <row r="524" spans="2:2">
      <c r="B524" s="75"/>
    </row>
    <row r="525" spans="2:2">
      <c r="B525" s="75"/>
    </row>
    <row r="526" spans="2:2">
      <c r="B526" s="75"/>
    </row>
    <row r="527" spans="2:2">
      <c r="B527" s="75"/>
    </row>
    <row r="528" spans="2:2">
      <c r="B528" s="75"/>
    </row>
    <row r="529" spans="2:2">
      <c r="B529" s="75"/>
    </row>
    <row r="530" spans="2:2">
      <c r="B530" s="75"/>
    </row>
    <row r="531" spans="2:2">
      <c r="B531" s="75"/>
    </row>
    <row r="532" spans="2:2">
      <c r="B532" s="75"/>
    </row>
    <row r="533" spans="2:2">
      <c r="B533" s="75"/>
    </row>
    <row r="534" spans="2:2">
      <c r="B534" s="75"/>
    </row>
    <row r="535" spans="2:2">
      <c r="B535" s="75"/>
    </row>
    <row r="536" spans="2:2">
      <c r="B536" s="75"/>
    </row>
    <row r="537" spans="2:2">
      <c r="B537" s="75"/>
    </row>
    <row r="538" spans="2:2">
      <c r="B538" s="75"/>
    </row>
    <row r="539" spans="2:2">
      <c r="B539" s="75"/>
    </row>
    <row r="540" spans="2:2">
      <c r="B540" s="75"/>
    </row>
    <row r="541" spans="2:2">
      <c r="B541" s="75"/>
    </row>
    <row r="542" spans="2:2">
      <c r="B542" s="75"/>
    </row>
    <row r="543" spans="2:2">
      <c r="B543" s="75"/>
    </row>
    <row r="544" spans="2:2">
      <c r="B544" s="75"/>
    </row>
    <row r="545" spans="2:2">
      <c r="B545" s="75"/>
    </row>
    <row r="546" spans="2:2">
      <c r="B546" s="75"/>
    </row>
    <row r="547" spans="2:2">
      <c r="B547" s="75"/>
    </row>
    <row r="548" spans="2:2">
      <c r="B548" s="75"/>
    </row>
    <row r="549" spans="2:2">
      <c r="B549" s="75"/>
    </row>
    <row r="550" spans="2:2">
      <c r="B550" s="75"/>
    </row>
    <row r="551" spans="2:2">
      <c r="B551" s="75"/>
    </row>
    <row r="552" spans="2:2">
      <c r="B552" s="75"/>
    </row>
    <row r="553" spans="2:2">
      <c r="B553" s="75"/>
    </row>
    <row r="554" spans="2:2">
      <c r="B554" s="75"/>
    </row>
    <row r="555" spans="2:2">
      <c r="B555" s="75"/>
    </row>
    <row r="556" spans="2:2">
      <c r="B556" s="75"/>
    </row>
    <row r="557" spans="2:2">
      <c r="B557" s="75"/>
    </row>
    <row r="558" spans="2:2">
      <c r="B558" s="75"/>
    </row>
    <row r="559" spans="2:2">
      <c r="B559" s="75"/>
    </row>
    <row r="560" spans="2:2">
      <c r="B560" s="75"/>
    </row>
    <row r="561" spans="2:2">
      <c r="B561" s="75"/>
    </row>
    <row r="562" spans="2:2">
      <c r="B562" s="75"/>
    </row>
    <row r="563" spans="2:2">
      <c r="B563" s="75"/>
    </row>
    <row r="564" spans="2:2">
      <c r="B564" s="75"/>
    </row>
    <row r="565" spans="2:2">
      <c r="B565" s="75"/>
    </row>
    <row r="566" spans="2:2">
      <c r="B566" s="75"/>
    </row>
    <row r="567" spans="2:2">
      <c r="B567" s="75"/>
    </row>
    <row r="568" spans="2:2">
      <c r="B568" s="75"/>
    </row>
    <row r="569" spans="2:2">
      <c r="B569" s="75"/>
    </row>
    <row r="570" spans="2:2">
      <c r="B570" s="75"/>
    </row>
    <row r="571" spans="2:2">
      <c r="B571" s="75"/>
    </row>
    <row r="572" spans="2:2">
      <c r="B572" s="75"/>
    </row>
    <row r="573" spans="2:2">
      <c r="B573" s="75"/>
    </row>
    <row r="574" spans="2:2">
      <c r="B574" s="43"/>
    </row>
    <row r="575" spans="2:2">
      <c r="B575" s="106"/>
    </row>
    <row r="576" spans="2:2">
      <c r="B576" s="107"/>
    </row>
    <row r="577" spans="2:2">
      <c r="B577" s="107"/>
    </row>
    <row r="578" spans="2:2">
      <c r="B578" s="107"/>
    </row>
    <row r="579" spans="2:2">
      <c r="B579" s="107"/>
    </row>
    <row r="580" spans="2:2">
      <c r="B580" s="107"/>
    </row>
    <row r="581" spans="2:2">
      <c r="B581" s="107"/>
    </row>
    <row r="582" spans="2:2">
      <c r="B582" s="107"/>
    </row>
    <row r="583" spans="2:2">
      <c r="B583" s="107"/>
    </row>
    <row r="584" spans="2:2">
      <c r="B584" s="107"/>
    </row>
    <row r="585" spans="2:2">
      <c r="B585" s="107"/>
    </row>
    <row r="586" spans="2:2">
      <c r="B586" s="107"/>
    </row>
    <row r="587" spans="2:2">
      <c r="B587" s="107"/>
    </row>
    <row r="588" spans="2:2">
      <c r="B588" s="107"/>
    </row>
    <row r="589" spans="2:2">
      <c r="B589" s="107"/>
    </row>
    <row r="590" spans="2:2">
      <c r="B590" s="107"/>
    </row>
    <row r="591" spans="2:2">
      <c r="B591" s="107"/>
    </row>
    <row r="592" spans="2:2">
      <c r="B592" s="107"/>
    </row>
    <row r="593" spans="2:2">
      <c r="B593" s="107"/>
    </row>
    <row r="594" spans="2:2">
      <c r="B594" s="107"/>
    </row>
    <row r="595" spans="2:2">
      <c r="B595" s="107"/>
    </row>
    <row r="596" spans="2:2">
      <c r="B596" s="107"/>
    </row>
    <row r="597" spans="2:2">
      <c r="B597" s="107"/>
    </row>
    <row r="598" spans="2:2">
      <c r="B598" s="107"/>
    </row>
    <row r="599" spans="2:2">
      <c r="B599" s="107"/>
    </row>
    <row r="600" spans="2:2">
      <c r="B600" s="107"/>
    </row>
    <row r="601" spans="2:2">
      <c r="B601" s="107"/>
    </row>
    <row r="602" spans="2:2">
      <c r="B602" s="107"/>
    </row>
    <row r="603" spans="2:2">
      <c r="B603" s="107"/>
    </row>
    <row r="604" spans="2:2">
      <c r="B604" s="107"/>
    </row>
    <row r="605" spans="2:2">
      <c r="B605" s="107"/>
    </row>
    <row r="606" spans="2:2">
      <c r="B606" s="107"/>
    </row>
    <row r="607" spans="2:2">
      <c r="B607" s="107"/>
    </row>
    <row r="608" spans="2:2">
      <c r="B608" s="107"/>
    </row>
    <row r="609" spans="2:2">
      <c r="B609" s="107"/>
    </row>
    <row r="610" spans="2:2">
      <c r="B610" s="107"/>
    </row>
    <row r="611" spans="2:2">
      <c r="B611" s="107"/>
    </row>
    <row r="612" spans="2:2">
      <c r="B612" s="107"/>
    </row>
    <row r="613" spans="2:2">
      <c r="B613" s="107"/>
    </row>
    <row r="614" spans="2:2">
      <c r="B614" s="107"/>
    </row>
    <row r="615" spans="2:2">
      <c r="B615" s="107"/>
    </row>
    <row r="616" spans="2:2">
      <c r="B616" s="107"/>
    </row>
    <row r="617" spans="2:2">
      <c r="B617" s="107"/>
    </row>
    <row r="618" spans="2:2">
      <c r="B618" s="107"/>
    </row>
    <row r="619" spans="2:2">
      <c r="B619" s="107"/>
    </row>
    <row r="620" spans="2:2">
      <c r="B620" s="107"/>
    </row>
    <row r="621" spans="2:2">
      <c r="B621" s="107"/>
    </row>
    <row r="622" spans="2:2">
      <c r="B622" s="107"/>
    </row>
    <row r="623" spans="2:2">
      <c r="B623" s="107"/>
    </row>
    <row r="624" spans="2:2">
      <c r="B624" s="107"/>
    </row>
    <row r="625" spans="2:2">
      <c r="B625" s="107"/>
    </row>
    <row r="626" spans="2:2">
      <c r="B626" s="107"/>
    </row>
    <row r="627" spans="2:2">
      <c r="B627" s="107"/>
    </row>
    <row r="628" spans="2:2">
      <c r="B628" s="107"/>
    </row>
    <row r="629" spans="2:2">
      <c r="B629" s="107"/>
    </row>
    <row r="630" spans="2:2">
      <c r="B630" s="107"/>
    </row>
    <row r="631" spans="2:2">
      <c r="B631" s="107"/>
    </row>
    <row r="632" spans="2:2">
      <c r="B632" s="107"/>
    </row>
    <row r="633" spans="2:2">
      <c r="B633" s="107"/>
    </row>
    <row r="634" spans="2:2">
      <c r="B634" s="107"/>
    </row>
    <row r="635" spans="2:2">
      <c r="B635" s="107"/>
    </row>
    <row r="636" spans="2:2">
      <c r="B636" s="107"/>
    </row>
    <row r="637" spans="2:2">
      <c r="B637" s="107"/>
    </row>
    <row r="638" spans="2:2">
      <c r="B638" s="107"/>
    </row>
    <row r="639" spans="2:2">
      <c r="B639" s="107"/>
    </row>
    <row r="640" spans="2:2">
      <c r="B640" s="107"/>
    </row>
    <row r="641" spans="2:2">
      <c r="B641" s="107"/>
    </row>
    <row r="642" spans="2:2">
      <c r="B642" s="107"/>
    </row>
    <row r="643" spans="2:2">
      <c r="B643" s="107"/>
    </row>
    <row r="644" spans="2:2">
      <c r="B644" s="107"/>
    </row>
    <row r="645" spans="2:2">
      <c r="B645" s="107"/>
    </row>
    <row r="646" spans="2:2">
      <c r="B646" s="107"/>
    </row>
    <row r="647" spans="2:2">
      <c r="B647" s="107"/>
    </row>
    <row r="648" spans="2:2">
      <c r="B648" s="107"/>
    </row>
    <row r="649" spans="2:2">
      <c r="B649" s="107"/>
    </row>
    <row r="650" spans="2:2">
      <c r="B650" s="107"/>
    </row>
    <row r="651" spans="2:2">
      <c r="B651" s="107"/>
    </row>
    <row r="652" spans="2:2">
      <c r="B652" s="107"/>
    </row>
    <row r="653" spans="2:2">
      <c r="B653" s="107"/>
    </row>
    <row r="654" spans="2:2">
      <c r="B654" s="107"/>
    </row>
    <row r="655" spans="2:2">
      <c r="B655" s="107"/>
    </row>
    <row r="656" spans="2:2">
      <c r="B656" s="107"/>
    </row>
    <row r="657" spans="2:2">
      <c r="B657" s="107"/>
    </row>
    <row r="658" spans="2:2">
      <c r="B658" s="107"/>
    </row>
    <row r="659" spans="2:2">
      <c r="B659" s="107"/>
    </row>
    <row r="660" spans="2:2">
      <c r="B660" s="107"/>
    </row>
    <row r="661" spans="2:2">
      <c r="B661" s="107"/>
    </row>
    <row r="662" spans="2:2">
      <c r="B662" s="107"/>
    </row>
    <row r="663" spans="2:2">
      <c r="B663" s="107"/>
    </row>
    <row r="664" spans="2:2">
      <c r="B664" s="107"/>
    </row>
    <row r="665" spans="2:2">
      <c r="B665" s="107"/>
    </row>
    <row r="666" spans="2:2">
      <c r="B666" s="107"/>
    </row>
    <row r="667" spans="2:2">
      <c r="B667" s="107"/>
    </row>
    <row r="668" spans="2:2">
      <c r="B668" s="107"/>
    </row>
    <row r="669" spans="2:2">
      <c r="B669" s="107"/>
    </row>
    <row r="670" spans="2:2">
      <c r="B670" s="107"/>
    </row>
    <row r="671" spans="2:2">
      <c r="B671" s="107"/>
    </row>
    <row r="672" spans="2:2">
      <c r="B672" s="107"/>
    </row>
    <row r="673" spans="2:2">
      <c r="B673" s="107"/>
    </row>
    <row r="674" spans="2:2">
      <c r="B674" s="107"/>
    </row>
    <row r="675" spans="2:2">
      <c r="B675" s="107"/>
    </row>
    <row r="676" spans="2:2">
      <c r="B676" s="107"/>
    </row>
    <row r="677" spans="2:2">
      <c r="B677" s="107"/>
    </row>
    <row r="678" spans="2:2">
      <c r="B678" s="107"/>
    </row>
    <row r="679" spans="2:2">
      <c r="B679" s="107"/>
    </row>
    <row r="680" spans="2:2">
      <c r="B680" s="107"/>
    </row>
    <row r="681" spans="2:2">
      <c r="B681" s="107"/>
    </row>
    <row r="682" spans="2:2">
      <c r="B682" s="107"/>
    </row>
    <row r="683" spans="2:2">
      <c r="B683" s="107"/>
    </row>
    <row r="684" spans="2:2">
      <c r="B684" s="107"/>
    </row>
    <row r="685" spans="2:2">
      <c r="B685" s="107"/>
    </row>
    <row r="686" spans="2:2">
      <c r="B686" s="107"/>
    </row>
    <row r="687" spans="2:2">
      <c r="B687" s="107"/>
    </row>
    <row r="688" spans="2:2">
      <c r="B688" s="107"/>
    </row>
    <row r="689" spans="2:2">
      <c r="B689" s="107"/>
    </row>
    <row r="690" spans="2:2">
      <c r="B690" s="107"/>
    </row>
    <row r="691" spans="2:2">
      <c r="B691" s="107"/>
    </row>
    <row r="692" spans="2:2">
      <c r="B692" s="107"/>
    </row>
    <row r="693" spans="2:2">
      <c r="B693" s="107"/>
    </row>
    <row r="694" spans="2:2">
      <c r="B694" s="107"/>
    </row>
    <row r="695" spans="2:2">
      <c r="B695" s="107"/>
    </row>
    <row r="696" spans="2:2">
      <c r="B696" s="107"/>
    </row>
    <row r="697" spans="2:2">
      <c r="B697" s="107"/>
    </row>
    <row r="698" spans="2:2">
      <c r="B698" s="107"/>
    </row>
    <row r="699" spans="2:2">
      <c r="B699" s="107"/>
    </row>
    <row r="700" spans="2:2">
      <c r="B700" s="107"/>
    </row>
    <row r="701" spans="2:2">
      <c r="B701" s="107"/>
    </row>
    <row r="702" spans="2:2">
      <c r="B702" s="107"/>
    </row>
    <row r="703" spans="2:2">
      <c r="B703" s="107"/>
    </row>
    <row r="704" spans="2:2">
      <c r="B704" s="107"/>
    </row>
    <row r="705" spans="2:2">
      <c r="B705" s="107"/>
    </row>
    <row r="706" spans="2:2">
      <c r="B706" s="107"/>
    </row>
    <row r="707" spans="2:2">
      <c r="B707" s="107"/>
    </row>
    <row r="708" spans="2:2">
      <c r="B708" s="107"/>
    </row>
    <row r="709" spans="2:2">
      <c r="B709" s="107"/>
    </row>
    <row r="710" spans="2:2">
      <c r="B710" s="107"/>
    </row>
    <row r="711" spans="2:2">
      <c r="B711" s="107"/>
    </row>
    <row r="712" spans="2:2">
      <c r="B712" s="107"/>
    </row>
    <row r="713" spans="2:2">
      <c r="B713" s="107"/>
    </row>
    <row r="714" spans="2:2">
      <c r="B714" s="107"/>
    </row>
    <row r="715" spans="2:2">
      <c r="B715" s="107"/>
    </row>
    <row r="716" spans="2:2">
      <c r="B716" s="107"/>
    </row>
    <row r="717" spans="2:2">
      <c r="B717" s="107"/>
    </row>
    <row r="718" spans="2:2">
      <c r="B718" s="107"/>
    </row>
    <row r="719" spans="2:2">
      <c r="B719" s="107"/>
    </row>
    <row r="720" spans="2:2">
      <c r="B720" s="107"/>
    </row>
    <row r="721" spans="2:2">
      <c r="B721" s="107"/>
    </row>
    <row r="722" spans="2:2">
      <c r="B722" s="107"/>
    </row>
    <row r="723" spans="2:2">
      <c r="B723" s="107"/>
    </row>
    <row r="724" spans="2:2">
      <c r="B724" s="107"/>
    </row>
    <row r="725" spans="2:2">
      <c r="B725" s="107"/>
    </row>
    <row r="726" spans="2:2">
      <c r="B726" s="107"/>
    </row>
    <row r="727" spans="2:2">
      <c r="B727" s="107"/>
    </row>
    <row r="728" spans="2:2">
      <c r="B728" s="107"/>
    </row>
    <row r="729" spans="2:2">
      <c r="B729" s="107"/>
    </row>
    <row r="730" spans="2:2">
      <c r="B730" s="107"/>
    </row>
    <row r="731" spans="2:2">
      <c r="B731" s="107"/>
    </row>
    <row r="732" spans="2:2">
      <c r="B732" s="107"/>
    </row>
    <row r="733" spans="2:2">
      <c r="B733" s="107"/>
    </row>
    <row r="734" spans="2:2">
      <c r="B734" s="107"/>
    </row>
    <row r="735" spans="2:2">
      <c r="B735" s="107"/>
    </row>
    <row r="736" spans="2:2">
      <c r="B736" s="107"/>
    </row>
    <row r="737" spans="2:2">
      <c r="B737" s="107"/>
    </row>
    <row r="738" spans="2:2">
      <c r="B738" s="107"/>
    </row>
    <row r="739" spans="2:2">
      <c r="B739" s="107"/>
    </row>
    <row r="740" spans="2:2">
      <c r="B740" s="107"/>
    </row>
    <row r="741" spans="2:2">
      <c r="B741" s="107"/>
    </row>
    <row r="742" spans="2:2">
      <c r="B742" s="107"/>
    </row>
    <row r="743" spans="2:2">
      <c r="B743" s="107"/>
    </row>
    <row r="744" spans="2:2">
      <c r="B744" s="107"/>
    </row>
    <row r="745" spans="2:2">
      <c r="B745" s="107"/>
    </row>
    <row r="746" spans="2:2">
      <c r="B746" s="107"/>
    </row>
    <row r="747" spans="2:2">
      <c r="B747" s="107"/>
    </row>
    <row r="748" spans="2:2">
      <c r="B748" s="107"/>
    </row>
    <row r="749" spans="2:2">
      <c r="B749" s="107"/>
    </row>
    <row r="750" spans="2:2">
      <c r="B750" s="107"/>
    </row>
    <row r="751" spans="2:2">
      <c r="B751" s="107"/>
    </row>
    <row r="752" spans="2:2">
      <c r="B752" s="107"/>
    </row>
    <row r="753" spans="2:2">
      <c r="B753" s="107"/>
    </row>
    <row r="754" spans="2:2">
      <c r="B754" s="107"/>
    </row>
    <row r="755" spans="2:2">
      <c r="B755" s="107"/>
    </row>
    <row r="756" spans="2:2">
      <c r="B756" s="107"/>
    </row>
    <row r="757" spans="2:2">
      <c r="B757" s="107"/>
    </row>
    <row r="758" spans="2:2">
      <c r="B758" s="107"/>
    </row>
    <row r="759" spans="2:2">
      <c r="B759" s="107"/>
    </row>
    <row r="760" spans="2:2">
      <c r="B760" s="107"/>
    </row>
    <row r="761" spans="2:2">
      <c r="B761" s="107"/>
    </row>
    <row r="762" spans="2:2">
      <c r="B762" s="107"/>
    </row>
    <row r="763" spans="2:2">
      <c r="B763" s="107"/>
    </row>
    <row r="764" spans="2:2">
      <c r="B764" s="107"/>
    </row>
    <row r="765" spans="2:2">
      <c r="B765" s="107"/>
    </row>
    <row r="766" spans="2:2">
      <c r="B766" s="107"/>
    </row>
    <row r="767" spans="2:2">
      <c r="B767" s="107"/>
    </row>
    <row r="768" spans="2:2">
      <c r="B768" s="107"/>
    </row>
    <row r="769" spans="2:2">
      <c r="B769" s="107"/>
    </row>
    <row r="770" spans="2:2">
      <c r="B770" s="107"/>
    </row>
    <row r="771" spans="2:2">
      <c r="B771" s="107"/>
    </row>
    <row r="772" spans="2:2">
      <c r="B772" s="107"/>
    </row>
    <row r="773" spans="2:2">
      <c r="B773" s="107"/>
    </row>
    <row r="774" spans="2:2">
      <c r="B774" s="107"/>
    </row>
    <row r="775" spans="2:2">
      <c r="B775" s="107"/>
    </row>
    <row r="776" spans="2:2">
      <c r="B776" s="107"/>
    </row>
    <row r="777" spans="2:2">
      <c r="B777" s="107"/>
    </row>
    <row r="778" spans="2:2">
      <c r="B778" s="107"/>
    </row>
    <row r="779" spans="2:2">
      <c r="B779" s="107"/>
    </row>
    <row r="780" spans="2:2">
      <c r="B780" s="107"/>
    </row>
    <row r="781" spans="2:2">
      <c r="B781" s="110"/>
    </row>
  </sheetData>
  <mergeCells count="54">
    <mergeCell ref="B219:B224"/>
    <mergeCell ref="B194:B196"/>
    <mergeCell ref="B197:B199"/>
    <mergeCell ref="B200:B209"/>
    <mergeCell ref="B210:B212"/>
    <mergeCell ref="B213:B215"/>
    <mergeCell ref="B114:B120"/>
    <mergeCell ref="B216:B218"/>
    <mergeCell ref="B121:B127"/>
    <mergeCell ref="B128:B134"/>
    <mergeCell ref="B135:B142"/>
    <mergeCell ref="B143:B150"/>
    <mergeCell ref="B151:B158"/>
    <mergeCell ref="B159:B166"/>
    <mergeCell ref="B167:B174"/>
    <mergeCell ref="B175:B182"/>
    <mergeCell ref="B183:B190"/>
    <mergeCell ref="B191:B193"/>
    <mergeCell ref="B65:B82"/>
    <mergeCell ref="B83:B95"/>
    <mergeCell ref="B96:B99"/>
    <mergeCell ref="B100:B106"/>
    <mergeCell ref="B107:B113"/>
    <mergeCell ref="C3:C7"/>
    <mergeCell ref="C8:C25"/>
    <mergeCell ref="C26:C42"/>
    <mergeCell ref="C43:C64"/>
    <mergeCell ref="B3:B7"/>
    <mergeCell ref="B8:B25"/>
    <mergeCell ref="B26:B42"/>
    <mergeCell ref="B43:B64"/>
    <mergeCell ref="C107:C113"/>
    <mergeCell ref="C114:C120"/>
    <mergeCell ref="C121:C127"/>
    <mergeCell ref="C128:C134"/>
    <mergeCell ref="C65:C82"/>
    <mergeCell ref="C83:C95"/>
    <mergeCell ref="C96:C99"/>
    <mergeCell ref="C100:C106"/>
    <mergeCell ref="C167:C174"/>
    <mergeCell ref="C175:C182"/>
    <mergeCell ref="C183:C190"/>
    <mergeCell ref="C191:C193"/>
    <mergeCell ref="C135:C142"/>
    <mergeCell ref="C143:C150"/>
    <mergeCell ref="C151:C158"/>
    <mergeCell ref="C159:C166"/>
    <mergeCell ref="C213:C215"/>
    <mergeCell ref="C216:C218"/>
    <mergeCell ref="C219:C224"/>
    <mergeCell ref="C194:C196"/>
    <mergeCell ref="C197:C199"/>
    <mergeCell ref="C200:C209"/>
    <mergeCell ref="C210:C212"/>
  </mergeCells>
  <phoneticPr fontId="4"/>
  <conditionalFormatting sqref="B288 B8 B26 B3">
    <cfRule type="cellIs" dxfId="3" priority="1" stopIfTrue="1" operator="equal">
      <formula>"-"</formula>
    </cfRule>
  </conditionalFormatting>
  <conditionalFormatting sqref="B65 B83 B43">
    <cfRule type="cellIs" dxfId="2" priority="2" stopIfTrue="1" operator="equal">
      <formula>"--"</formula>
    </cfRule>
    <cfRule type="cellIs" dxfId="1" priority="3" stopIfTrue="1" operator="equal">
      <formula>"-"</formula>
    </cfRule>
    <cfRule type="cellIs" dxfId="0" priority="4" stopIfTrue="1" operator="equal">
      <formula>"--"</formula>
    </cfRule>
  </conditionalFormatting>
  <pageMargins left="0.78740157480314965" right="0.78740157480314965" top="0.98425196850393704" bottom="0.98425196850393704" header="0.51181102362204722" footer="0.51181102362204722"/>
  <pageSetup paperSize="9" scale="69" fitToHeight="14" orientation="landscape"/>
  <headerFooter alignWithMargins="0">
    <oddHeader>&amp;C&amp;"Century,標準"&amp;11Section &amp;A</oddHeader>
    <oddFooter>&amp;C&amp;"Century,標準"&amp;11Section Outlier Flag - &amp;P/&amp;N</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N43"/>
  <sheetViews>
    <sheetView tabSelected="1" view="pageBreakPreview" zoomScaleSheetLayoutView="75" workbookViewId="0">
      <selection activeCell="B13" sqref="B13"/>
    </sheetView>
  </sheetViews>
  <sheetFormatPr baseColWidth="10" defaultColWidth="8.7109375" defaultRowHeight="14"/>
  <cols>
    <col min="1" max="1" width="20.7109375" style="94" customWidth="1"/>
    <col min="2" max="2" width="43.42578125" style="95" customWidth="1"/>
    <col min="3" max="12" width="9.7109375" style="93" customWidth="1"/>
    <col min="13" max="13" width="9.7109375" style="91" customWidth="1"/>
    <col min="14" max="14" width="8.7109375" style="91"/>
    <col min="15" max="16384" width="8.7109375" style="39"/>
  </cols>
  <sheetData>
    <row r="1" spans="1:14" s="35" customFormat="1">
      <c r="A1" s="33" t="s">
        <v>3235</v>
      </c>
      <c r="B1" s="76" t="s">
        <v>5623</v>
      </c>
      <c r="C1" s="5" t="s">
        <v>6552</v>
      </c>
      <c r="D1" s="5" t="s">
        <v>6553</v>
      </c>
      <c r="E1" s="5" t="s">
        <v>6554</v>
      </c>
      <c r="F1" s="5" t="s">
        <v>6555</v>
      </c>
      <c r="G1" s="5" t="s">
        <v>6556</v>
      </c>
      <c r="H1" s="5" t="s">
        <v>6557</v>
      </c>
      <c r="I1" s="5" t="s">
        <v>6558</v>
      </c>
      <c r="J1" s="5" t="s">
        <v>6559</v>
      </c>
      <c r="K1" s="5" t="s">
        <v>6560</v>
      </c>
      <c r="L1" s="5" t="s">
        <v>6561</v>
      </c>
    </row>
    <row r="2" spans="1:14" s="36" customFormat="1">
      <c r="A2" s="136" t="s">
        <v>5622</v>
      </c>
      <c r="B2" s="136"/>
      <c r="C2" s="136"/>
      <c r="D2" s="136"/>
      <c r="E2" s="136"/>
      <c r="F2" s="136"/>
      <c r="G2" s="136"/>
      <c r="H2" s="136"/>
      <c r="I2" s="136"/>
      <c r="J2" s="136"/>
      <c r="K2" s="136"/>
      <c r="L2" s="136"/>
      <c r="M2" s="89"/>
      <c r="N2" s="89"/>
    </row>
    <row r="3" spans="1:14">
      <c r="A3" s="40" t="s">
        <v>6281</v>
      </c>
      <c r="B3" s="77" t="s">
        <v>6078</v>
      </c>
      <c r="C3" s="116">
        <v>3573</v>
      </c>
      <c r="D3" s="116">
        <v>66.91</v>
      </c>
      <c r="E3" s="116">
        <v>7.1059999999999999</v>
      </c>
      <c r="F3" s="116">
        <v>52</v>
      </c>
      <c r="G3" s="116">
        <v>80</v>
      </c>
      <c r="H3" s="116">
        <v>57</v>
      </c>
      <c r="I3" s="116">
        <v>61</v>
      </c>
      <c r="J3" s="116">
        <v>67</v>
      </c>
      <c r="K3" s="120">
        <v>73</v>
      </c>
      <c r="L3" s="120">
        <v>76</v>
      </c>
    </row>
    <row r="4" spans="1:14">
      <c r="A4" s="40" t="s">
        <v>6638</v>
      </c>
      <c r="B4" s="77" t="s">
        <v>6079</v>
      </c>
      <c r="C4" s="116">
        <v>2859</v>
      </c>
      <c r="D4" s="116">
        <v>66.38</v>
      </c>
      <c r="E4" s="116">
        <v>8.4269999999999996</v>
      </c>
      <c r="F4" s="116">
        <v>29</v>
      </c>
      <c r="G4" s="116">
        <v>89</v>
      </c>
      <c r="H4" s="116">
        <v>56</v>
      </c>
      <c r="I4" s="116">
        <v>61</v>
      </c>
      <c r="J4" s="116">
        <v>67</v>
      </c>
      <c r="K4" s="120">
        <v>72</v>
      </c>
      <c r="L4" s="120">
        <v>77</v>
      </c>
    </row>
    <row r="5" spans="1:14">
      <c r="A5" s="40" t="s">
        <v>6282</v>
      </c>
      <c r="B5" s="77" t="s">
        <v>6080</v>
      </c>
      <c r="C5" s="116">
        <v>3573</v>
      </c>
      <c r="D5" s="116">
        <v>5.5229999999999997</v>
      </c>
      <c r="E5" s="116">
        <v>3.4630000000000001</v>
      </c>
      <c r="F5" s="116">
        <v>0</v>
      </c>
      <c r="G5" s="116">
        <v>11</v>
      </c>
      <c r="H5" s="116">
        <v>1</v>
      </c>
      <c r="I5" s="116">
        <v>3</v>
      </c>
      <c r="J5" s="116">
        <v>5</v>
      </c>
      <c r="K5" s="120">
        <v>9</v>
      </c>
      <c r="L5" s="120">
        <v>10</v>
      </c>
    </row>
    <row r="6" spans="1:14">
      <c r="A6" s="40" t="s">
        <v>6639</v>
      </c>
      <c r="B6" s="77" t="s">
        <v>6081</v>
      </c>
      <c r="C6" s="116">
        <v>2859</v>
      </c>
      <c r="D6" s="116">
        <v>5.6319999999999997</v>
      </c>
      <c r="E6" s="116">
        <v>3.4769999999999999</v>
      </c>
      <c r="F6" s="116">
        <v>0</v>
      </c>
      <c r="G6" s="116">
        <v>11</v>
      </c>
      <c r="H6" s="116">
        <v>1</v>
      </c>
      <c r="I6" s="116">
        <v>3</v>
      </c>
      <c r="J6" s="116">
        <v>6</v>
      </c>
      <c r="K6" s="120">
        <v>9</v>
      </c>
      <c r="L6" s="120">
        <v>10</v>
      </c>
    </row>
    <row r="7" spans="1:14">
      <c r="A7" s="40" t="s">
        <v>6283</v>
      </c>
      <c r="B7" s="77" t="s">
        <v>6285</v>
      </c>
      <c r="C7" s="116">
        <v>3574</v>
      </c>
      <c r="D7" s="116">
        <v>1944</v>
      </c>
      <c r="E7" s="116">
        <v>7.1050000000000004</v>
      </c>
      <c r="F7" s="116">
        <v>1931</v>
      </c>
      <c r="G7" s="116">
        <v>1958</v>
      </c>
      <c r="H7" s="116">
        <v>1934</v>
      </c>
      <c r="I7" s="116">
        <v>1938</v>
      </c>
      <c r="J7" s="116">
        <v>1944</v>
      </c>
      <c r="K7" s="120">
        <v>1950</v>
      </c>
      <c r="L7" s="120">
        <v>1954</v>
      </c>
    </row>
    <row r="8" spans="1:14">
      <c r="A8" s="40" t="s">
        <v>6186</v>
      </c>
      <c r="B8" s="77" t="s">
        <v>6188</v>
      </c>
      <c r="C8" s="116">
        <v>2862</v>
      </c>
      <c r="D8" s="116">
        <v>1944</v>
      </c>
      <c r="E8" s="116">
        <v>8.4380000000000006</v>
      </c>
      <c r="F8" s="116">
        <v>1922</v>
      </c>
      <c r="G8" s="116">
        <v>1982</v>
      </c>
      <c r="H8" s="116">
        <v>1933</v>
      </c>
      <c r="I8" s="116">
        <v>1938</v>
      </c>
      <c r="J8" s="116">
        <v>1944</v>
      </c>
      <c r="K8" s="120">
        <v>1950</v>
      </c>
      <c r="L8" s="120">
        <v>1955</v>
      </c>
    </row>
    <row r="9" spans="1:14">
      <c r="A9" s="40" t="s">
        <v>6284</v>
      </c>
      <c r="B9" s="77" t="s">
        <v>6286</v>
      </c>
      <c r="C9" s="116">
        <v>3574</v>
      </c>
      <c r="D9" s="116">
        <v>6.1050000000000004</v>
      </c>
      <c r="E9" s="116">
        <v>3.585</v>
      </c>
      <c r="F9" s="116">
        <v>1</v>
      </c>
      <c r="G9" s="116">
        <v>12</v>
      </c>
      <c r="H9" s="116">
        <v>1</v>
      </c>
      <c r="I9" s="116">
        <v>3</v>
      </c>
      <c r="J9" s="116">
        <v>6</v>
      </c>
      <c r="K9" s="120">
        <v>9</v>
      </c>
      <c r="L9" s="120">
        <v>11</v>
      </c>
    </row>
    <row r="10" spans="1:14">
      <c r="A10" s="40" t="s">
        <v>6187</v>
      </c>
      <c r="B10" s="77" t="s">
        <v>6189</v>
      </c>
      <c r="C10" s="116">
        <v>2862</v>
      </c>
      <c r="D10" s="116">
        <v>6.1859999999999999</v>
      </c>
      <c r="E10" s="116">
        <v>3.5760000000000001</v>
      </c>
      <c r="F10" s="116">
        <v>1</v>
      </c>
      <c r="G10" s="116">
        <v>12</v>
      </c>
      <c r="H10" s="116">
        <v>1</v>
      </c>
      <c r="I10" s="116">
        <v>3</v>
      </c>
      <c r="J10" s="116">
        <v>6</v>
      </c>
      <c r="K10" s="120">
        <v>9</v>
      </c>
      <c r="L10" s="120">
        <v>11</v>
      </c>
    </row>
    <row r="11" spans="1:14" ht="112">
      <c r="A11" s="106" t="s">
        <v>6881</v>
      </c>
      <c r="B11" s="77" t="s">
        <v>6877</v>
      </c>
      <c r="C11" s="116">
        <v>699</v>
      </c>
      <c r="D11" s="116">
        <v>3.4460000000000002</v>
      </c>
      <c r="E11" s="116">
        <v>1.429</v>
      </c>
      <c r="F11" s="116">
        <v>1</v>
      </c>
      <c r="G11" s="116">
        <v>7</v>
      </c>
      <c r="H11" s="116">
        <v>1</v>
      </c>
      <c r="I11" s="116">
        <v>3</v>
      </c>
      <c r="J11" s="116">
        <v>4</v>
      </c>
      <c r="K11" s="120">
        <v>4</v>
      </c>
      <c r="L11" s="120">
        <v>4</v>
      </c>
    </row>
    <row r="12" spans="1:14" ht="112">
      <c r="A12" s="106" t="s">
        <v>6879</v>
      </c>
      <c r="B12" s="77" t="s">
        <v>6878</v>
      </c>
      <c r="C12" s="116">
        <v>434</v>
      </c>
      <c r="D12" s="116">
        <v>3.3530000000000002</v>
      </c>
      <c r="E12" s="116">
        <v>2.8029999999999999</v>
      </c>
      <c r="F12" s="116">
        <v>1</v>
      </c>
      <c r="G12" s="116">
        <v>9</v>
      </c>
      <c r="H12" s="116">
        <v>1</v>
      </c>
      <c r="I12" s="116">
        <v>1</v>
      </c>
      <c r="J12" s="116">
        <v>2</v>
      </c>
      <c r="K12" s="120">
        <v>5</v>
      </c>
      <c r="L12" s="120">
        <v>9</v>
      </c>
    </row>
    <row r="13" spans="1:14">
      <c r="A13" s="40" t="s">
        <v>6880</v>
      </c>
      <c r="B13" s="77" t="s">
        <v>6901</v>
      </c>
      <c r="C13" s="116">
        <v>3362</v>
      </c>
      <c r="D13" s="116">
        <v>2.2100000000000001E-4</v>
      </c>
      <c r="E13" s="116">
        <v>2.7E-4</v>
      </c>
      <c r="F13" s="121">
        <v>8.4500000000000004E-6</v>
      </c>
      <c r="G13" s="116">
        <v>4.2399999999999998E-3</v>
      </c>
      <c r="H13" s="121">
        <v>8.7299999999999994E-5</v>
      </c>
      <c r="I13" s="116">
        <v>1.22E-4</v>
      </c>
      <c r="J13" s="116">
        <v>1.6799999999999999E-4</v>
      </c>
      <c r="K13" s="120">
        <v>2.2000000000000001E-4</v>
      </c>
      <c r="L13" s="120">
        <v>3.8499999999999998E-4</v>
      </c>
    </row>
    <row r="14" spans="1:14" ht="28">
      <c r="A14" s="114" t="s">
        <v>6883</v>
      </c>
      <c r="B14" s="77" t="s">
        <v>6887</v>
      </c>
      <c r="C14" s="116">
        <v>60</v>
      </c>
      <c r="D14" s="116">
        <v>44855</v>
      </c>
      <c r="E14" s="116">
        <v>62430</v>
      </c>
      <c r="F14" s="116">
        <v>3380</v>
      </c>
      <c r="G14" s="116">
        <v>347183</v>
      </c>
      <c r="H14" s="116">
        <v>8920</v>
      </c>
      <c r="I14" s="116">
        <v>13405</v>
      </c>
      <c r="J14" s="116">
        <v>21385</v>
      </c>
      <c r="K14" s="120">
        <v>44794</v>
      </c>
      <c r="L14" s="120">
        <v>131497</v>
      </c>
    </row>
    <row r="15" spans="1:14" ht="28">
      <c r="A15" s="114" t="s">
        <v>6884</v>
      </c>
      <c r="B15" s="77" t="s">
        <v>6888</v>
      </c>
      <c r="C15" s="116">
        <v>60</v>
      </c>
      <c r="D15" s="116">
        <v>44780</v>
      </c>
      <c r="E15" s="116">
        <v>58953</v>
      </c>
      <c r="F15" s="116">
        <v>3510</v>
      </c>
      <c r="G15" s="116">
        <v>321745</v>
      </c>
      <c r="H15" s="116">
        <v>9660</v>
      </c>
      <c r="I15" s="116">
        <v>14669</v>
      </c>
      <c r="J15" s="116">
        <v>22177</v>
      </c>
      <c r="K15" s="120">
        <v>46611</v>
      </c>
      <c r="L15" s="120">
        <v>132647</v>
      </c>
    </row>
    <row r="16" spans="1:14" ht="28">
      <c r="A16" s="114" t="s">
        <v>6885</v>
      </c>
      <c r="B16" s="77" t="s">
        <v>6889</v>
      </c>
      <c r="C16" s="116">
        <v>60</v>
      </c>
      <c r="D16" s="116">
        <v>538255</v>
      </c>
      <c r="E16" s="116">
        <v>749165</v>
      </c>
      <c r="F16" s="116">
        <v>40560</v>
      </c>
      <c r="G16" s="121">
        <v>4166000</v>
      </c>
      <c r="H16" s="116">
        <v>107040</v>
      </c>
      <c r="I16" s="116">
        <v>160860</v>
      </c>
      <c r="J16" s="116">
        <v>256620</v>
      </c>
      <c r="K16" s="120">
        <v>537527</v>
      </c>
      <c r="L16" s="122">
        <v>1578000</v>
      </c>
    </row>
    <row r="17" spans="1:12" ht="28">
      <c r="A17" s="114" t="s">
        <v>6886</v>
      </c>
      <c r="B17" s="77" t="s">
        <v>6890</v>
      </c>
      <c r="C17" s="116">
        <v>60</v>
      </c>
      <c r="D17" s="116">
        <v>537356</v>
      </c>
      <c r="E17" s="116">
        <v>707440</v>
      </c>
      <c r="F17" s="116">
        <v>42120</v>
      </c>
      <c r="G17" s="121">
        <v>3861000</v>
      </c>
      <c r="H17" s="116">
        <v>115920</v>
      </c>
      <c r="I17" s="116">
        <v>176028</v>
      </c>
      <c r="J17" s="116">
        <v>266128</v>
      </c>
      <c r="K17" s="120">
        <v>559329</v>
      </c>
      <c r="L17" s="122">
        <v>1592000</v>
      </c>
    </row>
    <row r="18" spans="1:12">
      <c r="A18" s="40" t="s">
        <v>6891</v>
      </c>
      <c r="B18" s="77" t="s">
        <v>6892</v>
      </c>
      <c r="C18" s="113"/>
      <c r="D18" s="113"/>
      <c r="E18" s="113"/>
      <c r="F18" s="113"/>
      <c r="G18" s="113"/>
      <c r="H18" s="113"/>
      <c r="I18" s="113"/>
      <c r="J18" s="113"/>
      <c r="K18" s="92"/>
      <c r="L18" s="92"/>
    </row>
    <row r="19" spans="1:12">
      <c r="A19" s="123" t="s">
        <v>6893</v>
      </c>
      <c r="B19" s="124" t="s">
        <v>6894</v>
      </c>
      <c r="C19" s="113"/>
      <c r="D19" s="113"/>
      <c r="E19" s="113"/>
      <c r="F19" s="113"/>
      <c r="G19" s="113"/>
      <c r="H19" s="113"/>
      <c r="I19" s="113"/>
      <c r="J19" s="113"/>
      <c r="K19" s="92"/>
      <c r="L19" s="92"/>
    </row>
    <row r="20" spans="1:12">
      <c r="A20" s="125" t="s">
        <v>6895</v>
      </c>
      <c r="B20" s="126" t="s">
        <v>6896</v>
      </c>
      <c r="C20" s="113"/>
      <c r="D20" s="113"/>
      <c r="E20" s="113"/>
      <c r="F20" s="113"/>
      <c r="G20" s="113"/>
      <c r="H20" s="113"/>
      <c r="I20" s="113"/>
      <c r="J20" s="113"/>
      <c r="K20" s="92"/>
      <c r="L20" s="92"/>
    </row>
    <row r="21" spans="1:12">
      <c r="A21" s="123" t="s">
        <v>6897</v>
      </c>
      <c r="B21" s="124" t="s">
        <v>6898</v>
      </c>
      <c r="C21" s="113"/>
      <c r="D21" s="113"/>
      <c r="E21" s="113"/>
      <c r="F21" s="113"/>
      <c r="G21" s="113"/>
      <c r="H21" s="113"/>
      <c r="I21" s="113"/>
      <c r="J21" s="113"/>
      <c r="K21" s="92"/>
      <c r="L21" s="92"/>
    </row>
    <row r="22" spans="1:12">
      <c r="A22" s="125" t="s">
        <v>6899</v>
      </c>
      <c r="B22" s="127" t="s">
        <v>6900</v>
      </c>
      <c r="C22" s="113"/>
      <c r="D22" s="113"/>
      <c r="E22" s="113"/>
      <c r="F22" s="113"/>
      <c r="G22" s="113"/>
      <c r="H22" s="113"/>
      <c r="I22" s="113"/>
      <c r="J22" s="113"/>
      <c r="K22" s="92"/>
      <c r="L22" s="92"/>
    </row>
    <row r="23" spans="1:12">
      <c r="A23" s="40"/>
      <c r="B23" s="77"/>
      <c r="C23" s="113"/>
      <c r="D23" s="113"/>
      <c r="E23" s="113"/>
      <c r="F23" s="113"/>
      <c r="G23" s="113"/>
      <c r="H23" s="113"/>
      <c r="I23" s="113"/>
      <c r="J23" s="113"/>
      <c r="K23" s="92"/>
      <c r="L23" s="92"/>
    </row>
    <row r="24" spans="1:12">
      <c r="A24" s="40"/>
      <c r="B24" s="77"/>
      <c r="C24" s="113"/>
      <c r="D24" s="113"/>
      <c r="E24" s="113"/>
      <c r="F24" s="113"/>
      <c r="G24" s="113"/>
      <c r="H24" s="113"/>
      <c r="I24" s="113"/>
      <c r="J24" s="113"/>
      <c r="K24" s="92"/>
      <c r="L24" s="92"/>
    </row>
    <row r="25" spans="1:12">
      <c r="A25" s="40"/>
      <c r="B25" s="77"/>
      <c r="C25" s="113"/>
      <c r="D25" s="113"/>
      <c r="E25" s="113"/>
      <c r="F25" s="113"/>
      <c r="G25" s="113"/>
      <c r="H25" s="113"/>
      <c r="I25" s="113"/>
      <c r="J25" s="113"/>
      <c r="K25" s="92"/>
      <c r="L25" s="92"/>
    </row>
    <row r="26" spans="1:12">
      <c r="A26" s="40"/>
      <c r="B26" s="77"/>
      <c r="C26" s="113"/>
      <c r="D26" s="113"/>
      <c r="E26" s="113"/>
      <c r="F26" s="113"/>
      <c r="G26" s="113"/>
      <c r="H26" s="113"/>
      <c r="I26" s="113"/>
      <c r="J26" s="113"/>
      <c r="K26" s="92"/>
      <c r="L26" s="92"/>
    </row>
    <row r="27" spans="1:12">
      <c r="A27" s="40"/>
      <c r="B27" s="77"/>
      <c r="C27" s="113"/>
      <c r="D27" s="113"/>
      <c r="E27" s="113"/>
      <c r="F27" s="113"/>
      <c r="G27" s="113"/>
      <c r="H27" s="113"/>
      <c r="I27" s="113"/>
      <c r="J27" s="113"/>
      <c r="K27" s="92"/>
      <c r="L27" s="92"/>
    </row>
    <row r="28" spans="1:12">
      <c r="A28" s="40"/>
      <c r="B28" s="77"/>
      <c r="C28" s="113"/>
      <c r="D28" s="113"/>
      <c r="E28" s="113"/>
      <c r="F28" s="113"/>
      <c r="G28" s="113"/>
      <c r="H28" s="113"/>
      <c r="I28" s="113"/>
      <c r="J28" s="113"/>
      <c r="K28" s="92"/>
      <c r="L28" s="92"/>
    </row>
    <row r="29" spans="1:12">
      <c r="A29" s="40"/>
      <c r="B29" s="77"/>
      <c r="C29" s="113"/>
      <c r="D29" s="113"/>
      <c r="E29" s="113"/>
      <c r="F29" s="113"/>
      <c r="G29" s="113"/>
      <c r="H29" s="113"/>
      <c r="I29" s="113"/>
      <c r="J29" s="113"/>
      <c r="K29" s="92"/>
      <c r="L29" s="92"/>
    </row>
    <row r="30" spans="1:12">
      <c r="A30" s="40"/>
      <c r="B30" s="77"/>
      <c r="C30" s="113"/>
      <c r="D30" s="113"/>
      <c r="E30" s="113"/>
      <c r="F30" s="113"/>
      <c r="G30" s="113"/>
      <c r="H30" s="113"/>
      <c r="I30" s="113"/>
      <c r="J30" s="113"/>
      <c r="K30" s="92"/>
      <c r="L30" s="92"/>
    </row>
    <row r="31" spans="1:12">
      <c r="A31" s="40"/>
      <c r="B31" s="77"/>
      <c r="C31" s="113"/>
      <c r="D31" s="113"/>
      <c r="E31" s="113"/>
      <c r="F31" s="113"/>
      <c r="G31" s="113"/>
      <c r="H31" s="113"/>
      <c r="I31" s="113"/>
      <c r="J31" s="113"/>
      <c r="K31" s="92"/>
      <c r="L31" s="92"/>
    </row>
    <row r="32" spans="1:12">
      <c r="A32" s="40"/>
      <c r="B32" s="77"/>
      <c r="C32" s="113"/>
      <c r="D32" s="113"/>
      <c r="E32" s="113"/>
      <c r="F32" s="113"/>
      <c r="G32" s="113"/>
      <c r="H32" s="113"/>
      <c r="I32" s="113"/>
      <c r="J32" s="113"/>
      <c r="K32" s="92"/>
      <c r="L32" s="92"/>
    </row>
    <row r="33" spans="1:12">
      <c r="A33" s="40"/>
      <c r="B33" s="77"/>
      <c r="C33" s="113"/>
      <c r="D33" s="113"/>
      <c r="E33" s="113"/>
      <c r="F33" s="113"/>
      <c r="G33" s="113"/>
      <c r="H33" s="113"/>
      <c r="I33" s="113"/>
      <c r="J33" s="113"/>
      <c r="K33" s="92"/>
      <c r="L33" s="92"/>
    </row>
    <row r="34" spans="1:12">
      <c r="A34" s="40"/>
      <c r="B34" s="77"/>
      <c r="C34" s="113"/>
      <c r="D34" s="113"/>
      <c r="E34" s="113"/>
      <c r="F34" s="113"/>
      <c r="G34" s="113"/>
      <c r="H34" s="113"/>
      <c r="I34" s="113"/>
      <c r="J34" s="113"/>
      <c r="K34" s="92"/>
      <c r="L34" s="92"/>
    </row>
    <row r="35" spans="1:12">
      <c r="A35" s="40"/>
      <c r="B35" s="77"/>
      <c r="C35" s="113"/>
      <c r="D35" s="113"/>
      <c r="E35" s="113"/>
      <c r="F35" s="113"/>
      <c r="G35" s="113"/>
      <c r="H35" s="113"/>
      <c r="I35" s="113"/>
      <c r="J35" s="113"/>
      <c r="K35" s="92"/>
      <c r="L35" s="92"/>
    </row>
    <row r="36" spans="1:12">
      <c r="A36" s="40"/>
      <c r="B36" s="77"/>
      <c r="C36" s="113"/>
      <c r="D36" s="113"/>
      <c r="E36" s="113"/>
      <c r="F36" s="113"/>
      <c r="G36" s="113"/>
      <c r="H36" s="113"/>
      <c r="I36" s="113"/>
      <c r="J36" s="113"/>
      <c r="K36" s="92"/>
      <c r="L36" s="92"/>
    </row>
    <row r="37" spans="1:12">
      <c r="A37" s="40"/>
      <c r="B37" s="77"/>
      <c r="C37" s="113"/>
      <c r="D37" s="113"/>
      <c r="E37" s="113"/>
      <c r="F37" s="113"/>
      <c r="G37" s="113"/>
      <c r="H37" s="113"/>
      <c r="I37" s="113"/>
      <c r="J37" s="113"/>
      <c r="K37" s="92"/>
      <c r="L37" s="92"/>
    </row>
    <row r="38" spans="1:12">
      <c r="A38" s="40"/>
      <c r="B38" s="77"/>
      <c r="C38" s="113"/>
      <c r="D38" s="113"/>
      <c r="E38" s="113"/>
      <c r="F38" s="113"/>
      <c r="G38" s="113"/>
      <c r="H38" s="113"/>
      <c r="I38" s="113"/>
      <c r="J38" s="113"/>
      <c r="K38" s="92"/>
      <c r="L38" s="92"/>
    </row>
    <row r="39" spans="1:12">
      <c r="A39" s="40"/>
      <c r="B39" s="77"/>
      <c r="C39" s="113"/>
      <c r="D39" s="113"/>
      <c r="E39" s="113"/>
      <c r="F39" s="113"/>
      <c r="G39" s="113"/>
      <c r="H39" s="113"/>
      <c r="I39" s="113"/>
      <c r="J39" s="113"/>
      <c r="K39" s="92"/>
      <c r="L39" s="92"/>
    </row>
    <row r="40" spans="1:12">
      <c r="A40" s="40"/>
      <c r="B40" s="77"/>
      <c r="C40" s="113"/>
      <c r="D40" s="113"/>
      <c r="E40" s="113"/>
      <c r="F40" s="113"/>
      <c r="G40" s="113"/>
      <c r="H40" s="113"/>
      <c r="I40" s="113"/>
      <c r="J40" s="113"/>
      <c r="K40" s="92"/>
      <c r="L40" s="92"/>
    </row>
    <row r="41" spans="1:12">
      <c r="A41" s="40"/>
      <c r="B41" s="77"/>
      <c r="C41" s="113"/>
      <c r="D41" s="113"/>
      <c r="E41" s="113"/>
      <c r="F41" s="113"/>
      <c r="G41" s="113"/>
      <c r="H41" s="113"/>
      <c r="I41" s="113"/>
      <c r="J41" s="113"/>
      <c r="K41" s="92"/>
      <c r="L41" s="92"/>
    </row>
    <row r="42" spans="1:12">
      <c r="A42" s="40"/>
      <c r="B42" s="77"/>
      <c r="C42" s="113"/>
      <c r="D42" s="113"/>
      <c r="E42" s="113"/>
      <c r="F42" s="113"/>
      <c r="G42" s="113"/>
      <c r="H42" s="113"/>
      <c r="I42" s="113"/>
      <c r="J42" s="113"/>
      <c r="K42" s="92"/>
      <c r="L42" s="92"/>
    </row>
    <row r="43" spans="1:12">
      <c r="A43" s="40"/>
      <c r="B43" s="77"/>
      <c r="C43" s="113"/>
      <c r="D43" s="113"/>
      <c r="E43" s="113"/>
      <c r="F43" s="113"/>
      <c r="G43" s="113"/>
      <c r="H43" s="113"/>
      <c r="I43" s="113"/>
      <c r="J43" s="113"/>
      <c r="K43" s="92"/>
      <c r="L43" s="92"/>
    </row>
  </sheetData>
  <mergeCells count="1">
    <mergeCell ref="A2:L2"/>
  </mergeCells>
  <phoneticPr fontId="4"/>
  <pageMargins left="0.75" right="0.75" top="1" bottom="1" header="0.51200000000000001" footer="0.51200000000000001"/>
  <pageSetup paperSize="9" scale="64" fitToHeight="14" orientation="landscape"/>
  <headerFooter alignWithMargins="0">
    <oddHeader>&amp;C&amp;"Century,標準"&amp;11Section &amp;A</oddHeader>
    <oddFooter>&amp;C&amp;"Century,標準"&amp;11Section Additional Variables - &amp;P/&amp;N</oddFooter>
  </headerFooter>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ワークシート</vt:lpstr>
      </vt:variant>
      <vt:variant>
        <vt:i4>16</vt:i4>
      </vt:variant>
      <vt:variant>
        <vt:lpstr>名前付き一覧</vt:lpstr>
      </vt:variant>
      <vt:variant>
        <vt:i4>25</vt:i4>
      </vt:variant>
    </vt:vector>
  </HeadingPairs>
  <TitlesOfParts>
    <vt:vector size="41" baseType="lpstr">
      <vt:lpstr>RSCQ</vt:lpstr>
      <vt:lpstr>A</vt:lpstr>
      <vt:lpstr>A-original</vt:lpstr>
      <vt:lpstr>B</vt:lpstr>
      <vt:lpstr>C</vt:lpstr>
      <vt:lpstr>D</vt:lpstr>
      <vt:lpstr>E</vt:lpstr>
      <vt:lpstr>F</vt:lpstr>
      <vt:lpstr>G</vt:lpstr>
      <vt:lpstr>H</vt:lpstr>
      <vt:lpstr>I &amp; J</vt:lpstr>
      <vt:lpstr>K</vt:lpstr>
      <vt:lpstr>EX</vt:lpstr>
      <vt:lpstr>MV</vt:lpstr>
      <vt:lpstr>Outlier Flag</vt:lpstr>
      <vt:lpstr>Additional Variables</vt:lpstr>
      <vt:lpstr>A!Print_Area</vt:lpstr>
      <vt:lpstr>'A-original'!Print_Area</vt:lpstr>
      <vt:lpstr>B!Print_Area</vt:lpstr>
      <vt:lpstr>D!Print_Area</vt:lpstr>
      <vt:lpstr>E!Print_Area</vt:lpstr>
      <vt:lpstr>EX!Print_Area</vt:lpstr>
      <vt:lpstr>F!Print_Area</vt:lpstr>
      <vt:lpstr>G!Print_Area</vt:lpstr>
      <vt:lpstr>H!Print_Area</vt:lpstr>
      <vt:lpstr>'I &amp; J'!Print_Area</vt:lpstr>
      <vt:lpstr>'Outlier Flag'!Print_Area</vt:lpstr>
      <vt:lpstr>RSCQ!Print_Area</vt:lpstr>
      <vt:lpstr>A!Print_Titles</vt:lpstr>
      <vt:lpstr>'A-original'!Print_Titles</vt:lpstr>
      <vt:lpstr>B!Print_Titles</vt:lpstr>
      <vt:lpstr>'C'!Print_Titles</vt:lpstr>
      <vt:lpstr>D!Print_Titles</vt:lpstr>
      <vt:lpstr>EX!Print_Titles</vt:lpstr>
      <vt:lpstr>F!Print_Titles</vt:lpstr>
      <vt:lpstr>G!Print_Titles</vt:lpstr>
      <vt:lpstr>H!Print_Titles</vt:lpstr>
      <vt:lpstr>'I &amp; J'!Print_Titles</vt:lpstr>
      <vt:lpstr>K!Print_Titles</vt:lpstr>
      <vt:lpstr>MV!Print_Titles</vt:lpstr>
      <vt:lpstr>RSCQ!Print_Titles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Daigo NAKATA</dc:creator>
  <cp:lastModifiedBy>大垣　良太</cp:lastModifiedBy>
  <cp:lastPrinted>2016-07-31T12:58:57Z</cp:lastPrinted>
  <dcterms:created xsi:type="dcterms:W3CDTF">2010-05-18T14:40:58Z</dcterms:created>
  <dcterms:modified xsi:type="dcterms:W3CDTF">2018-03-10T17:17:01Z</dcterms:modified>
</cp:coreProperties>
</file>