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45" yWindow="-30" windowWidth="14010" windowHeight="1465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T57" i="1" l="1"/>
  <c r="S57" i="1"/>
  <c r="R57" i="1"/>
  <c r="Q57" i="1"/>
  <c r="P57" i="1"/>
  <c r="O57" i="1"/>
  <c r="N57" i="1"/>
  <c r="M57" i="1"/>
  <c r="T56" i="1"/>
  <c r="S56" i="1"/>
  <c r="R56" i="1"/>
  <c r="Q56" i="1"/>
  <c r="P56" i="1"/>
  <c r="O56" i="1"/>
  <c r="N56" i="1"/>
  <c r="M56" i="1"/>
  <c r="T55" i="1"/>
  <c r="S55" i="1"/>
  <c r="R55" i="1"/>
  <c r="Q55" i="1"/>
  <c r="P55" i="1"/>
  <c r="O55" i="1"/>
  <c r="N55" i="1"/>
  <c r="M55" i="1"/>
  <c r="T54" i="1"/>
  <c r="S54" i="1"/>
  <c r="R54" i="1"/>
  <c r="Q54" i="1"/>
  <c r="P54" i="1"/>
  <c r="O54" i="1"/>
  <c r="N54" i="1"/>
  <c r="M54" i="1"/>
  <c r="T53" i="1"/>
  <c r="S53" i="1"/>
  <c r="R53" i="1"/>
  <c r="Q53" i="1"/>
  <c r="P53" i="1"/>
  <c r="O53" i="1"/>
  <c r="N53" i="1"/>
  <c r="M53" i="1"/>
  <c r="T52" i="1"/>
  <c r="S52" i="1"/>
  <c r="R52" i="1"/>
  <c r="Q52" i="1"/>
  <c r="P52" i="1"/>
  <c r="O52" i="1"/>
  <c r="N52" i="1"/>
  <c r="M52" i="1"/>
  <c r="T51" i="1"/>
  <c r="S51" i="1"/>
  <c r="R51" i="1"/>
  <c r="Q51" i="1"/>
  <c r="P51" i="1"/>
  <c r="O51" i="1"/>
  <c r="N51" i="1"/>
  <c r="M51" i="1"/>
  <c r="T50" i="1"/>
  <c r="S50" i="1"/>
  <c r="R50" i="1"/>
  <c r="Q50" i="1"/>
  <c r="P50" i="1"/>
  <c r="O50" i="1"/>
  <c r="N50" i="1"/>
  <c r="M50" i="1"/>
  <c r="T49" i="1"/>
  <c r="S49" i="1"/>
  <c r="R49" i="1"/>
  <c r="Q49" i="1"/>
  <c r="P49" i="1"/>
  <c r="O49" i="1"/>
  <c r="N49" i="1"/>
  <c r="M49" i="1"/>
  <c r="T48" i="1"/>
  <c r="S48" i="1"/>
  <c r="R48" i="1"/>
  <c r="Q48" i="1"/>
  <c r="P48" i="1"/>
  <c r="O48" i="1"/>
  <c r="N48" i="1"/>
  <c r="M48" i="1"/>
  <c r="T47" i="1"/>
  <c r="S47" i="1"/>
  <c r="R47" i="1"/>
  <c r="Q47" i="1"/>
  <c r="P47" i="1"/>
  <c r="O47" i="1"/>
  <c r="N47" i="1"/>
  <c r="M47" i="1"/>
  <c r="T46" i="1"/>
  <c r="S46" i="1"/>
  <c r="R46" i="1"/>
  <c r="Q46" i="1"/>
  <c r="P46" i="1"/>
  <c r="O46" i="1"/>
  <c r="N46" i="1"/>
  <c r="M46" i="1"/>
  <c r="T45" i="1"/>
  <c r="S45" i="1"/>
  <c r="R45" i="1"/>
  <c r="Q45" i="1"/>
  <c r="P45" i="1"/>
  <c r="O45" i="1"/>
  <c r="N45" i="1"/>
  <c r="M45" i="1"/>
  <c r="T44" i="1"/>
  <c r="S44" i="1"/>
  <c r="R44" i="1"/>
  <c r="Q44" i="1"/>
  <c r="P44" i="1"/>
  <c r="O44" i="1"/>
  <c r="N44" i="1"/>
  <c r="M44" i="1"/>
  <c r="T43" i="1"/>
  <c r="S43" i="1"/>
  <c r="R43" i="1"/>
  <c r="Q43" i="1"/>
  <c r="P43" i="1"/>
  <c r="O43" i="1"/>
  <c r="N43" i="1"/>
  <c r="M43" i="1"/>
  <c r="T42" i="1"/>
  <c r="S42" i="1"/>
  <c r="R42" i="1"/>
  <c r="Q42" i="1"/>
  <c r="P42" i="1"/>
  <c r="O42" i="1"/>
  <c r="N42" i="1"/>
  <c r="M42" i="1"/>
  <c r="T41" i="1"/>
  <c r="S41" i="1"/>
  <c r="R41" i="1"/>
  <c r="Q41" i="1"/>
  <c r="P41" i="1"/>
  <c r="O41" i="1"/>
  <c r="N41" i="1"/>
  <c r="M41" i="1"/>
  <c r="T40" i="1"/>
  <c r="S40" i="1"/>
  <c r="R40" i="1"/>
  <c r="Q40" i="1"/>
  <c r="P40" i="1"/>
  <c r="O40" i="1"/>
  <c r="N40" i="1"/>
  <c r="M40" i="1"/>
  <c r="T39" i="1"/>
  <c r="S39" i="1"/>
  <c r="R39" i="1"/>
  <c r="Q39" i="1"/>
  <c r="P39" i="1"/>
  <c r="O39" i="1"/>
  <c r="N39" i="1"/>
  <c r="M39" i="1"/>
  <c r="T38" i="1"/>
  <c r="S38" i="1"/>
  <c r="R38" i="1"/>
  <c r="Q38" i="1"/>
  <c r="P38" i="1"/>
  <c r="O38" i="1"/>
  <c r="N38" i="1"/>
  <c r="M38" i="1"/>
  <c r="T37" i="1"/>
  <c r="S37" i="1"/>
  <c r="R37" i="1"/>
  <c r="Q37" i="1"/>
  <c r="P37" i="1"/>
  <c r="O37" i="1"/>
  <c r="N37" i="1"/>
  <c r="M37" i="1"/>
  <c r="T36" i="1"/>
  <c r="S36" i="1"/>
  <c r="R36" i="1"/>
  <c r="Q36" i="1"/>
  <c r="P36" i="1"/>
  <c r="O36" i="1"/>
  <c r="N36" i="1"/>
  <c r="M36" i="1"/>
  <c r="T35" i="1"/>
  <c r="S35" i="1"/>
  <c r="R35" i="1"/>
  <c r="Q35" i="1"/>
  <c r="P35" i="1"/>
  <c r="O35" i="1"/>
  <c r="N35" i="1"/>
  <c r="M35" i="1"/>
  <c r="T34" i="1"/>
  <c r="S34" i="1"/>
  <c r="R34" i="1"/>
  <c r="Q34" i="1"/>
  <c r="P34" i="1"/>
  <c r="O34" i="1"/>
  <c r="N34" i="1"/>
  <c r="M34" i="1"/>
  <c r="T33" i="1"/>
  <c r="S33" i="1"/>
  <c r="R33" i="1"/>
  <c r="Q33" i="1"/>
  <c r="P33" i="1"/>
  <c r="O33" i="1"/>
  <c r="N33" i="1"/>
  <c r="M33" i="1"/>
  <c r="T32" i="1"/>
  <c r="S32" i="1"/>
  <c r="R32" i="1"/>
  <c r="Q32" i="1"/>
  <c r="P32" i="1"/>
  <c r="O32" i="1"/>
  <c r="N32" i="1"/>
  <c r="M32" i="1"/>
  <c r="T31" i="1"/>
  <c r="S31" i="1"/>
  <c r="R31" i="1"/>
  <c r="Q31" i="1"/>
  <c r="P31" i="1"/>
  <c r="O31" i="1"/>
  <c r="N31" i="1"/>
  <c r="M31" i="1"/>
  <c r="T30" i="1"/>
  <c r="S30" i="1"/>
  <c r="R30" i="1"/>
  <c r="Q30" i="1"/>
  <c r="P30" i="1"/>
  <c r="O30" i="1"/>
  <c r="N30" i="1"/>
  <c r="M30" i="1"/>
  <c r="T29" i="1"/>
  <c r="S29" i="1"/>
  <c r="R29" i="1"/>
  <c r="Q29" i="1"/>
  <c r="P29" i="1"/>
  <c r="O29" i="1"/>
  <c r="N29" i="1"/>
  <c r="M29" i="1"/>
  <c r="T28" i="1"/>
  <c r="S28" i="1"/>
  <c r="R28" i="1"/>
  <c r="Q28" i="1"/>
  <c r="P28" i="1"/>
  <c r="O28" i="1"/>
  <c r="N28" i="1"/>
  <c r="M28" i="1"/>
  <c r="T27" i="1"/>
  <c r="S27" i="1"/>
  <c r="R27" i="1"/>
  <c r="Q27" i="1"/>
  <c r="P27" i="1"/>
  <c r="O27" i="1"/>
  <c r="N27" i="1"/>
  <c r="M27" i="1"/>
  <c r="T26" i="1"/>
  <c r="S26" i="1"/>
  <c r="R26" i="1"/>
  <c r="Q26" i="1"/>
  <c r="P26" i="1"/>
  <c r="O26" i="1"/>
  <c r="N26" i="1"/>
  <c r="M26" i="1"/>
  <c r="T25" i="1"/>
  <c r="S25" i="1"/>
  <c r="R25" i="1"/>
  <c r="Q25" i="1"/>
  <c r="P25" i="1"/>
  <c r="O25" i="1"/>
  <c r="N25" i="1"/>
  <c r="M25" i="1"/>
  <c r="T24" i="1"/>
  <c r="S24" i="1"/>
  <c r="R24" i="1"/>
  <c r="Q24" i="1"/>
  <c r="P24" i="1"/>
  <c r="O24" i="1"/>
  <c r="N24" i="1"/>
  <c r="M24" i="1"/>
  <c r="T23" i="1"/>
  <c r="S23" i="1"/>
  <c r="R23" i="1"/>
  <c r="Q23" i="1"/>
  <c r="P23" i="1"/>
  <c r="O23" i="1"/>
  <c r="N23" i="1"/>
  <c r="M23" i="1"/>
  <c r="T22" i="1"/>
  <c r="S22" i="1"/>
  <c r="R22" i="1"/>
  <c r="Q22" i="1"/>
  <c r="P22" i="1"/>
  <c r="O22" i="1"/>
  <c r="N22" i="1"/>
  <c r="M22" i="1"/>
  <c r="T21" i="1"/>
  <c r="S21" i="1"/>
  <c r="R21" i="1"/>
  <c r="Q21" i="1"/>
  <c r="P21" i="1"/>
  <c r="O21" i="1"/>
  <c r="N21" i="1"/>
  <c r="M21" i="1"/>
  <c r="T20" i="1"/>
  <c r="S20" i="1"/>
  <c r="R20" i="1"/>
  <c r="Q20" i="1"/>
  <c r="P20" i="1"/>
  <c r="O20" i="1"/>
  <c r="N20" i="1"/>
  <c r="M20" i="1"/>
  <c r="T19" i="1"/>
  <c r="S19" i="1"/>
  <c r="R19" i="1"/>
  <c r="Q19" i="1"/>
  <c r="P19" i="1"/>
  <c r="O19" i="1"/>
  <c r="N19" i="1"/>
  <c r="M19" i="1"/>
  <c r="T18" i="1"/>
  <c r="S18" i="1"/>
  <c r="R18" i="1"/>
  <c r="Q18" i="1"/>
  <c r="P18" i="1"/>
  <c r="O18" i="1"/>
  <c r="N18" i="1"/>
  <c r="M18" i="1"/>
  <c r="T17" i="1"/>
  <c r="S17" i="1"/>
  <c r="R17" i="1"/>
  <c r="Q17" i="1"/>
  <c r="P17" i="1"/>
  <c r="O17" i="1"/>
  <c r="N17" i="1"/>
  <c r="M17" i="1"/>
  <c r="T16" i="1"/>
  <c r="S16" i="1"/>
  <c r="R16" i="1"/>
  <c r="Q16" i="1"/>
  <c r="P16" i="1"/>
  <c r="O16" i="1"/>
  <c r="N16" i="1"/>
  <c r="M16" i="1"/>
  <c r="T15" i="1"/>
  <c r="S15" i="1"/>
  <c r="R15" i="1"/>
  <c r="Q15" i="1"/>
  <c r="P15" i="1"/>
  <c r="O15" i="1"/>
  <c r="N15" i="1"/>
  <c r="M15" i="1"/>
  <c r="T14" i="1"/>
  <c r="S14" i="1"/>
  <c r="R14" i="1"/>
  <c r="Q14" i="1"/>
  <c r="P14" i="1"/>
  <c r="O14" i="1"/>
  <c r="N14" i="1"/>
  <c r="M14" i="1"/>
  <c r="T13" i="1"/>
  <c r="S13" i="1"/>
  <c r="R13" i="1"/>
  <c r="Q13" i="1"/>
  <c r="P13" i="1"/>
  <c r="O13" i="1"/>
  <c r="N13" i="1"/>
  <c r="M13" i="1"/>
  <c r="T12" i="1"/>
  <c r="S12" i="1"/>
  <c r="R12" i="1"/>
  <c r="Q12" i="1"/>
  <c r="P12" i="1"/>
  <c r="O12" i="1"/>
  <c r="N12" i="1"/>
  <c r="M12" i="1"/>
  <c r="T11" i="1"/>
  <c r="S11" i="1"/>
  <c r="R11" i="1"/>
  <c r="Q11" i="1"/>
  <c r="P11" i="1"/>
  <c r="O11" i="1"/>
  <c r="N11" i="1"/>
  <c r="M11" i="1"/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<sst xmlns="http://schemas.openxmlformats.org/spreadsheetml/2006/main" count="84" uniqueCount="84">
  <si>
    <t>北海</t>
    <rPh sb="0" eb="2">
      <t>ホッカイ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</si>
  <si>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</si>
  <si>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</si>
  <si>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</si>
  <si>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</si>
  <si>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</si>
  <si>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</si>
  <si>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</si>
  <si>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</si>
  <si>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</si>
  <si>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</si>
  <si>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</si>
  <si>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</si>
  <si>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</t>
    <rPh sb="0" eb="2">
      <t>ジンナ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</si>
  <si>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</si>
  <si>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</si>
  <si>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</si>
  <si>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</si>
  <si>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</si>
  <si>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</si>
  <si>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</si>
  <si>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</si>
  <si>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</si>
  <si>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</si>
  <si>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</si>
  <si>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</si>
  <si>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</si>
  <si>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</si>
  <si>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</si>
  <si>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</t>
    <rPh sb="0" eb="2">
      <t>ワカ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</si>
  <si>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</si>
  <si>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</si>
  <si>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</si>
  <si>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</si>
  <si>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</si>
  <si>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</si>
  <si>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</si>
  <si>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</si>
  <si>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</si>
  <si>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</si>
  <si>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</si>
  <si>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</si>
  <si>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</si>
  <si>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</si>
  <si>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</si>
  <si>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</t>
    <rPh sb="0" eb="2">
      <t>カコ</t>
    </rPh>
    <phoneticPr fontId="2"/>
  </si>
  <si>
    <t>沖縄</t>
    <rPh sb="0" eb="2">
      <t>オキナワ</t>
    </rPh>
    <phoneticPr fontId="2"/>
  </si>
  <si>
    <t xml:space="preserve"> 都道府県別家計酒類消費支出</t>
    <rPh sb="1" eb="5">
      <t>トドウフケン</t>
    </rPh>
    <rPh sb="5" eb="6">
      <t>ベツ</t>
    </rPh>
    <rPh sb="6" eb="8">
      <t>カケイ</t>
    </rPh>
    <rPh sb="8" eb="9">
      <t>サケ</t>
    </rPh>
    <rPh sb="9" eb="10">
      <t>ルイ</t>
    </rPh>
    <rPh sb="10" eb="12">
      <t>ショウヒ</t>
    </rPh>
    <rPh sb="12" eb="14">
      <t>シシュツ</t>
    </rPh>
    <phoneticPr fontId="1"/>
  </si>
  <si>
    <t>家計焼酎消費量</t>
    <rPh sb="0" eb="2">
      <t>カケイ</t>
    </rPh>
    <rPh sb="2" eb="4">
      <t>ショウチュウ</t>
    </rPh>
    <rPh sb="4" eb="7">
      <t>ショウヒリョウ</t>
    </rPh>
    <phoneticPr fontId="1"/>
  </si>
  <si>
    <t>QSHC</t>
    <phoneticPr fontId="1"/>
  </si>
  <si>
    <t xml:space="preserve"> 2008年 横断面</t>
    <rPh sb="5" eb="6">
      <t>ネン</t>
    </rPh>
    <rPh sb="7" eb="10">
      <t>オウダンメン</t>
    </rPh>
    <phoneticPr fontId="1"/>
  </si>
  <si>
    <t xml:space="preserve"> 総務省家計調査報告年報他</t>
    <rPh sb="1" eb="4">
      <t>ソウムショウ</t>
    </rPh>
    <rPh sb="4" eb="6">
      <t>カケイ</t>
    </rPh>
    <rPh sb="6" eb="8">
      <t>チョウサ</t>
    </rPh>
    <rPh sb="8" eb="10">
      <t>ホウコク</t>
    </rPh>
    <rPh sb="10" eb="12">
      <t>ネンポウ</t>
    </rPh>
    <rPh sb="12" eb="13">
      <t>ホカ</t>
    </rPh>
    <phoneticPr fontId="1"/>
  </si>
  <si>
    <t>家計焼酎購入価格</t>
    <rPh sb="0" eb="2">
      <t>カケイ</t>
    </rPh>
    <rPh sb="2" eb="4">
      <t>ショウチュウ</t>
    </rPh>
    <rPh sb="4" eb="6">
      <t>コウニュウ</t>
    </rPh>
    <rPh sb="6" eb="8">
      <t>カカク</t>
    </rPh>
    <phoneticPr fontId="1"/>
  </si>
  <si>
    <t>PSHC</t>
    <phoneticPr fontId="1"/>
  </si>
  <si>
    <t>家計消費支出</t>
    <rPh sb="0" eb="2">
      <t>カケイ</t>
    </rPh>
    <rPh sb="2" eb="4">
      <t>ショウヒ</t>
    </rPh>
    <rPh sb="4" eb="6">
      <t>シシュツ</t>
    </rPh>
    <phoneticPr fontId="1"/>
  </si>
  <si>
    <t>(所得代理変数)</t>
    <rPh sb="1" eb="3">
      <t>ショトク</t>
    </rPh>
    <rPh sb="3" eb="5">
      <t>ダイリ</t>
    </rPh>
    <rPh sb="5" eb="7">
      <t>ヘンスウ</t>
    </rPh>
    <phoneticPr fontId="1"/>
  </si>
  <si>
    <t>EXP</t>
    <phoneticPr fontId="1"/>
  </si>
  <si>
    <t>家計清酒消費量</t>
    <rPh sb="0" eb="2">
      <t>カケイ</t>
    </rPh>
    <rPh sb="2" eb="4">
      <t>セイシュ</t>
    </rPh>
    <rPh sb="4" eb="7">
      <t>ショウヒリョウ</t>
    </rPh>
    <phoneticPr fontId="1"/>
  </si>
  <si>
    <t>家計清酒購入価格</t>
    <rPh sb="0" eb="4">
      <t>カケイセイシュ</t>
    </rPh>
    <rPh sb="4" eb="6">
      <t>コウニュウ</t>
    </rPh>
    <rPh sb="6" eb="8">
      <t>カカク</t>
    </rPh>
    <phoneticPr fontId="1"/>
  </si>
  <si>
    <t>PSES</t>
    <phoneticPr fontId="1"/>
  </si>
  <si>
    <t>QSES</t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</si>
  <si>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</si>
  <si>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</si>
  <si>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家計ビール購入価格</t>
    <rPh sb="0" eb="2">
      <t>カケイ</t>
    </rPh>
    <rPh sb="5" eb="7">
      <t>コウニュウ</t>
    </rPh>
    <rPh sb="7" eb="9">
      <t>カカク</t>
    </rPh>
    <phoneticPr fontId="1"/>
  </si>
  <si>
    <t>代替材価格</t>
    <rPh sb="0" eb="3">
      <t>ダイタイザイ</t>
    </rPh>
    <rPh sb="3" eb="5">
      <t>カカク</t>
    </rPh>
    <phoneticPr fontId="1"/>
  </si>
  <si>
    <t>｢所得｣</t>
    <rPh sb="1" eb="3">
      <t>ショトク</t>
    </rPh>
    <phoneticPr fontId="1"/>
  </si>
  <si>
    <t>代替財価格</t>
    <rPh sb="0" eb="2">
      <t>ダイタイ</t>
    </rPh>
    <rPh sb="2" eb="3">
      <t>ザイ</t>
    </rPh>
    <rPh sb="3" eb="5">
      <t>カカク</t>
    </rPh>
    <phoneticPr fontId="1"/>
  </si>
  <si>
    <t>家計発泡酒購入価格</t>
    <rPh sb="0" eb="2">
      <t>カケイ</t>
    </rPh>
    <rPh sb="2" eb="5">
      <t>ハッポウシュ</t>
    </rPh>
    <rPh sb="5" eb="7">
      <t>コウニュウ</t>
    </rPh>
    <rPh sb="7" eb="9">
      <t>カカク</t>
    </rPh>
    <phoneticPr fontId="1"/>
  </si>
  <si>
    <t>PHPS</t>
    <phoneticPr fontId="1"/>
  </si>
  <si>
    <t>PBER</t>
    <phoneticPr fontId="1"/>
  </si>
  <si>
    <t>可住地人口密度</t>
    <rPh sb="0" eb="3">
      <t>カジュウチ</t>
    </rPh>
    <rPh sb="3" eb="5">
      <t>ジンコウ</t>
    </rPh>
    <rPh sb="5" eb="7">
      <t>ミツド</t>
    </rPh>
    <phoneticPr fontId="1"/>
  </si>
  <si>
    <t xml:space="preserve"> n/km2</t>
    <phoneticPr fontId="1"/>
  </si>
  <si>
    <t>PDP</t>
    <phoneticPr fontId="1"/>
  </si>
  <si>
    <t xml:space="preserve"> </t>
    <phoneticPr fontId="1"/>
  </si>
  <si>
    <t xml:space="preserve"> (対数化)</t>
    <rPh sb="2" eb="5">
      <t>タイスウカ</t>
    </rPh>
    <phoneticPr fontId="1"/>
  </si>
  <si>
    <t xml:space="preserve"> (真　数)</t>
    <rPh sb="2" eb="3">
      <t>マコト</t>
    </rPh>
    <rPh sb="4" eb="5">
      <t>スウ</t>
    </rPh>
    <phoneticPr fontId="1"/>
  </si>
  <si>
    <t>LQSHC</t>
    <phoneticPr fontId="1"/>
  </si>
  <si>
    <t>LPSHC</t>
    <phoneticPr fontId="1"/>
  </si>
  <si>
    <t>LQSES</t>
    <phoneticPr fontId="1"/>
  </si>
  <si>
    <t>LPSES</t>
    <phoneticPr fontId="1"/>
  </si>
  <si>
    <t>LEXP</t>
    <phoneticPr fontId="1"/>
  </si>
  <si>
    <t>LPBER</t>
    <phoneticPr fontId="1"/>
  </si>
  <si>
    <t>LPHPS</t>
    <phoneticPr fontId="1"/>
  </si>
  <si>
    <t>LPDP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</si>
</sst>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8" formatCode="0.0_ ;[Red]\-0.0\ "/>
  </numFmts>
  <fonts count="3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horizontal="left" vertical="center"/>
    </xf>
    <xf numFmtId="40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quotePrefix="1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EXE/TOKYO/2014/SAKE/KAKEIANX1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析"/>
      <sheetName val="図化"/>
      <sheetName val="集計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L24">
            <v>3464310</v>
          </cell>
          <cell r="P24">
            <v>3152186</v>
          </cell>
          <cell r="T24">
            <v>3459265</v>
          </cell>
          <cell r="X24">
            <v>3511920</v>
          </cell>
          <cell r="AB24">
            <v>3542177</v>
          </cell>
          <cell r="AF24">
            <v>4075899</v>
          </cell>
          <cell r="AJ24">
            <v>3853879</v>
          </cell>
          <cell r="AN24">
            <v>3609721</v>
          </cell>
          <cell r="AR24">
            <v>4051691</v>
          </cell>
          <cell r="AV24">
            <v>3400039</v>
          </cell>
          <cell r="AZ24">
            <v>4053744</v>
          </cell>
          <cell r="BD24">
            <v>3458306</v>
          </cell>
          <cell r="BH24">
            <v>3787220</v>
          </cell>
          <cell r="BL24">
            <v>3737095</v>
          </cell>
          <cell r="BX24">
            <v>3849744</v>
          </cell>
          <cell r="CB24">
            <v>3791681</v>
          </cell>
          <cell r="CF24">
            <v>3590097</v>
          </cell>
          <cell r="CJ24">
            <v>3575624</v>
          </cell>
          <cell r="CN24">
            <v>3574579</v>
          </cell>
          <cell r="CR24">
            <v>3592796</v>
          </cell>
          <cell r="CV24">
            <v>3493525</v>
          </cell>
          <cell r="CZ24">
            <v>3722503</v>
          </cell>
          <cell r="DD24">
            <v>3789809</v>
          </cell>
          <cell r="DH24">
            <v>3171220</v>
          </cell>
          <cell r="DL24">
            <v>3402422</v>
          </cell>
          <cell r="DP24">
            <v>3483214</v>
          </cell>
          <cell r="DT24">
            <v>4061338</v>
          </cell>
          <cell r="DX24">
            <v>3134921</v>
          </cell>
          <cell r="EB24">
            <v>3334501</v>
          </cell>
          <cell r="EF24">
            <v>3590009</v>
          </cell>
          <cell r="EJ24">
            <v>3430620</v>
          </cell>
          <cell r="EN24">
            <v>3868471</v>
          </cell>
          <cell r="ER24">
            <v>3789605</v>
          </cell>
          <cell r="EV24">
            <v>3809170</v>
          </cell>
          <cell r="EZ24">
            <v>3904061</v>
          </cell>
          <cell r="FD24">
            <v>3235575</v>
          </cell>
          <cell r="FH24">
            <v>3628739</v>
          </cell>
          <cell r="FL24">
            <v>3618631</v>
          </cell>
          <cell r="FT24">
            <v>3259700</v>
          </cell>
          <cell r="FX24">
            <v>3384377</v>
          </cell>
          <cell r="GB24">
            <v>3585635</v>
          </cell>
          <cell r="GF24">
            <v>3197995</v>
          </cell>
          <cell r="GJ24">
            <v>3437226</v>
          </cell>
          <cell r="GN24">
            <v>2966659</v>
          </cell>
          <cell r="GR24">
            <v>3846044</v>
          </cell>
          <cell r="GV24">
            <v>3795148</v>
          </cell>
        </row>
        <row r="254">
          <cell r="M254">
            <v>7653</v>
          </cell>
          <cell r="N254">
            <v>83.78</v>
          </cell>
          <cell r="Q254">
            <v>11231</v>
          </cell>
          <cell r="R254">
            <v>84.84</v>
          </cell>
          <cell r="U254">
            <v>13257</v>
          </cell>
          <cell r="V254">
            <v>75.69</v>
          </cell>
          <cell r="Y254">
            <v>8816</v>
          </cell>
          <cell r="Z254">
            <v>93.5</v>
          </cell>
          <cell r="AC254">
            <v>12594</v>
          </cell>
          <cell r="AD254">
            <v>83.01</v>
          </cell>
          <cell r="AG254">
            <v>9332</v>
          </cell>
          <cell r="AH254">
            <v>98.09</v>
          </cell>
          <cell r="AK254">
            <v>15681</v>
          </cell>
          <cell r="AL254">
            <v>71.430000000000007</v>
          </cell>
          <cell r="AO254">
            <v>7979</v>
          </cell>
          <cell r="AP254">
            <v>87.4</v>
          </cell>
          <cell r="AS254">
            <v>8193</v>
          </cell>
          <cell r="AT254">
            <v>85.4</v>
          </cell>
          <cell r="AW254">
            <v>10116</v>
          </cell>
          <cell r="AX254">
            <v>74.02</v>
          </cell>
          <cell r="BA254">
            <v>6662</v>
          </cell>
          <cell r="BB254">
            <v>79.400000000000006</v>
          </cell>
          <cell r="BE254">
            <v>9287</v>
          </cell>
          <cell r="BF254">
            <v>68.19</v>
          </cell>
          <cell r="BI254">
            <v>6541</v>
          </cell>
          <cell r="BJ254">
            <v>89.06</v>
          </cell>
          <cell r="BM254">
            <v>6007</v>
          </cell>
          <cell r="BN254">
            <v>95.51</v>
          </cell>
          <cell r="BY254">
            <v>14369</v>
          </cell>
          <cell r="BZ254">
            <v>78.819999999999993</v>
          </cell>
          <cell r="CC254">
            <v>9151</v>
          </cell>
          <cell r="CD254">
            <v>88.34</v>
          </cell>
          <cell r="CG254">
            <v>6510</v>
          </cell>
          <cell r="CH254">
            <v>100.12</v>
          </cell>
          <cell r="CK254">
            <v>11307</v>
          </cell>
          <cell r="CL254">
            <v>91.57</v>
          </cell>
          <cell r="CO254">
            <v>9559</v>
          </cell>
          <cell r="CP254">
            <v>77.260000000000005</v>
          </cell>
          <cell r="CS254">
            <v>6813</v>
          </cell>
          <cell r="CT254">
            <v>71.98</v>
          </cell>
          <cell r="CW254">
            <v>6897</v>
          </cell>
          <cell r="CX254">
            <v>98.12</v>
          </cell>
          <cell r="DA254">
            <v>11986</v>
          </cell>
          <cell r="DB254">
            <v>77.180000000000007</v>
          </cell>
          <cell r="DE254">
            <v>7551</v>
          </cell>
          <cell r="DF254">
            <v>77.290000000000006</v>
          </cell>
          <cell r="DI254">
            <v>8430</v>
          </cell>
          <cell r="DJ254">
            <v>90.91</v>
          </cell>
          <cell r="DM254">
            <v>6851</v>
          </cell>
          <cell r="DN254">
            <v>89.23</v>
          </cell>
          <cell r="DQ254">
            <v>6494</v>
          </cell>
          <cell r="DR254">
            <v>99.86</v>
          </cell>
          <cell r="DU254">
            <v>12943</v>
          </cell>
          <cell r="DV254">
            <v>69.64</v>
          </cell>
          <cell r="DY254">
            <v>10519</v>
          </cell>
          <cell r="DZ254">
            <v>65.27</v>
          </cell>
          <cell r="EC254">
            <v>13481</v>
          </cell>
          <cell r="ED254">
            <v>68.81</v>
          </cell>
          <cell r="EG254">
            <v>9432</v>
          </cell>
          <cell r="EH254">
            <v>98.71</v>
          </cell>
          <cell r="EK254">
            <v>7936</v>
          </cell>
          <cell r="EL254">
            <v>68.849999999999994</v>
          </cell>
          <cell r="EO254">
            <v>5409</v>
          </cell>
          <cell r="EP254">
            <v>79.400000000000006</v>
          </cell>
          <cell r="ES254">
            <v>6857</v>
          </cell>
          <cell r="ET254">
            <v>77.459999999999994</v>
          </cell>
          <cell r="EW254">
            <v>8054</v>
          </cell>
          <cell r="EX254">
            <v>72.44</v>
          </cell>
          <cell r="FA254">
            <v>6569</v>
          </cell>
          <cell r="FB254">
            <v>76.989999999999995</v>
          </cell>
          <cell r="FE254">
            <v>5893</v>
          </cell>
          <cell r="FF254">
            <v>81.150000000000006</v>
          </cell>
          <cell r="FI254">
            <v>6770</v>
          </cell>
          <cell r="FJ254">
            <v>83.38</v>
          </cell>
          <cell r="FM254">
            <v>5833</v>
          </cell>
          <cell r="FN254">
            <v>90.67</v>
          </cell>
          <cell r="FU254">
            <v>5494</v>
          </cell>
          <cell r="FV254">
            <v>89.26</v>
          </cell>
          <cell r="FY254">
            <v>4610</v>
          </cell>
          <cell r="FZ254">
            <v>80.010000000000005</v>
          </cell>
          <cell r="GC254">
            <v>6666</v>
          </cell>
          <cell r="GD254">
            <v>73.650000000000006</v>
          </cell>
          <cell r="GG254">
            <v>4295</v>
          </cell>
          <cell r="GH254">
            <v>70.900000000000006</v>
          </cell>
          <cell r="GK254">
            <v>1385</v>
          </cell>
          <cell r="GL254">
            <v>86.8</v>
          </cell>
          <cell r="GO254">
            <v>780</v>
          </cell>
          <cell r="GP254">
            <v>77.28</v>
          </cell>
          <cell r="GS254">
            <v>6496</v>
          </cell>
          <cell r="GT254">
            <v>84.37</v>
          </cell>
          <cell r="GW254">
            <v>9552</v>
          </cell>
          <cell r="GX254">
            <v>64.77</v>
          </cell>
        </row>
        <row r="255">
          <cell r="M255">
            <v>17066</v>
          </cell>
          <cell r="N255">
            <v>42.63</v>
          </cell>
          <cell r="Q255">
            <v>16716</v>
          </cell>
          <cell r="R255">
            <v>55.81</v>
          </cell>
          <cell r="U255">
            <v>12255</v>
          </cell>
          <cell r="V255">
            <v>63.7</v>
          </cell>
          <cell r="Y255">
            <v>10438</v>
          </cell>
          <cell r="Z255">
            <v>76.11</v>
          </cell>
          <cell r="AC255">
            <v>15829</v>
          </cell>
          <cell r="AD255">
            <v>67.930000000000007</v>
          </cell>
          <cell r="AG255">
            <v>10902</v>
          </cell>
          <cell r="AH255">
            <v>65.599999999999994</v>
          </cell>
          <cell r="AK255">
            <v>11070</v>
          </cell>
          <cell r="AL255">
            <v>70.040000000000006</v>
          </cell>
          <cell r="AO255">
            <v>5377</v>
          </cell>
          <cell r="AP255">
            <v>86.17</v>
          </cell>
          <cell r="AS255">
            <v>12861</v>
          </cell>
          <cell r="AT255">
            <v>59.56</v>
          </cell>
          <cell r="AW255">
            <v>12337</v>
          </cell>
          <cell r="AX255">
            <v>64.63</v>
          </cell>
          <cell r="BA255">
            <v>10368</v>
          </cell>
          <cell r="BB255">
            <v>67.31</v>
          </cell>
          <cell r="BE255">
            <v>6808</v>
          </cell>
          <cell r="BF255">
            <v>68.38</v>
          </cell>
          <cell r="BI255">
            <v>8038</v>
          </cell>
          <cell r="BJ255">
            <v>71.569999999999993</v>
          </cell>
          <cell r="BM255">
            <v>10219</v>
          </cell>
          <cell r="BN255">
            <v>69.349999999999994</v>
          </cell>
          <cell r="BY255">
            <v>8098</v>
          </cell>
          <cell r="BZ255">
            <v>67.48</v>
          </cell>
          <cell r="CC255">
            <v>7053</v>
          </cell>
          <cell r="CD255">
            <v>79.45</v>
          </cell>
          <cell r="CG255">
            <v>9345</v>
          </cell>
          <cell r="CH255">
            <v>61.48</v>
          </cell>
          <cell r="CK255">
            <v>9540</v>
          </cell>
          <cell r="CL255">
            <v>63.59</v>
          </cell>
          <cell r="CO255">
            <v>9834</v>
          </cell>
          <cell r="CP255">
            <v>67.91</v>
          </cell>
          <cell r="CS255">
            <v>10144</v>
          </cell>
          <cell r="CT255">
            <v>76.28</v>
          </cell>
          <cell r="CW255">
            <v>6836</v>
          </cell>
          <cell r="CX255">
            <v>84.92</v>
          </cell>
          <cell r="DA255">
            <v>5725</v>
          </cell>
          <cell r="DB255">
            <v>69.03</v>
          </cell>
          <cell r="DE255">
            <v>5610</v>
          </cell>
          <cell r="DF255">
            <v>83.72</v>
          </cell>
          <cell r="DI255">
            <v>7438</v>
          </cell>
          <cell r="DJ255">
            <v>76.61</v>
          </cell>
          <cell r="DM255">
            <v>6476</v>
          </cell>
          <cell r="DN255">
            <v>83.24</v>
          </cell>
          <cell r="DQ255">
            <v>6312</v>
          </cell>
          <cell r="DR255">
            <v>73.569999999999993</v>
          </cell>
          <cell r="DU255">
            <v>4852</v>
          </cell>
          <cell r="DV255">
            <v>77.680000000000007</v>
          </cell>
          <cell r="DY255">
            <v>6711</v>
          </cell>
          <cell r="DZ255">
            <v>70.58</v>
          </cell>
          <cell r="EC255">
            <v>8223</v>
          </cell>
          <cell r="ED255">
            <v>75.69</v>
          </cell>
          <cell r="EG255">
            <v>13497</v>
          </cell>
          <cell r="EH255">
            <v>72.52</v>
          </cell>
          <cell r="EK255">
            <v>7080</v>
          </cell>
          <cell r="EL255">
            <v>78.16</v>
          </cell>
          <cell r="EO255">
            <v>14508</v>
          </cell>
          <cell r="EP255">
            <v>69.790000000000006</v>
          </cell>
          <cell r="ES255">
            <v>8187</v>
          </cell>
          <cell r="ET255">
            <v>81.92</v>
          </cell>
          <cell r="EW255">
            <v>8094</v>
          </cell>
          <cell r="EX255">
            <v>82.62</v>
          </cell>
          <cell r="FA255">
            <v>9500</v>
          </cell>
          <cell r="FB255">
            <v>69.63</v>
          </cell>
          <cell r="FE255">
            <v>6961</v>
          </cell>
          <cell r="FF255">
            <v>72.88</v>
          </cell>
          <cell r="FI255">
            <v>8850</v>
          </cell>
          <cell r="FJ255">
            <v>76.180000000000007</v>
          </cell>
          <cell r="FM255">
            <v>9414</v>
          </cell>
          <cell r="FN255">
            <v>85.26</v>
          </cell>
          <cell r="FU255">
            <v>9672</v>
          </cell>
          <cell r="FV255">
            <v>77.12</v>
          </cell>
          <cell r="FY255">
            <v>12061</v>
          </cell>
          <cell r="FZ255">
            <v>80.72</v>
          </cell>
          <cell r="GC255">
            <v>16326</v>
          </cell>
          <cell r="GD255">
            <v>65.69</v>
          </cell>
          <cell r="GG255">
            <v>20047</v>
          </cell>
          <cell r="GH255">
            <v>69.92</v>
          </cell>
          <cell r="GK255">
            <v>13776</v>
          </cell>
          <cell r="GL255">
            <v>83.74</v>
          </cell>
          <cell r="GO255">
            <v>10473</v>
          </cell>
          <cell r="GP255">
            <v>68.41</v>
          </cell>
          <cell r="GS255">
            <v>11719</v>
          </cell>
          <cell r="GT255">
            <v>65.67</v>
          </cell>
          <cell r="GW255">
            <v>7945</v>
          </cell>
          <cell r="GX255">
            <v>62.46</v>
          </cell>
        </row>
        <row r="256">
          <cell r="N256">
            <v>500.87</v>
          </cell>
          <cell r="R256">
            <v>519.58000000000004</v>
          </cell>
          <cell r="V256">
            <v>517.65</v>
          </cell>
          <cell r="Z256">
            <v>549.05999999999995</v>
          </cell>
          <cell r="AD256">
            <v>503.34</v>
          </cell>
          <cell r="AH256">
            <v>540.35</v>
          </cell>
          <cell r="AL256">
            <v>511.52</v>
          </cell>
          <cell r="AP256">
            <v>523.42999999999995</v>
          </cell>
          <cell r="AT256">
            <v>538.97</v>
          </cell>
          <cell r="AX256">
            <v>517.6</v>
          </cell>
          <cell r="BB256">
            <v>509.91</v>
          </cell>
          <cell r="BF256">
            <v>527.14</v>
          </cell>
          <cell r="BJ256">
            <v>519.41</v>
          </cell>
          <cell r="BN256">
            <v>538.6</v>
          </cell>
          <cell r="BZ256">
            <v>516.75</v>
          </cell>
          <cell r="CD256">
            <v>520.26</v>
          </cell>
          <cell r="CH256">
            <v>482.9</v>
          </cell>
          <cell r="CL256">
            <v>515.52</v>
          </cell>
          <cell r="CP256">
            <v>510.37</v>
          </cell>
          <cell r="CT256">
            <v>528.54999999999995</v>
          </cell>
          <cell r="CX256">
            <v>525.73</v>
          </cell>
          <cell r="DB256">
            <v>504.12</v>
          </cell>
          <cell r="DF256">
            <v>529.76</v>
          </cell>
          <cell r="DJ256">
            <v>561.08000000000004</v>
          </cell>
          <cell r="DN256">
            <v>555.75</v>
          </cell>
          <cell r="DR256">
            <v>520</v>
          </cell>
          <cell r="DV256">
            <v>529.66999999999996</v>
          </cell>
          <cell r="DZ256">
            <v>501.74</v>
          </cell>
          <cell r="ED256">
            <v>538.97</v>
          </cell>
          <cell r="EH256">
            <v>555.5</v>
          </cell>
          <cell r="EL256">
            <v>525.6</v>
          </cell>
          <cell r="EP256">
            <v>549.47</v>
          </cell>
          <cell r="ET256">
            <v>542.54999999999995</v>
          </cell>
          <cell r="EX256">
            <v>534.95000000000005</v>
          </cell>
          <cell r="FB256">
            <v>523.89</v>
          </cell>
          <cell r="FF256">
            <v>530.63</v>
          </cell>
          <cell r="FJ256">
            <v>522.73</v>
          </cell>
          <cell r="FN256">
            <v>554.88</v>
          </cell>
          <cell r="FV256">
            <v>549.46</v>
          </cell>
          <cell r="FZ256">
            <v>557.22</v>
          </cell>
          <cell r="GD256">
            <v>535.05999999999995</v>
          </cell>
          <cell r="GH256">
            <v>569.34</v>
          </cell>
          <cell r="GL256">
            <v>517.36</v>
          </cell>
          <cell r="GP256">
            <v>477.26</v>
          </cell>
          <cell r="GT256">
            <v>536.34</v>
          </cell>
          <cell r="GX256">
            <v>524.47</v>
          </cell>
        </row>
        <row r="259">
          <cell r="N259">
            <v>333.13</v>
          </cell>
          <cell r="R259">
            <v>327.13</v>
          </cell>
          <cell r="V259">
            <v>334.71</v>
          </cell>
          <cell r="Z259">
            <v>349.19</v>
          </cell>
          <cell r="AD259">
            <v>319.60000000000002</v>
          </cell>
          <cell r="AH259">
            <v>316.70999999999998</v>
          </cell>
          <cell r="AL259">
            <v>330.14</v>
          </cell>
          <cell r="AP259">
            <v>342.28</v>
          </cell>
          <cell r="AT259">
            <v>344.06</v>
          </cell>
          <cell r="AX259">
            <v>330.02</v>
          </cell>
          <cell r="BB259">
            <v>336.15</v>
          </cell>
          <cell r="BF259">
            <v>330.84</v>
          </cell>
          <cell r="BJ259">
            <v>342.39</v>
          </cell>
          <cell r="BN259">
            <v>330.47</v>
          </cell>
          <cell r="BZ259">
            <v>397.38</v>
          </cell>
          <cell r="CD259">
            <v>358.92</v>
          </cell>
          <cell r="CH259">
            <v>361.82</v>
          </cell>
          <cell r="CL259">
            <v>339.93</v>
          </cell>
          <cell r="CP259">
            <v>327.24</v>
          </cell>
          <cell r="CT259">
            <v>338.63</v>
          </cell>
          <cell r="CX259">
            <v>327.39999999999998</v>
          </cell>
          <cell r="DB259">
            <v>321.39999999999998</v>
          </cell>
          <cell r="DF259">
            <v>348</v>
          </cell>
          <cell r="DJ259">
            <v>358.53</v>
          </cell>
          <cell r="DN259">
            <v>341.73</v>
          </cell>
          <cell r="DR259">
            <v>345.99</v>
          </cell>
          <cell r="DV259">
            <v>333.49</v>
          </cell>
          <cell r="DZ259">
            <v>292.99</v>
          </cell>
          <cell r="ED259">
            <v>346.78</v>
          </cell>
          <cell r="EH259">
            <v>340.8</v>
          </cell>
          <cell r="EL259">
            <v>347.15</v>
          </cell>
          <cell r="EP259">
            <v>340.96</v>
          </cell>
          <cell r="ET259">
            <v>349.04</v>
          </cell>
          <cell r="EX259">
            <v>330.9</v>
          </cell>
          <cell r="FB259">
            <v>336.92</v>
          </cell>
          <cell r="FF259">
            <v>340.29</v>
          </cell>
          <cell r="FJ259">
            <v>359.76</v>
          </cell>
          <cell r="FN259">
            <v>336</v>
          </cell>
          <cell r="FV259">
            <v>380.6</v>
          </cell>
          <cell r="FZ259">
            <v>369.47</v>
          </cell>
          <cell r="GD259">
            <v>348.91</v>
          </cell>
          <cell r="GH259">
            <v>349.99</v>
          </cell>
          <cell r="GL259">
            <v>338.01</v>
          </cell>
          <cell r="GP259">
            <v>336.07</v>
          </cell>
          <cell r="GT259">
            <v>362.54</v>
          </cell>
          <cell r="GX259">
            <v>349.48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7"/>
  <sheetViews>
    <sheetView tabSelected="1" topLeftCell="J1" workbookViewId="0">
      <selection activeCell="P18" sqref="P18"/>
    </sheetView>
  </sheetViews>
  <sheetFormatPr defaultRowHeight="18.75" x14ac:dyDescent="0.45"/>
  <cols>
    <col min="4" max="4" width="8.88671875" style="1"/>
    <col min="6" max="6" width="8.88671875" style="1"/>
    <col min="8" max="8" width="8.88671875" style="1"/>
  </cols>
  <sheetData>
    <row r="2" spans="1:20" x14ac:dyDescent="0.45">
      <c r="A2" t="s">
        <v>47</v>
      </c>
    </row>
    <row r="3" spans="1:20" x14ac:dyDescent="0.45">
      <c r="A3" s="2" t="s">
        <v>50</v>
      </c>
    </row>
    <row r="4" spans="1:20" x14ac:dyDescent="0.45">
      <c r="A4" s="2" t="s">
        <v>51</v>
      </c>
    </row>
    <row r="5" spans="1:20" x14ac:dyDescent="0.45">
      <c r="D5" s="5" t="s">
        <v>75</v>
      </c>
      <c r="M5" t="s">
        <v>74</v>
      </c>
    </row>
    <row r="7" spans="1:20" x14ac:dyDescent="0.45">
      <c r="A7" t="s">
        <v>62</v>
      </c>
      <c r="B7" t="s">
        <v>61</v>
      </c>
      <c r="D7" s="1" t="s">
        <v>48</v>
      </c>
      <c r="E7" t="s">
        <v>52</v>
      </c>
      <c r="F7" s="1" t="s">
        <v>57</v>
      </c>
      <c r="G7" t="s">
        <v>58</v>
      </c>
      <c r="H7" s="1" t="s">
        <v>54</v>
      </c>
      <c r="I7" t="s">
        <v>63</v>
      </c>
      <c r="J7" s="1" t="s">
        <v>67</v>
      </c>
      <c r="K7" t="s">
        <v>70</v>
      </c>
      <c r="M7" t="s">
        <v>73</v>
      </c>
    </row>
    <row r="8" spans="1:20" x14ac:dyDescent="0.45">
      <c r="H8" s="1" t="s">
        <v>55</v>
      </c>
      <c r="K8" t="s">
        <v>71</v>
      </c>
    </row>
    <row r="9" spans="1:20" x14ac:dyDescent="0.45">
      <c r="H9" s="1" t="s">
        <v>65</v>
      </c>
      <c r="I9" t="s">
        <v>64</v>
      </c>
      <c r="J9" t="s">
        <v>66</v>
      </c>
    </row>
    <row r="10" spans="1:20" x14ac:dyDescent="0.45">
      <c r="D10" s="1" t="s">
        <v>49</v>
      </c>
      <c r="E10" t="s">
        <v>53</v>
      </c>
      <c r="F10" s="1" t="s">
        <v>60</v>
      </c>
      <c r="G10" t="s">
        <v>59</v>
      </c>
      <c r="H10" s="1" t="s">
        <v>56</v>
      </c>
      <c r="I10" s="2" t="s">
        <v>69</v>
      </c>
      <c r="J10" s="1" t="s">
        <v>68</v>
      </c>
      <c r="K10" s="1" t="s">
        <v>72</v>
      </c>
      <c r="M10" s="5" t="s">
        <v>76</v>
      </c>
      <c r="N10" s="2" t="s">
        <v>77</v>
      </c>
      <c r="O10" s="5" t="s">
        <v>78</v>
      </c>
      <c r="P10" s="2" t="s">
        <v>79</v>
      </c>
      <c r="Q10" s="5" t="s">
        <v>80</v>
      </c>
      <c r="R10" s="2" t="s">
        <v>81</v>
      </c>
      <c r="S10" s="5" t="s">
        <v>82</v>
      </c>
      <c r="T10" s="5" t="s">
        <v>83</v>
      </c>
    </row>
    <row r="11" spans="1:20" x14ac:dyDescent="0.45">
      <c r="A11">
        <v>1</v>
      </c>
      <c r="B11" t="s">
        <v>0</v>
      </c>
      <c r="D11" s="1">
        <f>+'[1]2008'!$M$255</f>
        <v>17066</v>
      </c>
      <c r="E11" s="3">
        <f>+'[1]2008'!N$255</f>
        <v>42.63</v>
      </c>
      <c r="F11" s="1">
        <f>+'[1]2008'!$M$254</f>
        <v>7653</v>
      </c>
      <c r="G11" s="3">
        <f>+'[1]2008'!N$254</f>
        <v>83.78</v>
      </c>
      <c r="H11" s="1">
        <f>+'[1]2008'!L$24</f>
        <v>3464310</v>
      </c>
      <c r="I11" s="3">
        <f>+'[1]2008'!N$256</f>
        <v>500.87</v>
      </c>
      <c r="J11" s="3">
        <f>+'[1]2008'!N$259</f>
        <v>333.13</v>
      </c>
      <c r="K11" s="4">
        <v>206.88592708478336</v>
      </c>
      <c r="M11">
        <f>+LN(D11)</f>
        <v>9.7448434590965309</v>
      </c>
      <c r="N11">
        <f t="shared" ref="N11:N57" si="0">+LN(E11)</f>
        <v>3.7525582307771188</v>
      </c>
      <c r="O11">
        <f t="shared" ref="O11:O57" si="1">+LN(F11)</f>
        <v>8.942853006809921</v>
      </c>
      <c r="P11">
        <f t="shared" ref="P11:P57" si="2">+LN(G11)</f>
        <v>4.4281943155188888</v>
      </c>
      <c r="Q11">
        <f t="shared" ref="Q11:Q57" si="3">+LN(H11)</f>
        <v>15.058024036577159</v>
      </c>
      <c r="R11">
        <f t="shared" ref="R11:R57" si="4">+LN(I11)</f>
        <v>6.2163465863759111</v>
      </c>
      <c r="S11">
        <f t="shared" ref="S11:S57" si="5">+LN(J11)</f>
        <v>5.8085328041883324</v>
      </c>
      <c r="T11">
        <f t="shared" ref="T11:T57" si="6">+LN(K11)</f>
        <v>5.3321675644815905</v>
      </c>
    </row>
    <row r="12" spans="1:20" x14ac:dyDescent="0.45">
      <c r="A12">
        <f>+A11+1</f>
        <v>2</v>
      </c>
      <c r="B12" t="s">
        <v>1</v>
      </c>
      <c r="D12" s="1">
        <f>+'[1]2008'!$Q$255</f>
        <v>16716</v>
      </c>
      <c r="E12" s="3">
        <f>+'[1]2008'!R$255</f>
        <v>55.81</v>
      </c>
      <c r="F12" s="1">
        <f>+'[1]2008'!$Q$254</f>
        <v>11231</v>
      </c>
      <c r="G12" s="3">
        <f>+'[1]2008'!R$254</f>
        <v>84.84</v>
      </c>
      <c r="H12" s="1">
        <f>+'[1]2008'!P$24</f>
        <v>3152186</v>
      </c>
      <c r="I12" s="3">
        <f>+'[1]2008'!R$256</f>
        <v>519.58000000000004</v>
      </c>
      <c r="J12" s="3">
        <f>+'[1]2008'!R$259</f>
        <v>327.13</v>
      </c>
      <c r="K12" s="4">
        <v>448.77695062521968</v>
      </c>
      <c r="M12">
        <f t="shared" ref="M12:M57" si="7">+LN(D12)</f>
        <v>9.7241216235678056</v>
      </c>
      <c r="N12">
        <f t="shared" si="0"/>
        <v>4.0219530648003419</v>
      </c>
      <c r="O12">
        <f t="shared" si="1"/>
        <v>9.326433090963036</v>
      </c>
      <c r="P12">
        <f t="shared" si="2"/>
        <v>4.4407671296964821</v>
      </c>
      <c r="Q12">
        <f t="shared" si="3"/>
        <v>14.96360673837116</v>
      </c>
      <c r="R12">
        <f t="shared" si="4"/>
        <v>6.2530207929086048</v>
      </c>
      <c r="S12">
        <f t="shared" si="5"/>
        <v>5.7903576454106114</v>
      </c>
      <c r="T12">
        <f t="shared" si="6"/>
        <v>6.1065259951026869</v>
      </c>
    </row>
    <row r="13" spans="1:20" x14ac:dyDescent="0.45">
      <c r="A13">
        <f>+A12+1</f>
        <v>3</v>
      </c>
      <c r="B13" t="s">
        <v>2</v>
      </c>
      <c r="D13" s="1">
        <f>+'[1]2008'!$U$255</f>
        <v>12255</v>
      </c>
      <c r="E13" s="3">
        <f>+'[1]2008'!V$255</f>
        <v>63.7</v>
      </c>
      <c r="F13" s="1">
        <f>+'[1]2008'!$U$254</f>
        <v>13257</v>
      </c>
      <c r="G13" s="3">
        <f>+'[1]2008'!V$254</f>
        <v>75.69</v>
      </c>
      <c r="H13" s="1">
        <f>+'[1]2008'!T$24</f>
        <v>3459265</v>
      </c>
      <c r="I13" s="3">
        <f>+'[1]2008'!V$256</f>
        <v>517.65</v>
      </c>
      <c r="J13" s="3">
        <f>+'[1]2008'!V$259</f>
        <v>334.71</v>
      </c>
      <c r="K13" s="4">
        <v>370.06529094200823</v>
      </c>
      <c r="M13">
        <f t="shared" si="7"/>
        <v>9.4136892959622127</v>
      </c>
      <c r="N13">
        <f t="shared" si="0"/>
        <v>4.1541845625781173</v>
      </c>
      <c r="O13">
        <f t="shared" si="1"/>
        <v>9.4922809937988504</v>
      </c>
      <c r="P13">
        <f t="shared" si="2"/>
        <v>4.3266460513210756</v>
      </c>
      <c r="Q13">
        <f t="shared" si="3"/>
        <v>15.056566696722273</v>
      </c>
      <c r="R13">
        <f t="shared" si="4"/>
        <v>6.249299338212122</v>
      </c>
      <c r="S13">
        <f t="shared" si="5"/>
        <v>5.8132644852731978</v>
      </c>
      <c r="T13">
        <f t="shared" si="6"/>
        <v>5.9136794520761091</v>
      </c>
    </row>
    <row r="14" spans="1:20" x14ac:dyDescent="0.45">
      <c r="A14">
        <f>+A13+1</f>
        <v>4</v>
      </c>
      <c r="B14" t="s">
        <v>3</v>
      </c>
      <c r="D14" s="1">
        <f>+'[1]2008'!$Y$255</f>
        <v>10438</v>
      </c>
      <c r="E14" s="3">
        <f>+'[1]2008'!Z$255</f>
        <v>76.11</v>
      </c>
      <c r="F14" s="1">
        <f>+'[1]2008'!$Y$254</f>
        <v>8816</v>
      </c>
      <c r="G14" s="3">
        <f>+'[1]2008'!Z$254</f>
        <v>93.5</v>
      </c>
      <c r="H14" s="1">
        <f>+'[1]2008'!X$24</f>
        <v>3511920</v>
      </c>
      <c r="I14" s="3">
        <f>+'[1]2008'!Z$256</f>
        <v>549.05999999999995</v>
      </c>
      <c r="J14" s="3">
        <f>+'[1]2008'!Z$259</f>
        <v>349.19</v>
      </c>
      <c r="K14" s="4">
        <v>755.43607194944093</v>
      </c>
      <c r="M14">
        <f t="shared" si="7"/>
        <v>9.2532082722033593</v>
      </c>
      <c r="N14">
        <f t="shared" si="0"/>
        <v>4.3321796622792998</v>
      </c>
      <c r="O14">
        <f t="shared" si="1"/>
        <v>9.0843235313926964</v>
      </c>
      <c r="P14">
        <f t="shared" si="2"/>
        <v>4.5379614362946414</v>
      </c>
      <c r="Q14">
        <f t="shared" si="3"/>
        <v>15.071673454434418</v>
      </c>
      <c r="R14">
        <f t="shared" si="4"/>
        <v>6.3082077251553414</v>
      </c>
      <c r="S14">
        <f t="shared" si="5"/>
        <v>5.8556161866710967</v>
      </c>
      <c r="T14">
        <f t="shared" si="6"/>
        <v>6.6272951612556037</v>
      </c>
    </row>
    <row r="15" spans="1:20" x14ac:dyDescent="0.45">
      <c r="A15">
        <f>+A14+1</f>
        <v>5</v>
      </c>
      <c r="B15" t="s">
        <v>4</v>
      </c>
      <c r="D15" s="1">
        <f>+'[1]2008'!$AC$255</f>
        <v>15829</v>
      </c>
      <c r="E15" s="3">
        <f>+'[1]2008'!AD$255</f>
        <v>67.930000000000007</v>
      </c>
      <c r="F15" s="1">
        <f>+'[1]2008'!$AC$254</f>
        <v>12594</v>
      </c>
      <c r="G15" s="3">
        <f>+'[1]2008'!AD$254</f>
        <v>83.01</v>
      </c>
      <c r="H15" s="1">
        <f>+'[1]2008'!AB$24</f>
        <v>3542177</v>
      </c>
      <c r="I15" s="3">
        <f>+'[1]2008'!AD$256</f>
        <v>503.34</v>
      </c>
      <c r="J15" s="3">
        <f>+'[1]2008'!AD$259</f>
        <v>319.60000000000002</v>
      </c>
      <c r="K15" s="4">
        <v>355.91098527025736</v>
      </c>
      <c r="M15">
        <f t="shared" si="7"/>
        <v>9.6695989796857376</v>
      </c>
      <c r="N15">
        <f t="shared" si="0"/>
        <v>4.2184777632032109</v>
      </c>
      <c r="O15">
        <f t="shared" si="1"/>
        <v>9.4409757890486876</v>
      </c>
      <c r="P15">
        <f t="shared" si="2"/>
        <v>4.4189610824669439</v>
      </c>
      <c r="Q15">
        <f t="shared" si="3"/>
        <v>15.080252067843732</v>
      </c>
      <c r="R15">
        <f t="shared" si="4"/>
        <v>6.2212658860862584</v>
      </c>
      <c r="S15">
        <f t="shared" si="5"/>
        <v>5.7670702138921195</v>
      </c>
      <c r="T15">
        <f t="shared" si="6"/>
        <v>5.8746806582107922</v>
      </c>
    </row>
    <row r="16" spans="1:20" x14ac:dyDescent="0.45">
      <c r="A16">
        <f>+A15+1</f>
        <v>6</v>
      </c>
      <c r="B16" t="s">
        <v>5</v>
      </c>
      <c r="D16" s="1">
        <f>+'[1]2008'!$AG$255</f>
        <v>10902</v>
      </c>
      <c r="E16" s="3">
        <f>+'[1]2008'!AH$255</f>
        <v>65.599999999999994</v>
      </c>
      <c r="F16" s="1">
        <f>+'[1]2008'!$AG$254</f>
        <v>9332</v>
      </c>
      <c r="G16" s="3">
        <f>+'[1]2008'!AH$254</f>
        <v>98.09</v>
      </c>
      <c r="H16" s="1">
        <f>+'[1]2008'!AF$24</f>
        <v>4075899</v>
      </c>
      <c r="I16" s="3">
        <f>+'[1]2008'!AH$256</f>
        <v>540.35</v>
      </c>
      <c r="J16" s="3">
        <f>+'[1]2008'!AH$259</f>
        <v>316.70999999999998</v>
      </c>
      <c r="K16" s="4">
        <v>414.70558388068685</v>
      </c>
      <c r="M16">
        <f t="shared" si="7"/>
        <v>9.2967015376242266</v>
      </c>
      <c r="N16">
        <f t="shared" si="0"/>
        <v>4.1835756959500436</v>
      </c>
      <c r="O16">
        <f t="shared" si="1"/>
        <v>9.1412046331413208</v>
      </c>
      <c r="P16">
        <f t="shared" si="2"/>
        <v>4.5858854245762242</v>
      </c>
      <c r="Q16">
        <f t="shared" si="3"/>
        <v>15.220601893822455</v>
      </c>
      <c r="R16">
        <f t="shared" si="4"/>
        <v>6.292217077749175</v>
      </c>
      <c r="S16">
        <f t="shared" si="5"/>
        <v>5.7579865286697132</v>
      </c>
      <c r="T16">
        <f t="shared" si="6"/>
        <v>6.0275688320295098</v>
      </c>
    </row>
    <row r="17" spans="1:20" x14ac:dyDescent="0.45">
      <c r="A17">
        <f>+A16+1</f>
        <v>7</v>
      </c>
      <c r="B17" t="s">
        <v>6</v>
      </c>
      <c r="D17" s="1">
        <f>+'[1]2008'!$AK$255</f>
        <v>11070</v>
      </c>
      <c r="E17" s="3">
        <f>+'[1]2008'!AL$255</f>
        <v>70.040000000000006</v>
      </c>
      <c r="F17" s="1">
        <f>+'[1]2008'!$AK$254</f>
        <v>15681</v>
      </c>
      <c r="G17" s="3">
        <f>+'[1]2008'!AL$254</f>
        <v>71.430000000000007</v>
      </c>
      <c r="H17" s="1">
        <f>+'[1]2008'!AJ$24</f>
        <v>3853879</v>
      </c>
      <c r="I17" s="3">
        <f>+'[1]2008'!AL$256</f>
        <v>511.52</v>
      </c>
      <c r="J17" s="3">
        <f>+'[1]2008'!AL$259</f>
        <v>330.14</v>
      </c>
      <c r="K17" s="4">
        <v>499.97916520298179</v>
      </c>
      <c r="M17">
        <f t="shared" si="7"/>
        <v>9.311994025702683</v>
      </c>
      <c r="N17">
        <f t="shared" si="0"/>
        <v>4.249066507417651</v>
      </c>
      <c r="O17">
        <f t="shared" si="1"/>
        <v>9.6602050673810318</v>
      </c>
      <c r="P17">
        <f t="shared" si="2"/>
        <v>4.2687179491668816</v>
      </c>
      <c r="Q17">
        <f t="shared" si="3"/>
        <v>15.164590731511328</v>
      </c>
      <c r="R17">
        <f t="shared" si="4"/>
        <v>6.237386685311531</v>
      </c>
      <c r="S17">
        <f t="shared" si="5"/>
        <v>5.799516806919395</v>
      </c>
      <c r="T17">
        <f t="shared" si="6"/>
        <v>6.2145664279599533</v>
      </c>
    </row>
    <row r="18" spans="1:20" x14ac:dyDescent="0.45">
      <c r="A18">
        <f>+A17+1</f>
        <v>8</v>
      </c>
      <c r="B18" t="s">
        <v>7</v>
      </c>
      <c r="D18" s="1">
        <f>+'[1]2008'!$AO$255</f>
        <v>5377</v>
      </c>
      <c r="E18" s="3">
        <f>+'[1]2008'!AP$255</f>
        <v>86.17</v>
      </c>
      <c r="F18" s="1">
        <f>+'[1]2008'!$AO$254</f>
        <v>7979</v>
      </c>
      <c r="G18" s="3">
        <f>+'[1]2008'!AP$254</f>
        <v>87.4</v>
      </c>
      <c r="H18" s="1">
        <f>+'[1]2008'!AN$24</f>
        <v>3609721</v>
      </c>
      <c r="I18" s="3">
        <f>+'[1]2008'!AP$256</f>
        <v>523.42999999999995</v>
      </c>
      <c r="J18" s="3">
        <f>+'[1]2008'!AP$259</f>
        <v>342.28</v>
      </c>
      <c r="K18" s="4">
        <v>761.30055086001619</v>
      </c>
      <c r="M18">
        <f t="shared" si="7"/>
        <v>8.589885876809678</v>
      </c>
      <c r="N18">
        <f t="shared" si="0"/>
        <v>4.4563220892516755</v>
      </c>
      <c r="O18">
        <f t="shared" si="1"/>
        <v>8.9845683693082812</v>
      </c>
      <c r="P18">
        <f t="shared" si="2"/>
        <v>4.4704952826614894</v>
      </c>
      <c r="Q18">
        <f t="shared" si="3"/>
        <v>15.09914104200384</v>
      </c>
      <c r="R18">
        <f t="shared" si="4"/>
        <v>6.2604033059926252</v>
      </c>
      <c r="S18">
        <f t="shared" si="5"/>
        <v>5.8356291155498541</v>
      </c>
      <c r="T18">
        <f t="shared" si="6"/>
        <v>6.6350282218900167</v>
      </c>
    </row>
    <row r="19" spans="1:20" x14ac:dyDescent="0.45">
      <c r="A19">
        <f>+A18+1</f>
        <v>9</v>
      </c>
      <c r="B19" t="s">
        <v>8</v>
      </c>
      <c r="D19" s="1">
        <f>+'[1]2008'!$AS$255</f>
        <v>12861</v>
      </c>
      <c r="E19" s="3">
        <f>+'[1]2008'!AT$255</f>
        <v>59.56</v>
      </c>
      <c r="F19" s="1">
        <f>+'[1]2008'!$AS$254</f>
        <v>8193</v>
      </c>
      <c r="G19" s="3">
        <f>+'[1]2008'!AT$254</f>
        <v>85.4</v>
      </c>
      <c r="H19" s="1">
        <f>+'[1]2008'!AR$24</f>
        <v>4051691</v>
      </c>
      <c r="I19" s="3">
        <f>+'[1]2008'!AT$256</f>
        <v>538.97</v>
      </c>
      <c r="J19" s="3">
        <f>+'[1]2008'!AT$259</f>
        <v>344.06</v>
      </c>
      <c r="K19" s="4">
        <v>694.28655568451506</v>
      </c>
      <c r="M19">
        <f t="shared" si="7"/>
        <v>9.4619547552660865</v>
      </c>
      <c r="N19">
        <f t="shared" si="0"/>
        <v>4.0869842078158083</v>
      </c>
      <c r="O19">
        <f t="shared" si="1"/>
        <v>9.0110354101418153</v>
      </c>
      <c r="P19">
        <f t="shared" si="2"/>
        <v>4.4473461007945243</v>
      </c>
      <c r="Q19">
        <f t="shared" si="3"/>
        <v>15.214644882805164</v>
      </c>
      <c r="R19">
        <f t="shared" si="4"/>
        <v>6.2896599107329108</v>
      </c>
      <c r="S19">
        <f t="shared" si="5"/>
        <v>5.8408160607688933</v>
      </c>
      <c r="T19">
        <f t="shared" si="6"/>
        <v>6.5428847797297687</v>
      </c>
    </row>
    <row r="20" spans="1:20" x14ac:dyDescent="0.45">
      <c r="A20">
        <f>+A19+1</f>
        <v>10</v>
      </c>
      <c r="B20" t="s">
        <v>9</v>
      </c>
      <c r="D20" s="1">
        <f>+'[1]2008'!$AW$255</f>
        <v>12337</v>
      </c>
      <c r="E20" s="3">
        <f>+'[1]2008'!AX$255</f>
        <v>64.63</v>
      </c>
      <c r="F20" s="1">
        <f>+'[1]2008'!$AW$254</f>
        <v>10116</v>
      </c>
      <c r="G20" s="3">
        <f>+'[1]2008'!AX$254</f>
        <v>74.02</v>
      </c>
      <c r="H20" s="1">
        <f>+'[1]2008'!AV$24</f>
        <v>3400039</v>
      </c>
      <c r="I20" s="3">
        <f>+'[1]2008'!AX$256</f>
        <v>517.6</v>
      </c>
      <c r="J20" s="3">
        <f>+'[1]2008'!AX$259</f>
        <v>330.02</v>
      </c>
      <c r="K20" s="4">
        <v>889.87614288751865</v>
      </c>
      <c r="M20">
        <f t="shared" si="7"/>
        <v>9.4203581560714653</v>
      </c>
      <c r="N20">
        <f t="shared" si="0"/>
        <v>4.1686786992748042</v>
      </c>
      <c r="O20">
        <f t="shared" si="1"/>
        <v>9.2218736077898562</v>
      </c>
      <c r="P20">
        <f t="shared" si="2"/>
        <v>4.30433532695801</v>
      </c>
      <c r="Q20">
        <f t="shared" si="3"/>
        <v>15.039297460108838</v>
      </c>
      <c r="R20">
        <f t="shared" si="4"/>
        <v>6.2492027431866912</v>
      </c>
      <c r="S20">
        <f t="shared" si="5"/>
        <v>5.799153258684659</v>
      </c>
      <c r="T20">
        <f t="shared" si="6"/>
        <v>6.7910822877468746</v>
      </c>
    </row>
    <row r="21" spans="1:20" x14ac:dyDescent="0.45">
      <c r="A21">
        <f>+A20+1</f>
        <v>11</v>
      </c>
      <c r="B21" t="s">
        <v>10</v>
      </c>
      <c r="D21" s="1">
        <f>+'[1]2008'!$BA$255</f>
        <v>10368</v>
      </c>
      <c r="E21" s="3">
        <f>+'[1]2008'!BB$255</f>
        <v>67.31</v>
      </c>
      <c r="F21" s="1">
        <f>+'[1]2008'!$BA$254</f>
        <v>6662</v>
      </c>
      <c r="G21" s="3">
        <f>+'[1]2008'!BB$254</f>
        <v>79.400000000000006</v>
      </c>
      <c r="H21" s="1">
        <f>+'[1]2008'!AZ$24</f>
        <v>4053744</v>
      </c>
      <c r="I21" s="3">
        <f>+'[1]2008'!BB$256</f>
        <v>509.91</v>
      </c>
      <c r="J21" s="3">
        <f>+'[1]2008'!BB$259</f>
        <v>336.15</v>
      </c>
      <c r="K21" s="4">
        <v>2794.0376960299868</v>
      </c>
      <c r="M21">
        <f t="shared" si="7"/>
        <v>9.246479418592056</v>
      </c>
      <c r="N21">
        <f t="shared" si="0"/>
        <v>4.2093088140226218</v>
      </c>
      <c r="O21">
        <f t="shared" si="1"/>
        <v>8.8041750187536252</v>
      </c>
      <c r="P21">
        <f t="shared" si="2"/>
        <v>4.3744983682530902</v>
      </c>
      <c r="Q21">
        <f t="shared" si="3"/>
        <v>15.215151456491562</v>
      </c>
      <c r="R21">
        <f t="shared" si="4"/>
        <v>6.2342342395573702</v>
      </c>
      <c r="S21">
        <f t="shared" si="5"/>
        <v>5.8175574889150452</v>
      </c>
      <c r="T21">
        <f t="shared" si="6"/>
        <v>7.9352430315047009</v>
      </c>
    </row>
    <row r="22" spans="1:20" x14ac:dyDescent="0.45">
      <c r="A22">
        <f>+A21+1</f>
        <v>12</v>
      </c>
      <c r="B22" t="s">
        <v>11</v>
      </c>
      <c r="D22" s="1">
        <f>+'[1]2008'!$BE$255</f>
        <v>6808</v>
      </c>
      <c r="E22" s="3">
        <f>+'[1]2008'!BF$255</f>
        <v>68.38</v>
      </c>
      <c r="F22" s="1">
        <f>+'[1]2008'!$BE$254</f>
        <v>9287</v>
      </c>
      <c r="G22" s="3">
        <f>+'[1]2008'!BF$254</f>
        <v>68.19</v>
      </c>
      <c r="H22" s="1">
        <f>+'[1]2008'!BD$24</f>
        <v>3458306</v>
      </c>
      <c r="I22" s="3">
        <f>+'[1]2008'!BF$256</f>
        <v>527.14</v>
      </c>
      <c r="J22" s="3">
        <f>+'[1]2008'!BF$259</f>
        <v>330.84</v>
      </c>
      <c r="K22" s="4">
        <v>1775.3890261012743</v>
      </c>
      <c r="M22">
        <f t="shared" si="7"/>
        <v>8.8258536702532098</v>
      </c>
      <c r="N22">
        <f t="shared" si="0"/>
        <v>4.2250803842111555</v>
      </c>
      <c r="O22">
        <f t="shared" si="1"/>
        <v>9.1363708517760092</v>
      </c>
      <c r="P22">
        <f t="shared" si="2"/>
        <v>4.2222979265325611</v>
      </c>
      <c r="Q22">
        <f t="shared" si="3"/>
        <v>15.056289431767235</v>
      </c>
      <c r="R22">
        <f t="shared" si="4"/>
        <v>6.2674661679103707</v>
      </c>
      <c r="S22">
        <f t="shared" si="5"/>
        <v>5.8016348748237059</v>
      </c>
      <c r="T22">
        <f t="shared" si="6"/>
        <v>7.4817748475298815</v>
      </c>
    </row>
    <row r="23" spans="1:20" x14ac:dyDescent="0.45">
      <c r="A23">
        <f>+A22+1</f>
        <v>13</v>
      </c>
      <c r="B23" t="s">
        <v>12</v>
      </c>
      <c r="D23" s="1">
        <f>+'[1]2008'!$BI$255</f>
        <v>8038</v>
      </c>
      <c r="E23" s="3">
        <f>+'[1]2008'!BJ$255</f>
        <v>71.569999999999993</v>
      </c>
      <c r="F23" s="1">
        <f>+'[1]2008'!$BI$254</f>
        <v>6541</v>
      </c>
      <c r="G23" s="3">
        <f>+'[1]2008'!BJ$254</f>
        <v>89.06</v>
      </c>
      <c r="H23" s="1">
        <f>+'[1]2008'!BH$24</f>
        <v>3787220</v>
      </c>
      <c r="I23" s="3">
        <f>+'[1]2008'!BJ$256</f>
        <v>519.41</v>
      </c>
      <c r="J23" s="3">
        <f>+'[1]2008'!BJ$259</f>
        <v>342.39</v>
      </c>
      <c r="K23" s="4">
        <v>9092.5452516557252</v>
      </c>
      <c r="M23">
        <f t="shared" si="7"/>
        <v>8.9919355750091459</v>
      </c>
      <c r="N23">
        <f t="shared" si="0"/>
        <v>4.2706759917505064</v>
      </c>
      <c r="O23">
        <f t="shared" si="1"/>
        <v>8.7858453379612129</v>
      </c>
      <c r="P23">
        <f t="shared" si="2"/>
        <v>4.4893102998935568</v>
      </c>
      <c r="Q23">
        <f t="shared" si="3"/>
        <v>15.147142798674258</v>
      </c>
      <c r="R23">
        <f t="shared" si="4"/>
        <v>6.252693552027524</v>
      </c>
      <c r="S23">
        <f t="shared" si="5"/>
        <v>5.8359504382336187</v>
      </c>
      <c r="T23">
        <f t="shared" si="6"/>
        <v>9.1152101536599481</v>
      </c>
    </row>
    <row r="24" spans="1:20" x14ac:dyDescent="0.45">
      <c r="A24">
        <f>+A23+1</f>
        <v>14</v>
      </c>
      <c r="B24" t="s">
        <v>13</v>
      </c>
      <c r="D24" s="1">
        <f>+'[1]2008'!$BM$255</f>
        <v>10219</v>
      </c>
      <c r="E24" s="3">
        <f>+'[1]2008'!BN$255</f>
        <v>69.349999999999994</v>
      </c>
      <c r="F24" s="1">
        <f>+'[1]2008'!$BM$254</f>
        <v>6007</v>
      </c>
      <c r="G24" s="3">
        <f>+'[1]2008'!BN$254</f>
        <v>95.51</v>
      </c>
      <c r="H24" s="1">
        <f>+'[1]2008'!BL$24</f>
        <v>3737095</v>
      </c>
      <c r="I24" s="3">
        <f>+'[1]2008'!BN$256</f>
        <v>538.6</v>
      </c>
      <c r="J24" s="3">
        <f>+'[1]2008'!BN$259</f>
        <v>330.47</v>
      </c>
      <c r="K24" s="4">
        <v>6160.5877684017041</v>
      </c>
      <c r="M24">
        <f t="shared" si="7"/>
        <v>9.2320040116122097</v>
      </c>
      <c r="N24">
        <f t="shared" si="0"/>
        <v>4.2391661467608408</v>
      </c>
      <c r="O24">
        <f t="shared" si="1"/>
        <v>8.7006807348501614</v>
      </c>
      <c r="P24">
        <f t="shared" si="2"/>
        <v>4.5592309540466465</v>
      </c>
      <c r="Q24">
        <f t="shared" si="3"/>
        <v>15.133819129605566</v>
      </c>
      <c r="R24">
        <f t="shared" si="4"/>
        <v>6.2889731803774982</v>
      </c>
      <c r="S24">
        <f t="shared" si="5"/>
        <v>5.8005158836135084</v>
      </c>
      <c r="T24">
        <f t="shared" si="6"/>
        <v>8.7259274689239863</v>
      </c>
    </row>
    <row r="25" spans="1:20" x14ac:dyDescent="0.45">
      <c r="A25">
        <f>+A24+1</f>
        <v>15</v>
      </c>
      <c r="B25" t="s">
        <v>14</v>
      </c>
      <c r="D25" s="1">
        <f>+'[1]2008'!$M$255</f>
        <v>17066</v>
      </c>
      <c r="E25" s="3">
        <f>+'[1]2008'!N$255</f>
        <v>42.63</v>
      </c>
      <c r="F25" s="1">
        <f>+'[1]2008'!$M$254</f>
        <v>7653</v>
      </c>
      <c r="G25" s="3">
        <f>+'[1]2008'!N$254</f>
        <v>83.78</v>
      </c>
      <c r="H25" s="1">
        <f>+'[1]2008'!L$24</f>
        <v>3464310</v>
      </c>
      <c r="I25" s="3">
        <f>+'[1]2008'!N$256</f>
        <v>500.87</v>
      </c>
      <c r="J25" s="3">
        <f>+'[1]2008'!N$259</f>
        <v>333.13</v>
      </c>
      <c r="K25" s="4">
        <v>526.35681679220352</v>
      </c>
      <c r="M25">
        <f t="shared" si="7"/>
        <v>9.7448434590965309</v>
      </c>
      <c r="N25">
        <f t="shared" si="0"/>
        <v>3.7525582307771188</v>
      </c>
      <c r="O25">
        <f t="shared" si="1"/>
        <v>8.942853006809921</v>
      </c>
      <c r="P25">
        <f t="shared" si="2"/>
        <v>4.4281943155188888</v>
      </c>
      <c r="Q25">
        <f t="shared" si="3"/>
        <v>15.058024036577159</v>
      </c>
      <c r="R25">
        <f t="shared" si="4"/>
        <v>6.2163465863759111</v>
      </c>
      <c r="S25">
        <f t="shared" si="5"/>
        <v>5.8085328041883324</v>
      </c>
      <c r="T25">
        <f t="shared" si="6"/>
        <v>6.2659793416768368</v>
      </c>
    </row>
    <row r="26" spans="1:20" x14ac:dyDescent="0.45">
      <c r="A26">
        <f>+A25+1</f>
        <v>16</v>
      </c>
      <c r="B26" t="s">
        <v>15</v>
      </c>
      <c r="D26" s="1">
        <f>+'[1]2008'!$BY$255</f>
        <v>8098</v>
      </c>
      <c r="E26" s="3">
        <f>+'[1]2008'!BZ$255</f>
        <v>67.48</v>
      </c>
      <c r="F26" s="1">
        <f>+'[1]2008'!$BY$254</f>
        <v>14369</v>
      </c>
      <c r="G26" s="3">
        <f>+'[1]2008'!BZ$254</f>
        <v>78.819999999999993</v>
      </c>
      <c r="H26" s="1">
        <f>+'[1]2008'!BX$24</f>
        <v>3849744</v>
      </c>
      <c r="I26" s="3">
        <f>+'[1]2008'!BZ$256</f>
        <v>516.75</v>
      </c>
      <c r="J26" s="3">
        <f>+'[1]2008'!BZ$259</f>
        <v>397.38</v>
      </c>
      <c r="K26" s="4">
        <v>596.99291717922733</v>
      </c>
      <c r="M26">
        <f t="shared" si="7"/>
        <v>8.999372396592106</v>
      </c>
      <c r="N26">
        <f t="shared" si="0"/>
        <v>4.2118312576777672</v>
      </c>
      <c r="O26">
        <f t="shared" si="1"/>
        <v>9.5728283872292064</v>
      </c>
      <c r="P26">
        <f t="shared" si="2"/>
        <v>4.3671667717668576</v>
      </c>
      <c r="Q26">
        <f t="shared" si="3"/>
        <v>15.163517210546683</v>
      </c>
      <c r="R26">
        <f t="shared" si="4"/>
        <v>6.2475591985618779</v>
      </c>
      <c r="S26">
        <f t="shared" si="5"/>
        <v>5.9848930017249433</v>
      </c>
      <c r="T26">
        <f t="shared" si="6"/>
        <v>6.3919052493008293</v>
      </c>
    </row>
    <row r="27" spans="1:20" x14ac:dyDescent="0.45">
      <c r="A27">
        <f>+A26+1</f>
        <v>17</v>
      </c>
      <c r="B27" t="s">
        <v>16</v>
      </c>
      <c r="D27" s="1">
        <f>+'[1]2008'!$CC$255</f>
        <v>7053</v>
      </c>
      <c r="E27" s="3">
        <f>+'[1]2008'!CD$255</f>
        <v>79.45</v>
      </c>
      <c r="F27" s="1">
        <f>+'[1]2008'!$CC$254</f>
        <v>9151</v>
      </c>
      <c r="G27" s="3">
        <f>+'[1]2008'!CD$254</f>
        <v>88.34</v>
      </c>
      <c r="H27" s="1">
        <f>+'[1]2008'!CB$24</f>
        <v>3791681</v>
      </c>
      <c r="I27" s="3">
        <f>+'[1]2008'!CD$256</f>
        <v>520.26</v>
      </c>
      <c r="J27" s="3">
        <f>+'[1]2008'!CD$259</f>
        <v>358.92</v>
      </c>
      <c r="K27" s="4">
        <v>840.32732728400583</v>
      </c>
      <c r="M27">
        <f t="shared" si="7"/>
        <v>8.8612083372081791</v>
      </c>
      <c r="N27">
        <f t="shared" si="0"/>
        <v>4.3751278929827251</v>
      </c>
      <c r="O27">
        <f t="shared" si="1"/>
        <v>9.1216184419153787</v>
      </c>
      <c r="P27">
        <f t="shared" si="2"/>
        <v>4.4811930061683807</v>
      </c>
      <c r="Q27">
        <f t="shared" si="3"/>
        <v>15.148320014345813</v>
      </c>
      <c r="R27">
        <f t="shared" si="4"/>
        <v>6.2543286866171242</v>
      </c>
      <c r="S27">
        <f t="shared" si="5"/>
        <v>5.8830995224298572</v>
      </c>
      <c r="T27">
        <f t="shared" si="6"/>
        <v>6.7337914912717451</v>
      </c>
    </row>
    <row r="28" spans="1:20" x14ac:dyDescent="0.45">
      <c r="A28">
        <f>+A27+1</f>
        <v>18</v>
      </c>
      <c r="B28" t="s">
        <v>17</v>
      </c>
      <c r="D28" s="1">
        <f>+'[1]2008'!$CG$255</f>
        <v>9345</v>
      </c>
      <c r="E28" s="3">
        <f>+'[1]2008'!CH$255</f>
        <v>61.48</v>
      </c>
      <c r="F28" s="1">
        <f>+'[1]2008'!$CG$254</f>
        <v>6510</v>
      </c>
      <c r="G28" s="3">
        <f>+'[1]2008'!CH$254</f>
        <v>100.12</v>
      </c>
      <c r="H28" s="1">
        <f>+'[1]2008'!CF$24</f>
        <v>3590097</v>
      </c>
      <c r="I28" s="3">
        <f>+'[1]2008'!CH$256</f>
        <v>482.9</v>
      </c>
      <c r="J28" s="3">
        <f>+'[1]2008'!CH$259</f>
        <v>361.82</v>
      </c>
      <c r="K28" s="4">
        <v>768.85019400018928</v>
      </c>
      <c r="M28">
        <f t="shared" si="7"/>
        <v>9.1425967198896636</v>
      </c>
      <c r="N28">
        <f t="shared" si="0"/>
        <v>4.1187119186703951</v>
      </c>
      <c r="O28">
        <f t="shared" si="1"/>
        <v>8.7810947352026147</v>
      </c>
      <c r="P28">
        <f t="shared" si="2"/>
        <v>4.6063694665635735</v>
      </c>
      <c r="Q28">
        <f t="shared" si="3"/>
        <v>15.09368977959805</v>
      </c>
      <c r="R28">
        <f t="shared" si="4"/>
        <v>6.1798095928794963</v>
      </c>
      <c r="S28">
        <f t="shared" si="5"/>
        <v>5.891146850593115</v>
      </c>
      <c r="T28">
        <f t="shared" si="6"/>
        <v>6.6448961442868173</v>
      </c>
    </row>
    <row r="29" spans="1:20" x14ac:dyDescent="0.45">
      <c r="A29">
        <f>+A28+1</f>
        <v>19</v>
      </c>
      <c r="B29" t="s">
        <v>18</v>
      </c>
      <c r="D29" s="1">
        <f>+'[1]2008'!$CK$255</f>
        <v>9540</v>
      </c>
      <c r="E29" s="3">
        <f>+'[1]2008'!CL$255</f>
        <v>63.59</v>
      </c>
      <c r="F29" s="1">
        <f>+'[1]2008'!$CK$254</f>
        <v>11307</v>
      </c>
      <c r="G29" s="3">
        <f>+'[1]2008'!CL$254</f>
        <v>91.57</v>
      </c>
      <c r="H29" s="1">
        <f>+'[1]2008'!CJ$24</f>
        <v>3575624</v>
      </c>
      <c r="I29" s="3">
        <f>+'[1]2008'!CL$256</f>
        <v>515.52</v>
      </c>
      <c r="J29" s="3">
        <f>+'[1]2008'!CL$259</f>
        <v>339.93</v>
      </c>
      <c r="K29" s="4">
        <v>920.38466029104256</v>
      </c>
      <c r="M29">
        <f t="shared" si="7"/>
        <v>9.1632487644423328</v>
      </c>
      <c r="N29">
        <f t="shared" si="0"/>
        <v>4.1524562252793169</v>
      </c>
      <c r="O29">
        <f t="shared" si="1"/>
        <v>9.3331772819352459</v>
      </c>
      <c r="P29">
        <f t="shared" si="2"/>
        <v>4.5171037071196407</v>
      </c>
      <c r="Q29">
        <f t="shared" si="3"/>
        <v>15.089650264333505</v>
      </c>
      <c r="R29">
        <f t="shared" si="4"/>
        <v>6.2451760999886092</v>
      </c>
      <c r="S29">
        <f t="shared" si="5"/>
        <v>5.8287397140605846</v>
      </c>
      <c r="T29">
        <f t="shared" si="6"/>
        <v>6.8247916916718721</v>
      </c>
    </row>
    <row r="30" spans="1:20" x14ac:dyDescent="0.45">
      <c r="A30">
        <f>+A29+1</f>
        <v>20</v>
      </c>
      <c r="B30" t="s">
        <v>19</v>
      </c>
      <c r="D30" s="1">
        <f>+'[1]2008'!$CO$255</f>
        <v>9834</v>
      </c>
      <c r="E30" s="3">
        <f>+'[1]2008'!CP$255</f>
        <v>67.91</v>
      </c>
      <c r="F30" s="1">
        <f>+'[1]2008'!$CO$254</f>
        <v>9559</v>
      </c>
      <c r="G30" s="3">
        <f>+'[1]2008'!CP$254</f>
        <v>77.260000000000005</v>
      </c>
      <c r="H30" s="1">
        <f>+'[1]2008'!CN$24</f>
        <v>3574579</v>
      </c>
      <c r="I30" s="3">
        <f>+'[1]2008'!CP$256</f>
        <v>510.37</v>
      </c>
      <c r="J30" s="3">
        <f>+'[1]2008'!CP$259</f>
        <v>327.24</v>
      </c>
      <c r="K30" s="4">
        <v>660.096720099094</v>
      </c>
      <c r="M30">
        <f t="shared" si="7"/>
        <v>9.1936010479718853</v>
      </c>
      <c r="N30">
        <f t="shared" si="0"/>
        <v>4.2181832991257</v>
      </c>
      <c r="O30">
        <f t="shared" si="1"/>
        <v>9.1652383980637619</v>
      </c>
      <c r="P30">
        <f t="shared" si="2"/>
        <v>4.3471763572381352</v>
      </c>
      <c r="Q30">
        <f t="shared" si="3"/>
        <v>15.089357964937966</v>
      </c>
      <c r="R30">
        <f t="shared" si="4"/>
        <v>6.2351359528736525</v>
      </c>
      <c r="S30">
        <f t="shared" si="5"/>
        <v>5.7906938466454978</v>
      </c>
      <c r="T30">
        <f t="shared" si="6"/>
        <v>6.4923863698884006</v>
      </c>
    </row>
    <row r="31" spans="1:20" x14ac:dyDescent="0.45">
      <c r="A31">
        <f>+A30+1</f>
        <v>21</v>
      </c>
      <c r="B31" t="s">
        <v>20</v>
      </c>
      <c r="D31" s="1">
        <f>+'[1]2008'!$CS$255</f>
        <v>10144</v>
      </c>
      <c r="E31" s="3">
        <f>+'[1]2008'!CT$255</f>
        <v>76.28</v>
      </c>
      <c r="F31" s="1">
        <f>+'[1]2008'!$CS$254</f>
        <v>6813</v>
      </c>
      <c r="G31" s="3">
        <f>+'[1]2008'!CT$254</f>
        <v>71.98</v>
      </c>
      <c r="H31" s="1">
        <f>+'[1]2008'!CR$24</f>
        <v>3592796</v>
      </c>
      <c r="I31" s="3">
        <f>+'[1]2008'!CT$256</f>
        <v>528.54999999999995</v>
      </c>
      <c r="J31" s="3">
        <f>+'[1]2008'!CT$259</f>
        <v>338.63</v>
      </c>
      <c r="K31" s="4">
        <v>1005.19238725693</v>
      </c>
      <c r="M31">
        <f t="shared" si="7"/>
        <v>9.2246376766770073</v>
      </c>
      <c r="N31">
        <f t="shared" si="0"/>
        <v>4.3344107807322185</v>
      </c>
      <c r="O31">
        <f t="shared" si="1"/>
        <v>8.8265878307736685</v>
      </c>
      <c r="P31">
        <f t="shared" si="2"/>
        <v>4.2763883026508847</v>
      </c>
      <c r="Q31">
        <f t="shared" si="3"/>
        <v>15.09444128741726</v>
      </c>
      <c r="R31">
        <f t="shared" si="4"/>
        <v>6.2701374082146719</v>
      </c>
      <c r="S31">
        <f t="shared" si="5"/>
        <v>5.8249080658924095</v>
      </c>
      <c r="T31">
        <f t="shared" si="6"/>
        <v>6.9129342322791691</v>
      </c>
    </row>
    <row r="32" spans="1:20" x14ac:dyDescent="0.45">
      <c r="A32">
        <f>+A31+1</f>
        <v>22</v>
      </c>
      <c r="B32" t="s">
        <v>21</v>
      </c>
      <c r="D32" s="1">
        <f>+'[1]2008'!$CW$255</f>
        <v>6836</v>
      </c>
      <c r="E32" s="3">
        <f>+'[1]2008'!CX$255</f>
        <v>84.92</v>
      </c>
      <c r="F32" s="1">
        <f>+'[1]2008'!$CW$254</f>
        <v>6897</v>
      </c>
      <c r="G32" s="3">
        <f>+'[1]2008'!CX$254</f>
        <v>98.12</v>
      </c>
      <c r="H32" s="1">
        <f>+'[1]2008'!CV$24</f>
        <v>3493525</v>
      </c>
      <c r="I32" s="3">
        <f>+'[1]2008'!CX$256</f>
        <v>525.73</v>
      </c>
      <c r="J32" s="3">
        <f>+'[1]2008'!CX$259</f>
        <v>327.39999999999998</v>
      </c>
      <c r="K32" s="4">
        <v>1394.6169481503382</v>
      </c>
      <c r="M32">
        <f t="shared" si="7"/>
        <v>8.8299580442354824</v>
      </c>
      <c r="N32">
        <f t="shared" si="0"/>
        <v>4.4417096368350553</v>
      </c>
      <c r="O32">
        <f t="shared" si="1"/>
        <v>8.8388418134312907</v>
      </c>
      <c r="P32">
        <f t="shared" si="2"/>
        <v>4.5861912193902885</v>
      </c>
      <c r="Q32">
        <f t="shared" si="3"/>
        <v>15.066421813096168</v>
      </c>
      <c r="R32">
        <f t="shared" si="4"/>
        <v>6.264787772965275</v>
      </c>
      <c r="S32">
        <f t="shared" si="5"/>
        <v>5.7911826649370344</v>
      </c>
      <c r="T32">
        <f t="shared" si="6"/>
        <v>7.2403750674094232</v>
      </c>
    </row>
    <row r="33" spans="1:20" x14ac:dyDescent="0.45">
      <c r="A33">
        <f>+A32+1</f>
        <v>23</v>
      </c>
      <c r="B33" t="s">
        <v>22</v>
      </c>
      <c r="D33" s="1">
        <f>+'[1]2008'!$DA$255</f>
        <v>5725</v>
      </c>
      <c r="E33" s="3">
        <f>+'[1]2008'!DB$255</f>
        <v>69.03</v>
      </c>
      <c r="F33" s="1">
        <f>+'[1]2008'!$DA$254</f>
        <v>11986</v>
      </c>
      <c r="G33" s="3">
        <f>+'[1]2008'!DB$254</f>
        <v>77.180000000000007</v>
      </c>
      <c r="H33" s="1">
        <f>+'[1]2008'!CZ$24</f>
        <v>3722503</v>
      </c>
      <c r="I33" s="3">
        <f>+'[1]2008'!DB$256</f>
        <v>504.12</v>
      </c>
      <c r="J33" s="3">
        <f>+'[1]2008'!DB$259</f>
        <v>321.39999999999998</v>
      </c>
      <c r="K33" s="4">
        <v>2481.3768257929673</v>
      </c>
      <c r="M33">
        <f t="shared" si="7"/>
        <v>8.6525978284224401</v>
      </c>
      <c r="N33">
        <f t="shared" si="0"/>
        <v>4.2345411927153842</v>
      </c>
      <c r="O33">
        <f t="shared" si="1"/>
        <v>9.3914945810181312</v>
      </c>
      <c r="P33">
        <f t="shared" si="2"/>
        <v>4.3461403561094727</v>
      </c>
      <c r="Q33">
        <f t="shared" si="3"/>
        <v>15.129906849449982</v>
      </c>
      <c r="R33">
        <f t="shared" si="4"/>
        <v>6.222814334969291</v>
      </c>
      <c r="S33">
        <f t="shared" si="5"/>
        <v>5.7726864533034119</v>
      </c>
      <c r="T33">
        <f t="shared" si="6"/>
        <v>7.8165688567989511</v>
      </c>
    </row>
    <row r="34" spans="1:20" x14ac:dyDescent="0.45">
      <c r="A34">
        <f>+A33+1</f>
        <v>24</v>
      </c>
      <c r="B34" t="s">
        <v>23</v>
      </c>
      <c r="D34" s="1">
        <f>+'[1]2008'!$DE$255</f>
        <v>5610</v>
      </c>
      <c r="E34" s="3">
        <f>+'[1]2008'!DF$255</f>
        <v>83.72</v>
      </c>
      <c r="F34" s="1">
        <f>+'[1]2008'!$DE$254</f>
        <v>7551</v>
      </c>
      <c r="G34" s="3">
        <f>+'[1]2008'!DF$254</f>
        <v>77.290000000000006</v>
      </c>
      <c r="H34" s="1">
        <f>+'[1]2008'!DD$24</f>
        <v>3789809</v>
      </c>
      <c r="I34" s="3">
        <f>+'[1]2008'!DF$256</f>
        <v>529.76</v>
      </c>
      <c r="J34" s="3">
        <f>+'[1]2008'!DF$259</f>
        <v>348</v>
      </c>
      <c r="K34" s="4">
        <v>933.34843565153915</v>
      </c>
      <c r="M34">
        <f t="shared" si="7"/>
        <v>8.6323059985167419</v>
      </c>
      <c r="N34">
        <f t="shared" si="0"/>
        <v>4.4274778975777993</v>
      </c>
      <c r="O34">
        <f t="shared" si="1"/>
        <v>8.929435283803425</v>
      </c>
      <c r="P34">
        <f t="shared" si="2"/>
        <v>4.34756458111878</v>
      </c>
      <c r="Q34">
        <f t="shared" si="3"/>
        <v>15.147826180010336</v>
      </c>
      <c r="R34">
        <f t="shared" si="4"/>
        <v>6.2724240737989359</v>
      </c>
      <c r="S34">
        <f t="shared" si="5"/>
        <v>5.8522024797744745</v>
      </c>
      <c r="T34">
        <f t="shared" si="6"/>
        <v>6.838778588419494</v>
      </c>
    </row>
    <row r="35" spans="1:20" x14ac:dyDescent="0.45">
      <c r="A35">
        <f>+A34+1</f>
        <v>25</v>
      </c>
      <c r="B35" t="s">
        <v>24</v>
      </c>
      <c r="D35" s="1">
        <f>+'[1]2008'!$DI$255</f>
        <v>7438</v>
      </c>
      <c r="E35" s="3">
        <f>+'[1]2008'!DJ$255</f>
        <v>76.61</v>
      </c>
      <c r="F35" s="1">
        <f>+'[1]2008'!$DI$254</f>
        <v>8430</v>
      </c>
      <c r="G35" s="3">
        <f>+'[1]2008'!DJ$254</f>
        <v>90.91</v>
      </c>
      <c r="H35" s="1">
        <f>+'[1]2008'!DH$24</f>
        <v>3171220</v>
      </c>
      <c r="I35" s="3">
        <f>+'[1]2008'!DJ$256</f>
        <v>561.08000000000004</v>
      </c>
      <c r="J35" s="3">
        <f>+'[1]2008'!DJ$259</f>
        <v>358.53</v>
      </c>
      <c r="K35" s="4">
        <v>1071.5500534875428</v>
      </c>
      <c r="M35">
        <f t="shared" si="7"/>
        <v>8.914357274485015</v>
      </c>
      <c r="N35">
        <f t="shared" si="0"/>
        <v>4.3387276165287298</v>
      </c>
      <c r="O35">
        <f t="shared" si="1"/>
        <v>9.0395520509959013</v>
      </c>
      <c r="P35">
        <f t="shared" si="2"/>
        <v>4.5098700061337667</v>
      </c>
      <c r="Q35">
        <f t="shared" si="3"/>
        <v>14.969626929858766</v>
      </c>
      <c r="R35">
        <f t="shared" si="4"/>
        <v>6.3298634978514707</v>
      </c>
      <c r="S35">
        <f t="shared" si="5"/>
        <v>5.8820123385468994</v>
      </c>
      <c r="T35">
        <f t="shared" si="6"/>
        <v>6.9768615272967329</v>
      </c>
    </row>
    <row r="36" spans="1:20" x14ac:dyDescent="0.45">
      <c r="A36">
        <f>+A35+1</f>
        <v>26</v>
      </c>
      <c r="B36" t="s">
        <v>25</v>
      </c>
      <c r="D36" s="1">
        <f>+'[1]2008'!$DM$255</f>
        <v>6476</v>
      </c>
      <c r="E36" s="3">
        <f>+'[1]2008'!DN$255</f>
        <v>83.24</v>
      </c>
      <c r="F36" s="1">
        <f>+'[1]2008'!$DM$254</f>
        <v>6851</v>
      </c>
      <c r="G36" s="3">
        <f>+'[1]2008'!DN$254</f>
        <v>89.23</v>
      </c>
      <c r="H36" s="1">
        <f>+'[1]2008'!DL$24</f>
        <v>3402422</v>
      </c>
      <c r="I36" s="3">
        <f>+'[1]2008'!DN$256</f>
        <v>555.75</v>
      </c>
      <c r="J36" s="3">
        <f>+'[1]2008'!DN$259</f>
        <v>341.73</v>
      </c>
      <c r="K36" s="4">
        <v>2261.897386424987</v>
      </c>
      <c r="M36">
        <f t="shared" si="7"/>
        <v>8.7758583147975262</v>
      </c>
      <c r="N36">
        <f t="shared" si="0"/>
        <v>4.4217280015254339</v>
      </c>
      <c r="O36">
        <f t="shared" si="1"/>
        <v>8.8321499060028987</v>
      </c>
      <c r="P36">
        <f t="shared" si="2"/>
        <v>4.4912173059120599</v>
      </c>
      <c r="Q36">
        <f t="shared" si="3"/>
        <v>15.039998088924639</v>
      </c>
      <c r="R36">
        <f t="shared" si="4"/>
        <v>6.3203185528443058</v>
      </c>
      <c r="S36">
        <f t="shared" si="5"/>
        <v>5.8340209515799302</v>
      </c>
      <c r="T36">
        <f t="shared" si="6"/>
        <v>7.7239592915555662</v>
      </c>
    </row>
    <row r="37" spans="1:20" x14ac:dyDescent="0.45">
      <c r="A37">
        <f>+A36+1</f>
        <v>27</v>
      </c>
      <c r="B37" t="s">
        <v>26</v>
      </c>
      <c r="D37" s="1">
        <f>+'[1]2008'!$DQ$255</f>
        <v>6312</v>
      </c>
      <c r="E37" s="3">
        <f>+'[1]2008'!DR$255</f>
        <v>73.569999999999993</v>
      </c>
      <c r="F37" s="1">
        <f>+'[1]2008'!$DQ$254</f>
        <v>6494</v>
      </c>
      <c r="G37" s="3">
        <f>+'[1]2008'!DR$254</f>
        <v>99.86</v>
      </c>
      <c r="H37" s="1">
        <f>+'[1]2008'!DP$24</f>
        <v>3483214</v>
      </c>
      <c r="I37" s="3">
        <f>+'[1]2008'!DR$256</f>
        <v>520</v>
      </c>
      <c r="J37" s="3">
        <f>+'[1]2008'!DR$259</f>
        <v>345.99</v>
      </c>
      <c r="K37" s="4">
        <v>6680.9541776070109</v>
      </c>
      <c r="M37">
        <f t="shared" si="7"/>
        <v>8.7502078625257109</v>
      </c>
      <c r="N37">
        <f t="shared" si="0"/>
        <v>4.2982373339441731</v>
      </c>
      <c r="O37">
        <f t="shared" si="1"/>
        <v>8.7786339526627906</v>
      </c>
      <c r="P37">
        <f t="shared" si="2"/>
        <v>4.6037692050724628</v>
      </c>
      <c r="Q37">
        <f t="shared" si="3"/>
        <v>15.063465988746946</v>
      </c>
      <c r="R37">
        <f t="shared" si="4"/>
        <v>6.253828811575473</v>
      </c>
      <c r="S37">
        <f t="shared" si="5"/>
        <v>5.8464098729059568</v>
      </c>
      <c r="T37">
        <f t="shared" si="6"/>
        <v>8.8070160972890257</v>
      </c>
    </row>
    <row r="38" spans="1:20" x14ac:dyDescent="0.45">
      <c r="A38">
        <f>+A37+1</f>
        <v>28</v>
      </c>
      <c r="B38" t="s">
        <v>27</v>
      </c>
      <c r="D38" s="1">
        <f>+'[1]2008'!$DU$255</f>
        <v>4852</v>
      </c>
      <c r="E38" s="3">
        <f>+'[1]2008'!DV$255</f>
        <v>77.680000000000007</v>
      </c>
      <c r="F38" s="1">
        <f>+'[1]2008'!$DU$254</f>
        <v>12943</v>
      </c>
      <c r="G38" s="3">
        <f>+'[1]2008'!DV$254</f>
        <v>69.64</v>
      </c>
      <c r="H38" s="1">
        <f>+'[1]2008'!DT$24</f>
        <v>4061338</v>
      </c>
      <c r="I38" s="3">
        <f>+'[1]2008'!DV$256</f>
        <v>529.66999999999996</v>
      </c>
      <c r="J38" s="3">
        <f>+'[1]2008'!DV$259</f>
        <v>333.49</v>
      </c>
      <c r="K38" s="4">
        <v>2088.0070269866187</v>
      </c>
      <c r="M38">
        <f t="shared" si="7"/>
        <v>8.4871462700639402</v>
      </c>
      <c r="N38">
        <f t="shared" si="0"/>
        <v>4.3525978239830696</v>
      </c>
      <c r="O38">
        <f t="shared" si="1"/>
        <v>9.4683103804424373</v>
      </c>
      <c r="P38">
        <f t="shared" si="2"/>
        <v>4.2433391148999879</v>
      </c>
      <c r="Q38">
        <f t="shared" si="3"/>
        <v>15.217023033936297</v>
      </c>
      <c r="R38">
        <f t="shared" si="4"/>
        <v>6.2722541711150086</v>
      </c>
      <c r="S38">
        <f t="shared" si="5"/>
        <v>5.8096128798986229</v>
      </c>
      <c r="T38">
        <f t="shared" si="6"/>
        <v>7.643965314411914</v>
      </c>
    </row>
    <row r="39" spans="1:20" x14ac:dyDescent="0.45">
      <c r="A39">
        <f>+A38+1</f>
        <v>29</v>
      </c>
      <c r="B39" t="s">
        <v>28</v>
      </c>
      <c r="D39" s="1">
        <f>+'[1]2008'!$DY$255</f>
        <v>6711</v>
      </c>
      <c r="E39" s="3">
        <f>+'[1]2008'!DZ$255</f>
        <v>70.58</v>
      </c>
      <c r="F39" s="1">
        <f>+'[1]2008'!$DY$254</f>
        <v>10519</v>
      </c>
      <c r="G39" s="3">
        <f>+'[1]2008'!DZ$254</f>
        <v>65.27</v>
      </c>
      <c r="H39" s="1">
        <f>+'[1]2008'!DX$24</f>
        <v>3134921</v>
      </c>
      <c r="I39" s="3">
        <f>+'[1]2008'!DZ$256</f>
        <v>501.74</v>
      </c>
      <c r="J39" s="3">
        <f>+'[1]2008'!DZ$259</f>
        <v>292.99</v>
      </c>
      <c r="K39" s="4">
        <v>1698.0319212768511</v>
      </c>
      <c r="M39">
        <f t="shared" si="7"/>
        <v>8.8115032501582391</v>
      </c>
      <c r="N39">
        <f t="shared" si="0"/>
        <v>4.256746818247124</v>
      </c>
      <c r="O39">
        <f t="shared" si="1"/>
        <v>9.2609384247392743</v>
      </c>
      <c r="P39">
        <f t="shared" si="2"/>
        <v>4.1785325126471262</v>
      </c>
      <c r="Q39">
        <f t="shared" si="3"/>
        <v>14.958114532369608</v>
      </c>
      <c r="R39">
        <f t="shared" si="4"/>
        <v>6.2180820572336923</v>
      </c>
      <c r="S39">
        <f t="shared" si="5"/>
        <v>5.680138478741803</v>
      </c>
      <c r="T39">
        <f t="shared" si="6"/>
        <v>7.4372251660331337</v>
      </c>
    </row>
    <row r="40" spans="1:20" x14ac:dyDescent="0.45">
      <c r="A40">
        <f>+A39+1</f>
        <v>30</v>
      </c>
      <c r="B40" t="s">
        <v>29</v>
      </c>
      <c r="D40" s="1">
        <f>+'[1]2008'!$EC$255</f>
        <v>8223</v>
      </c>
      <c r="E40" s="3">
        <f>+'[1]2008'!ED$255</f>
        <v>75.69</v>
      </c>
      <c r="F40" s="1">
        <f>+'[1]2008'!$EC$254</f>
        <v>13481</v>
      </c>
      <c r="G40" s="3">
        <f>+'[1]2008'!ED$254</f>
        <v>68.81</v>
      </c>
      <c r="H40" s="1">
        <f>+'[1]2008'!EB$24</f>
        <v>3334501</v>
      </c>
      <c r="I40" s="3">
        <f>+'[1]2008'!ED$256</f>
        <v>538.97</v>
      </c>
      <c r="J40" s="3">
        <f>+'[1]2008'!ED$259</f>
        <v>346.78</v>
      </c>
      <c r="K40" s="4">
        <v>953.88126176592129</v>
      </c>
      <c r="M40">
        <f t="shared" si="7"/>
        <v>9.0146903849708959</v>
      </c>
      <c r="N40">
        <f t="shared" si="0"/>
        <v>4.3266460513210756</v>
      </c>
      <c r="O40">
        <f t="shared" si="1"/>
        <v>9.5090365656910638</v>
      </c>
      <c r="P40">
        <f t="shared" si="2"/>
        <v>4.231349083214389</v>
      </c>
      <c r="Q40">
        <f t="shared" si="3"/>
        <v>15.019833600949489</v>
      </c>
      <c r="R40">
        <f t="shared" si="4"/>
        <v>6.2896599107329108</v>
      </c>
      <c r="S40">
        <f t="shared" si="5"/>
        <v>5.8486905731165271</v>
      </c>
      <c r="T40">
        <f t="shared" si="6"/>
        <v>6.8605392001443208</v>
      </c>
    </row>
    <row r="41" spans="1:20" x14ac:dyDescent="0.45">
      <c r="A41">
        <f>+A40+1</f>
        <v>31</v>
      </c>
      <c r="B41" t="s">
        <v>30</v>
      </c>
      <c r="D41" s="1">
        <f>+'[1]2008'!$EG$255</f>
        <v>13497</v>
      </c>
      <c r="E41" s="3">
        <f>+'[1]2008'!EH$255</f>
        <v>72.52</v>
      </c>
      <c r="F41" s="1">
        <f>+'[1]2008'!$EG$254</f>
        <v>9432</v>
      </c>
      <c r="G41" s="3">
        <f>+'[1]2008'!EH$254</f>
        <v>98.71</v>
      </c>
      <c r="H41" s="1">
        <f>+'[1]2008'!EF$24</f>
        <v>3590009</v>
      </c>
      <c r="I41" s="3">
        <f>+'[1]2008'!EH$256</f>
        <v>555.5</v>
      </c>
      <c r="J41" s="3">
        <f>+'[1]2008'!EH$259</f>
        <v>340.8</v>
      </c>
      <c r="K41" s="4">
        <v>677.93951064793839</v>
      </c>
      <c r="M41">
        <f t="shared" si="7"/>
        <v>9.5102227175092828</v>
      </c>
      <c r="N41">
        <f t="shared" si="0"/>
        <v>4.2838623858866507</v>
      </c>
      <c r="O41">
        <f t="shared" si="1"/>
        <v>9.1518634422172074</v>
      </c>
      <c r="P41">
        <f t="shared" si="2"/>
        <v>4.5921862584297966</v>
      </c>
      <c r="Q41">
        <f t="shared" si="3"/>
        <v>15.093665267425108</v>
      </c>
      <c r="R41">
        <f t="shared" si="4"/>
        <v>6.319868609079685</v>
      </c>
      <c r="S41">
        <f t="shared" si="5"/>
        <v>5.8312957949551603</v>
      </c>
      <c r="T41">
        <f t="shared" si="6"/>
        <v>6.5190580666268687</v>
      </c>
    </row>
    <row r="42" spans="1:20" x14ac:dyDescent="0.45">
      <c r="A42">
        <f>+A41+1</f>
        <v>32</v>
      </c>
      <c r="B42" t="s">
        <v>31</v>
      </c>
      <c r="D42" s="1">
        <f>+'[1]2008'!$EK$255</f>
        <v>7080</v>
      </c>
      <c r="E42" s="3">
        <f>+'[1]2008'!EL$255</f>
        <v>78.16</v>
      </c>
      <c r="F42" s="1">
        <f>+'[1]2008'!$EK$254</f>
        <v>7936</v>
      </c>
      <c r="G42" s="3">
        <f>+'[1]2008'!EL$254</f>
        <v>68.849999999999994</v>
      </c>
      <c r="H42" s="1">
        <f>+'[1]2008'!EJ$24</f>
        <v>3430620</v>
      </c>
      <c r="I42" s="3">
        <f>+'[1]2008'!EL$256</f>
        <v>525.6</v>
      </c>
      <c r="J42" s="3">
        <f>+'[1]2008'!EL$259</f>
        <v>347.15</v>
      </c>
      <c r="K42" s="4">
        <v>561.7724020285134</v>
      </c>
      <c r="M42">
        <f t="shared" si="7"/>
        <v>8.8650291866877655</v>
      </c>
      <c r="N42">
        <f t="shared" si="0"/>
        <v>4.3587580077345276</v>
      </c>
      <c r="O42">
        <f t="shared" si="1"/>
        <v>8.9791646489647086</v>
      </c>
      <c r="P42">
        <f t="shared" si="2"/>
        <v>4.231930225174664</v>
      </c>
      <c r="Q42">
        <f t="shared" si="3"/>
        <v>15.048251560824854</v>
      </c>
      <c r="R42">
        <f t="shared" si="4"/>
        <v>6.2645404671704004</v>
      </c>
      <c r="S42">
        <f t="shared" si="5"/>
        <v>5.8497569631992823</v>
      </c>
      <c r="T42">
        <f t="shared" si="6"/>
        <v>6.3310967892707612</v>
      </c>
    </row>
    <row r="43" spans="1:20" x14ac:dyDescent="0.45">
      <c r="A43">
        <f>+A42+1</f>
        <v>33</v>
      </c>
      <c r="B43" t="s">
        <v>32</v>
      </c>
      <c r="D43" s="1">
        <f>+'[1]2008'!$EO$255</f>
        <v>14508</v>
      </c>
      <c r="E43" s="3">
        <f>+'[1]2008'!EP$255</f>
        <v>69.790000000000006</v>
      </c>
      <c r="F43" s="1">
        <f>+'[1]2008'!$EO$254</f>
        <v>5409</v>
      </c>
      <c r="G43" s="3">
        <f>+'[1]2008'!EP$254</f>
        <v>79.400000000000006</v>
      </c>
      <c r="H43" s="1">
        <f>+'[1]2008'!EN$24</f>
        <v>3868471</v>
      </c>
      <c r="I43" s="3">
        <f>+'[1]2008'!EP$256</f>
        <v>549.47</v>
      </c>
      <c r="J43" s="3">
        <f>+'[1]2008'!EP$259</f>
        <v>340.96</v>
      </c>
      <c r="K43" s="4">
        <v>884.75690240594247</v>
      </c>
      <c r="M43">
        <f t="shared" si="7"/>
        <v>9.5824555004027925</v>
      </c>
      <c r="N43">
        <f t="shared" si="0"/>
        <v>4.2454907330290608</v>
      </c>
      <c r="O43">
        <f t="shared" si="1"/>
        <v>8.5958195118714276</v>
      </c>
      <c r="P43">
        <f t="shared" si="2"/>
        <v>4.3744983682530902</v>
      </c>
      <c r="Q43">
        <f t="shared" si="3"/>
        <v>15.168369896497897</v>
      </c>
      <c r="R43">
        <f t="shared" si="4"/>
        <v>6.3089541772668678</v>
      </c>
      <c r="S43">
        <f t="shared" si="5"/>
        <v>5.8317651683503069</v>
      </c>
      <c r="T43">
        <f t="shared" si="6"/>
        <v>6.7853129207277121</v>
      </c>
    </row>
    <row r="44" spans="1:20" x14ac:dyDescent="0.45">
      <c r="A44">
        <f>+A43+1</f>
        <v>34</v>
      </c>
      <c r="B44" t="s">
        <v>33</v>
      </c>
      <c r="D44" s="1">
        <f>+'[1]2008'!$ES$255</f>
        <v>8187</v>
      </c>
      <c r="E44" s="3">
        <f>+'[1]2008'!ET$255</f>
        <v>81.92</v>
      </c>
      <c r="F44" s="1">
        <f>+'[1]2008'!$ES$254</f>
        <v>6857</v>
      </c>
      <c r="G44" s="3">
        <f>+'[1]2008'!ET$254</f>
        <v>77.459999999999994</v>
      </c>
      <c r="H44" s="1">
        <f>+'[1]2008'!ER$24</f>
        <v>3789605</v>
      </c>
      <c r="I44" s="3">
        <f>+'[1]2008'!ET$256</f>
        <v>542.54999999999995</v>
      </c>
      <c r="J44" s="3">
        <f>+'[1]2008'!ET$259</f>
        <v>349.04</v>
      </c>
      <c r="K44" s="4">
        <v>1290.2803662405292</v>
      </c>
      <c r="M44">
        <f t="shared" si="7"/>
        <v>9.0103028093764479</v>
      </c>
      <c r="N44">
        <f t="shared" si="0"/>
        <v>4.4057431612911975</v>
      </c>
      <c r="O44">
        <f t="shared" si="1"/>
        <v>8.8330253072843643</v>
      </c>
      <c r="P44">
        <f t="shared" si="2"/>
        <v>4.3497616740866061</v>
      </c>
      <c r="Q44">
        <f t="shared" si="3"/>
        <v>15.147772349991273</v>
      </c>
      <c r="R44">
        <f t="shared" si="4"/>
        <v>6.2962802470662167</v>
      </c>
      <c r="S44">
        <f t="shared" si="5"/>
        <v>5.855186528815354</v>
      </c>
      <c r="T44">
        <f t="shared" si="6"/>
        <v>7.1626148119121522</v>
      </c>
    </row>
    <row r="45" spans="1:20" x14ac:dyDescent="0.45">
      <c r="A45">
        <f>+A44+1</f>
        <v>35</v>
      </c>
      <c r="B45" t="s">
        <v>34</v>
      </c>
      <c r="D45" s="1">
        <f>+'[1]2008'!$EW$255</f>
        <v>8094</v>
      </c>
      <c r="E45" s="3">
        <f>+'[1]2008'!EX$255</f>
        <v>82.62</v>
      </c>
      <c r="F45" s="1">
        <f>+'[1]2008'!$EW$254</f>
        <v>8054</v>
      </c>
      <c r="G45" s="3">
        <f>+'[1]2008'!EX$254</f>
        <v>72.44</v>
      </c>
      <c r="H45" s="1">
        <f>+'[1]2008'!EV$24</f>
        <v>3809170</v>
      </c>
      <c r="I45" s="3">
        <f>+'[1]2008'!EX$256</f>
        <v>534.95000000000005</v>
      </c>
      <c r="J45" s="3">
        <f>+'[1]2008'!EX$259</f>
        <v>330.9</v>
      </c>
      <c r="K45" s="4">
        <v>863.80417429684928</v>
      </c>
      <c r="M45">
        <f t="shared" si="7"/>
        <v>8.9988783254358111</v>
      </c>
      <c r="N45">
        <f t="shared" si="0"/>
        <v>4.4142517819686189</v>
      </c>
      <c r="O45">
        <f t="shared" si="1"/>
        <v>8.9939241414113997</v>
      </c>
      <c r="P45">
        <f t="shared" si="2"/>
        <v>4.282758633015213</v>
      </c>
      <c r="Q45">
        <f t="shared" si="3"/>
        <v>15.152921875601583</v>
      </c>
      <c r="R45">
        <f t="shared" si="4"/>
        <v>6.2821732845846157</v>
      </c>
      <c r="S45">
        <f t="shared" si="5"/>
        <v>5.8018162149275661</v>
      </c>
      <c r="T45">
        <f t="shared" si="6"/>
        <v>6.7613460929956481</v>
      </c>
    </row>
    <row r="46" spans="1:20" x14ac:dyDescent="0.45">
      <c r="A46">
        <f>+A45+1</f>
        <v>36</v>
      </c>
      <c r="B46" t="s">
        <v>35</v>
      </c>
      <c r="D46" s="1">
        <f>+'[1]2008'!$FA$255</f>
        <v>9500</v>
      </c>
      <c r="E46" s="3">
        <f>+'[1]2008'!FB$255</f>
        <v>69.63</v>
      </c>
      <c r="F46" s="1">
        <f>+'[1]2008'!$FA$254</f>
        <v>6569</v>
      </c>
      <c r="G46" s="3">
        <f>+'[1]2008'!FB$254</f>
        <v>76.989999999999995</v>
      </c>
      <c r="H46" s="1">
        <f>+'[1]2008'!EZ$24</f>
        <v>3904061</v>
      </c>
      <c r="I46" s="3">
        <f>+'[1]2008'!FB$256</f>
        <v>523.89</v>
      </c>
      <c r="J46" s="3">
        <f>+'[1]2008'!FB$259</f>
        <v>336.92</v>
      </c>
      <c r="K46" s="4">
        <v>797.45177897493602</v>
      </c>
      <c r="M46">
        <f t="shared" si="7"/>
        <v>9.1590470775886317</v>
      </c>
      <c r="N46">
        <f t="shared" si="0"/>
        <v>4.2431955089544555</v>
      </c>
      <c r="O46">
        <f t="shared" si="1"/>
        <v>8.7901168928924722</v>
      </c>
      <c r="P46">
        <f t="shared" si="2"/>
        <v>4.3436755432899581</v>
      </c>
      <c r="Q46">
        <f t="shared" si="3"/>
        <v>15.177527851393052</v>
      </c>
      <c r="R46">
        <f t="shared" si="4"/>
        <v>6.2612817386198634</v>
      </c>
      <c r="S46">
        <f t="shared" si="5"/>
        <v>5.8198455134471629</v>
      </c>
      <c r="T46">
        <f t="shared" si="6"/>
        <v>6.6814213675957133</v>
      </c>
    </row>
    <row r="47" spans="1:20" x14ac:dyDescent="0.45">
      <c r="A47">
        <f>+A46+1</f>
        <v>37</v>
      </c>
      <c r="B47" t="s">
        <v>36</v>
      </c>
      <c r="D47" s="1">
        <f>+'[1]2008'!$FE$255</f>
        <v>6961</v>
      </c>
      <c r="E47" s="3">
        <f>+'[1]2008'!FF$255</f>
        <v>72.88</v>
      </c>
      <c r="F47" s="1">
        <f>+'[1]2008'!$FE$254</f>
        <v>5893</v>
      </c>
      <c r="G47" s="3">
        <f>+'[1]2008'!FF$254</f>
        <v>81.150000000000006</v>
      </c>
      <c r="H47" s="1">
        <f>+'[1]2008'!FD$24</f>
        <v>3235575</v>
      </c>
      <c r="I47" s="3">
        <f>+'[1]2008'!FF$256</f>
        <v>530.63</v>
      </c>
      <c r="J47" s="3">
        <f>+'[1]2008'!FF$259</f>
        <v>340.29</v>
      </c>
      <c r="K47" s="4">
        <v>1035.2996292826008</v>
      </c>
      <c r="M47">
        <f t="shared" si="7"/>
        <v>8.8480784211686672</v>
      </c>
      <c r="N47">
        <f t="shared" si="0"/>
        <v>4.2888142529517026</v>
      </c>
      <c r="O47">
        <f t="shared" si="1"/>
        <v>8.6815204848379128</v>
      </c>
      <c r="P47">
        <f t="shared" si="2"/>
        <v>4.3962992939606007</v>
      </c>
      <c r="Q47">
        <f t="shared" si="3"/>
        <v>14.989717213553867</v>
      </c>
      <c r="R47">
        <f t="shared" si="4"/>
        <v>6.2740649798716293</v>
      </c>
      <c r="S47">
        <f t="shared" si="5"/>
        <v>5.8297981952390607</v>
      </c>
      <c r="T47">
        <f t="shared" si="6"/>
        <v>6.9424461606947316</v>
      </c>
    </row>
    <row r="48" spans="1:20" x14ac:dyDescent="0.45">
      <c r="A48">
        <f>+A47+1</f>
        <v>38</v>
      </c>
      <c r="B48" t="s">
        <v>37</v>
      </c>
      <c r="D48" s="1">
        <f>+'[1]2008'!$FI$255</f>
        <v>8850</v>
      </c>
      <c r="E48" s="3">
        <f>+'[1]2008'!FJ$255</f>
        <v>76.180000000000007</v>
      </c>
      <c r="F48" s="1">
        <f>+'[1]2008'!$FI$254</f>
        <v>6770</v>
      </c>
      <c r="G48" s="3">
        <f>+'[1]2008'!FJ$254</f>
        <v>83.38</v>
      </c>
      <c r="H48" s="1">
        <f>+'[1]2008'!FH$24</f>
        <v>3628739</v>
      </c>
      <c r="I48" s="3">
        <f>+'[1]2008'!FJ$256</f>
        <v>522.73</v>
      </c>
      <c r="J48" s="3">
        <f>+'[1]2008'!FJ$259</f>
        <v>359.76</v>
      </c>
      <c r="K48" s="4">
        <v>881.30567191487307</v>
      </c>
      <c r="M48">
        <f t="shared" si="7"/>
        <v>9.0881727380019743</v>
      </c>
      <c r="N48">
        <f t="shared" si="0"/>
        <v>4.3330989610504584</v>
      </c>
      <c r="O48">
        <f t="shared" si="1"/>
        <v>8.8202563659063209</v>
      </c>
      <c r="P48">
        <f t="shared" si="2"/>
        <v>4.4234084724526506</v>
      </c>
      <c r="Q48">
        <f t="shared" si="3"/>
        <v>15.104395762969499</v>
      </c>
      <c r="R48">
        <f t="shared" si="4"/>
        <v>6.2590650783707193</v>
      </c>
      <c r="S48">
        <f t="shared" si="5"/>
        <v>5.8854371424624521</v>
      </c>
      <c r="T48">
        <f t="shared" si="6"/>
        <v>6.7814045259352094</v>
      </c>
    </row>
    <row r="49" spans="1:20" x14ac:dyDescent="0.45">
      <c r="A49">
        <f>+A48+1</f>
        <v>39</v>
      </c>
      <c r="B49" t="s">
        <v>38</v>
      </c>
      <c r="D49" s="1">
        <f>+'[1]2008'!$FM$255</f>
        <v>9414</v>
      </c>
      <c r="E49" s="3">
        <f>+'[1]2008'!FN$255</f>
        <v>85.26</v>
      </c>
      <c r="F49" s="1">
        <f>+'[1]2008'!$FM$254</f>
        <v>5833</v>
      </c>
      <c r="G49" s="3">
        <f>+'[1]2008'!FN$254</f>
        <v>90.67</v>
      </c>
      <c r="H49" s="1">
        <f>+'[1]2008'!FL$24</f>
        <v>3618631</v>
      </c>
      <c r="I49" s="3">
        <f>+'[1]2008'!FN$256</f>
        <v>554.88</v>
      </c>
      <c r="J49" s="3">
        <f>+'[1]2008'!FN$259</f>
        <v>336</v>
      </c>
      <c r="K49" s="4">
        <v>669.23885147355179</v>
      </c>
      <c r="M49">
        <f t="shared" si="7"/>
        <v>9.1499532219610877</v>
      </c>
      <c r="N49">
        <f t="shared" si="0"/>
        <v>4.4457054113370642</v>
      </c>
      <c r="O49">
        <f t="shared" si="1"/>
        <v>8.6712867267536371</v>
      </c>
      <c r="P49">
        <f t="shared" si="2"/>
        <v>4.5072265416579649</v>
      </c>
      <c r="Q49">
        <f t="shared" si="3"/>
        <v>15.101606335479495</v>
      </c>
      <c r="R49">
        <f t="shared" si="4"/>
        <v>6.318751874152122</v>
      </c>
      <c r="S49">
        <f t="shared" si="5"/>
        <v>5.8171111599632042</v>
      </c>
      <c r="T49">
        <f t="shared" si="6"/>
        <v>6.5061410240227158</v>
      </c>
    </row>
    <row r="50" spans="1:20" x14ac:dyDescent="0.45">
      <c r="A50">
        <f>+A49+1</f>
        <v>40</v>
      </c>
      <c r="B50" t="s">
        <v>39</v>
      </c>
      <c r="D50" s="1">
        <f>+'[1]2008'!$FU$255</f>
        <v>9672</v>
      </c>
      <c r="E50" s="3">
        <f>+'[1]2008'!FV$255</f>
        <v>77.12</v>
      </c>
      <c r="F50" s="1">
        <f>+'[1]2008'!$FU$254</f>
        <v>5494</v>
      </c>
      <c r="G50" s="3">
        <f>+'[1]2008'!FV$254</f>
        <v>89.26</v>
      </c>
      <c r="H50" s="1">
        <f>+'[1]2008'!FT$24</f>
        <v>3259700</v>
      </c>
      <c r="I50" s="3">
        <f>+'[1]2008'!FV$256</f>
        <v>549.46</v>
      </c>
      <c r="J50" s="3">
        <f>+'[1]2008'!FV$259</f>
        <v>380.6</v>
      </c>
      <c r="K50" s="4">
        <v>1841.2468988532162</v>
      </c>
      <c r="M50">
        <f t="shared" si="7"/>
        <v>9.1769903922946288</v>
      </c>
      <c r="N50">
        <f t="shared" si="0"/>
        <v>4.34536265030229</v>
      </c>
      <c r="O50">
        <f t="shared" si="1"/>
        <v>8.6114118666552191</v>
      </c>
      <c r="P50">
        <f t="shared" si="2"/>
        <v>4.4915534592011239</v>
      </c>
      <c r="Q50">
        <f t="shared" si="3"/>
        <v>14.997145724568496</v>
      </c>
      <c r="R50">
        <f t="shared" si="4"/>
        <v>6.3089359777455147</v>
      </c>
      <c r="S50">
        <f t="shared" si="5"/>
        <v>5.9417489548620495</v>
      </c>
      <c r="T50">
        <f t="shared" si="6"/>
        <v>7.51819828351376</v>
      </c>
    </row>
    <row r="51" spans="1:20" x14ac:dyDescent="0.45">
      <c r="A51">
        <f>+A50+1</f>
        <v>41</v>
      </c>
      <c r="B51" t="s">
        <v>40</v>
      </c>
      <c r="D51" s="1">
        <f>+'[1]2008'!$FY$255</f>
        <v>12061</v>
      </c>
      <c r="E51" s="3">
        <f>+'[1]2008'!FZ$255</f>
        <v>80.72</v>
      </c>
      <c r="F51" s="1">
        <f>+'[1]2008'!$FY$254</f>
        <v>4610</v>
      </c>
      <c r="G51" s="3">
        <f>+'[1]2008'!FZ$254</f>
        <v>80.010000000000005</v>
      </c>
      <c r="H51" s="1">
        <f>+'[1]2008'!FX$24</f>
        <v>3384377</v>
      </c>
      <c r="I51" s="3">
        <f>+'[1]2008'!FZ$256</f>
        <v>557.22</v>
      </c>
      <c r="J51" s="3">
        <f>+'[1]2008'!FZ$259</f>
        <v>369.47</v>
      </c>
      <c r="K51" s="4">
        <v>636.33384506376945</v>
      </c>
      <c r="M51">
        <f t="shared" si="7"/>
        <v>9.3977323855832431</v>
      </c>
      <c r="N51">
        <f t="shared" si="0"/>
        <v>4.3909863760453538</v>
      </c>
      <c r="O51">
        <f t="shared" si="1"/>
        <v>8.4359831359906945</v>
      </c>
      <c r="P51">
        <f t="shared" si="2"/>
        <v>4.3821516268620329</v>
      </c>
      <c r="Q51">
        <f t="shared" si="3"/>
        <v>15.034680400122379</v>
      </c>
      <c r="R51">
        <f t="shared" si="4"/>
        <v>6.3229601350159719</v>
      </c>
      <c r="S51">
        <f t="shared" si="5"/>
        <v>5.9120695462937292</v>
      </c>
      <c r="T51">
        <f t="shared" si="6"/>
        <v>6.4557233392434377</v>
      </c>
    </row>
    <row r="52" spans="1:20" x14ac:dyDescent="0.45">
      <c r="A52">
        <f>+A51+1</f>
        <v>42</v>
      </c>
      <c r="B52" t="s">
        <v>41</v>
      </c>
      <c r="D52" s="1">
        <f>+'[1]2008'!$GC$255</f>
        <v>16326</v>
      </c>
      <c r="E52" s="3">
        <f>+'[1]2008'!GD$255</f>
        <v>65.69</v>
      </c>
      <c r="F52" s="1">
        <f>+'[1]2008'!$GC$254</f>
        <v>6666</v>
      </c>
      <c r="G52" s="3">
        <f>+'[1]2008'!GD$254</f>
        <v>73.650000000000006</v>
      </c>
      <c r="H52" s="1">
        <f>+'[1]2008'!GB$24</f>
        <v>3585635</v>
      </c>
      <c r="I52" s="3">
        <f>+'[1]2008'!GD$256</f>
        <v>535.05999999999995</v>
      </c>
      <c r="J52" s="3">
        <f>+'[1]2008'!GD$259</f>
        <v>348.91</v>
      </c>
      <c r="K52" s="4">
        <v>889.37919258446152</v>
      </c>
      <c r="M52">
        <f t="shared" si="7"/>
        <v>9.7005142080113007</v>
      </c>
      <c r="N52">
        <f t="shared" si="0"/>
        <v>4.1849467069043813</v>
      </c>
      <c r="O52">
        <f t="shared" si="1"/>
        <v>8.8047752588676857</v>
      </c>
      <c r="P52">
        <f t="shared" si="2"/>
        <v>4.2993241429086391</v>
      </c>
      <c r="Q52">
        <f t="shared" si="3"/>
        <v>15.09244614324845</v>
      </c>
      <c r="R52">
        <f t="shared" si="4"/>
        <v>6.2823788901404276</v>
      </c>
      <c r="S52">
        <f t="shared" si="5"/>
        <v>5.8548140092895906</v>
      </c>
      <c r="T52">
        <f t="shared" si="6"/>
        <v>6.7905236829125126</v>
      </c>
    </row>
    <row r="53" spans="1:20" x14ac:dyDescent="0.45">
      <c r="A53">
        <f>+A52+1</f>
        <v>43</v>
      </c>
      <c r="B53" t="s">
        <v>42</v>
      </c>
      <c r="D53" s="1">
        <f>+'[1]2008'!$GG$255</f>
        <v>20047</v>
      </c>
      <c r="E53" s="3">
        <f>+'[1]2008'!GH$255</f>
        <v>69.92</v>
      </c>
      <c r="F53" s="1">
        <f>+'[1]2008'!$GG$254</f>
        <v>4295</v>
      </c>
      <c r="G53" s="3">
        <f>+'[1]2008'!GH$254</f>
        <v>70.900000000000006</v>
      </c>
      <c r="H53" s="1">
        <f>+'[1]2008'!GF$24</f>
        <v>3197995</v>
      </c>
      <c r="I53" s="3">
        <f>+'[1]2008'!GH$256</f>
        <v>569.34</v>
      </c>
      <c r="J53" s="3">
        <f>+'[1]2008'!GH$259</f>
        <v>349.99</v>
      </c>
      <c r="K53" s="4">
        <v>689.84607652667034</v>
      </c>
      <c r="M53">
        <f t="shared" si="7"/>
        <v>9.905834795604477</v>
      </c>
      <c r="N53">
        <f t="shared" si="0"/>
        <v>4.2473517313472797</v>
      </c>
      <c r="O53">
        <f t="shared" si="1"/>
        <v>8.3652068344183554</v>
      </c>
      <c r="P53">
        <f t="shared" si="2"/>
        <v>4.2612704335380815</v>
      </c>
      <c r="Q53">
        <f t="shared" si="3"/>
        <v>14.978034608897641</v>
      </c>
      <c r="R53">
        <f t="shared" si="4"/>
        <v>6.3444777952137219</v>
      </c>
      <c r="S53">
        <f t="shared" si="5"/>
        <v>5.8579045826467171</v>
      </c>
      <c r="T53">
        <f t="shared" si="6"/>
        <v>6.5364684952082399</v>
      </c>
    </row>
    <row r="54" spans="1:20" x14ac:dyDescent="0.45">
      <c r="A54">
        <f>+A53+1</f>
        <v>44</v>
      </c>
      <c r="B54" t="s">
        <v>43</v>
      </c>
      <c r="D54" s="1">
        <f>+'[1]2008'!$GK$255</f>
        <v>13776</v>
      </c>
      <c r="E54" s="3">
        <f>+'[1]2008'!GL$255</f>
        <v>83.74</v>
      </c>
      <c r="F54" s="1">
        <f>+'[1]2008'!$GK$254</f>
        <v>1385</v>
      </c>
      <c r="G54" s="3">
        <f>+'[1]2008'!GL$254</f>
        <v>86.8</v>
      </c>
      <c r="H54" s="1">
        <f>+'[1]2008'!GJ$24</f>
        <v>3437226</v>
      </c>
      <c r="I54" s="3">
        <f>+'[1]2008'!GL$256</f>
        <v>517.36</v>
      </c>
      <c r="J54" s="3">
        <f>+'[1]2008'!GL$259</f>
        <v>338.01</v>
      </c>
      <c r="K54" s="4">
        <v>683.8799665695376</v>
      </c>
      <c r="M54">
        <f t="shared" si="7"/>
        <v>9.5306832266675112</v>
      </c>
      <c r="N54">
        <f t="shared" si="0"/>
        <v>4.4277167605909975</v>
      </c>
      <c r="O54">
        <f t="shared" si="1"/>
        <v>7.233455418621439</v>
      </c>
      <c r="P54">
        <f t="shared" si="2"/>
        <v>4.4636066216663046</v>
      </c>
      <c r="Q54">
        <f t="shared" si="3"/>
        <v>15.050175308689116</v>
      </c>
      <c r="R54">
        <f t="shared" si="4"/>
        <v>6.2487389571383369</v>
      </c>
      <c r="S54">
        <f t="shared" si="5"/>
        <v>5.8230754808441842</v>
      </c>
      <c r="T54">
        <f t="shared" si="6"/>
        <v>6.5277824147513863</v>
      </c>
    </row>
    <row r="55" spans="1:20" x14ac:dyDescent="0.45">
      <c r="A55">
        <f>+A54+1</f>
        <v>45</v>
      </c>
      <c r="B55" t="s">
        <v>44</v>
      </c>
      <c r="D55" s="1">
        <f>+'[1]2008'!$GO$255</f>
        <v>10473</v>
      </c>
      <c r="E55" s="3">
        <f>+'[1]2008'!GP$255</f>
        <v>68.41</v>
      </c>
      <c r="F55" s="1">
        <f>+'[1]2008'!$GO$254</f>
        <v>780</v>
      </c>
      <c r="G55" s="3">
        <f>+'[1]2008'!GP$254</f>
        <v>77.28</v>
      </c>
      <c r="H55" s="1">
        <f>+'[1]2008'!GN$24</f>
        <v>2966659</v>
      </c>
      <c r="I55" s="3">
        <f>+'[1]2008'!GP$256</f>
        <v>477.26</v>
      </c>
      <c r="J55" s="3">
        <f>+'[1]2008'!GP$259</f>
        <v>336.07</v>
      </c>
      <c r="K55" s="4">
        <v>632.14416582351168</v>
      </c>
      <c r="M55">
        <f t="shared" si="7"/>
        <v>9.2565557957731457</v>
      </c>
      <c r="N55">
        <f t="shared" si="0"/>
        <v>4.2255190127729065</v>
      </c>
      <c r="O55">
        <f t="shared" si="1"/>
        <v>6.6592939196836376</v>
      </c>
      <c r="P55">
        <f t="shared" si="2"/>
        <v>4.3474351899042629</v>
      </c>
      <c r="Q55">
        <f t="shared" si="3"/>
        <v>14.902946961761256</v>
      </c>
      <c r="R55">
        <f t="shared" si="4"/>
        <v>6.1680614157650702</v>
      </c>
      <c r="S55">
        <f t="shared" si="5"/>
        <v>5.8173194715981627</v>
      </c>
      <c r="T55">
        <f t="shared" si="6"/>
        <v>6.4491174786138581</v>
      </c>
    </row>
    <row r="56" spans="1:20" x14ac:dyDescent="0.45">
      <c r="A56">
        <f>+A55+1</f>
        <v>46</v>
      </c>
      <c r="B56" t="s">
        <v>45</v>
      </c>
      <c r="D56" s="1">
        <f>+'[1]2008'!$GS$255</f>
        <v>11719</v>
      </c>
      <c r="E56" s="3">
        <f>+'[1]2008'!GT$255</f>
        <v>65.67</v>
      </c>
      <c r="F56" s="1">
        <f>+'[1]2008'!$GS$254</f>
        <v>6496</v>
      </c>
      <c r="G56" s="3">
        <f>+'[1]2008'!GT$254</f>
        <v>84.37</v>
      </c>
      <c r="H56" s="1">
        <f>+'[1]2008'!GR$24</f>
        <v>3846044</v>
      </c>
      <c r="I56" s="3">
        <f>+'[1]2008'!GT$256</f>
        <v>536.34</v>
      </c>
      <c r="J56" s="3">
        <f>+'[1]2008'!GT$259</f>
        <v>362.54</v>
      </c>
      <c r="K56" s="4">
        <v>524.42083419292987</v>
      </c>
      <c r="M56">
        <f t="shared" si="7"/>
        <v>9.3689667352586028</v>
      </c>
      <c r="N56">
        <f t="shared" si="0"/>
        <v>4.1846422002028811</v>
      </c>
      <c r="O56">
        <f t="shared" si="1"/>
        <v>8.7789418818415133</v>
      </c>
      <c r="P56">
        <f t="shared" si="2"/>
        <v>4.4352118881775358</v>
      </c>
      <c r="Q56">
        <f t="shared" si="3"/>
        <v>15.162555645523039</v>
      </c>
      <c r="R56">
        <f t="shared" si="4"/>
        <v>6.2847682883278164</v>
      </c>
      <c r="S56">
        <f t="shared" si="5"/>
        <v>5.8931348130347727</v>
      </c>
      <c r="T56">
        <f t="shared" si="6"/>
        <v>6.2622944806825922</v>
      </c>
    </row>
    <row r="57" spans="1:20" x14ac:dyDescent="0.45">
      <c r="A57">
        <f>+A56+1</f>
        <v>47</v>
      </c>
      <c r="B57" t="s">
        <v>46</v>
      </c>
      <c r="D57" s="1">
        <f>+'[1]2008'!$GW$255</f>
        <v>7945</v>
      </c>
      <c r="E57" s="3">
        <f>+'[1]2008'!GX$255</f>
        <v>62.46</v>
      </c>
      <c r="F57" s="1">
        <f>+'[1]2008'!$GW$254</f>
        <v>9552</v>
      </c>
      <c r="G57" s="3">
        <f>+'[1]2008'!GX$254</f>
        <v>64.77</v>
      </c>
      <c r="H57" s="1">
        <f>+'[1]2008'!GV$24</f>
        <v>3795148</v>
      </c>
      <c r="I57" s="3">
        <f>+'[1]2008'!GX$256</f>
        <v>524.47</v>
      </c>
      <c r="J57" s="3">
        <f>+'[1]2008'!GX$259</f>
        <v>349.48</v>
      </c>
      <c r="K57" s="4">
        <v>1254.6445144554846</v>
      </c>
      <c r="M57">
        <f t="shared" si="7"/>
        <v>8.9802980789708169</v>
      </c>
      <c r="N57">
        <f t="shared" si="0"/>
        <v>4.1345263518549329</v>
      </c>
      <c r="O57">
        <f t="shared" si="1"/>
        <v>9.164505835632383</v>
      </c>
      <c r="P57">
        <f t="shared" si="2"/>
        <v>4.1708425331948256</v>
      </c>
      <c r="Q57">
        <f t="shared" si="3"/>
        <v>15.149233966733915</v>
      </c>
      <c r="R57">
        <f t="shared" si="4"/>
        <v>6.2623882288697308</v>
      </c>
      <c r="S57">
        <f t="shared" si="5"/>
        <v>5.8564463354298937</v>
      </c>
      <c r="T57">
        <f t="shared" si="6"/>
        <v>7.1346075560275359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経済産業研究所･東京大学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戒能一成</dc:creator>
  <cp:lastModifiedBy>戒能一成</cp:lastModifiedBy>
  <dcterms:created xsi:type="dcterms:W3CDTF">2017-12-19T00:13:38Z</dcterms:created>
  <dcterms:modified xsi:type="dcterms:W3CDTF">2017-12-19T00:36:19Z</dcterms:modified>
</cp:coreProperties>
</file>