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080" windowHeight="11440" activeTab="0"/>
  </bookViews>
  <sheets>
    <sheet name="付表2-3 経産省予算規模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<sst xmlns="http://schemas.openxmlformats.org/spreadsheetml/2006/main" count="40" uniqueCount="37">
  <si>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通産省（経産省）一般会計予算の中央政府一般会計全予算に占める割合(%)</t>
  </si>
  <si>
    <t>景気動向指数</t>
  </si>
  <si>
    <r>
      <t>同左の</t>
    </r>
    <r>
      <rPr>
        <sz val="10"/>
        <rFont val="Century"/>
        <family val="1"/>
      </rPr>
      <t>3</t>
    </r>
    <r>
      <rPr>
        <sz val="10"/>
        <rFont val="ＭＳ Ｐ明朝"/>
        <family val="1"/>
      </rPr>
      <t>ヶ月移動平均値（</t>
    </r>
    <r>
      <rPr>
        <sz val="10"/>
        <rFont val="Century"/>
        <family val="1"/>
      </rPr>
      <t>%</t>
    </r>
    <r>
      <rPr>
        <sz val="10"/>
        <rFont val="ＭＳ Ｐ明朝"/>
        <family val="1"/>
      </rPr>
      <t>）</t>
    </r>
  </si>
  <si>
    <t>しまね統計情報データベースによる各年のCIの10月値</t>
  </si>
  <si>
    <t>歴年</t>
  </si>
  <si>
    <t>↓</t>
  </si>
  <si>
    <t>（http//www.mof.go.jp/budget/reference/statistics/data.htm、26iii2012接続）による。</t>
  </si>
  <si>
    <r>
      <t>（各年の</t>
    </r>
    <r>
      <rPr>
        <sz val="10"/>
        <rFont val="Century"/>
        <family val="1"/>
      </rPr>
      <t>10</t>
    </r>
    <r>
      <rPr>
        <sz val="10"/>
        <rFont val="ＭＳ Ｐ明朝"/>
        <family val="1"/>
      </rPr>
      <t>月値）を採用</t>
    </r>
    <r>
      <rPr>
        <sz val="10"/>
        <rFont val="ＭＳ Ｐ明朝"/>
        <family val="1"/>
      </rPr>
      <t>（</t>
    </r>
    <r>
      <rPr>
        <sz val="10"/>
        <rFont val="Century"/>
        <family val="1"/>
      </rPr>
      <t>http://pref.shimane-toukei.jp/index.php?view=14401</t>
    </r>
    <r>
      <rPr>
        <sz val="10"/>
        <rFont val="ＭＳ Ｐ明朝"/>
        <family val="1"/>
      </rPr>
      <t>、</t>
    </r>
  </si>
  <si>
    <r>
      <t>26iii2012</t>
    </r>
    <r>
      <rPr>
        <sz val="10"/>
        <rFont val="ＭＳ Ｐ明朝"/>
        <family val="1"/>
      </rPr>
      <t>接続）による。</t>
    </r>
  </si>
  <si>
    <t>違いのため、本書が集計した同省の一般会計合計値とは合致しないが、この図では財務省</t>
  </si>
  <si>
    <t>（http//www.mof.go.jp/budget/reference/statistics/data.htm、</t>
  </si>
  <si>
    <r>
      <t>2001</t>
    </r>
    <r>
      <rPr>
        <sz val="10"/>
        <rFont val="ＭＳ Ｐ明朝"/>
        <family val="1"/>
      </rPr>
      <t>年</t>
    </r>
    <r>
      <rPr>
        <sz val="10"/>
        <rFont val="Century"/>
        <family val="1"/>
      </rPr>
      <t>1</t>
    </r>
    <r>
      <rPr>
        <sz val="10"/>
        <rFont val="ＭＳ Ｐ明朝"/>
        <family val="1"/>
      </rPr>
      <t>月～経産省。</t>
    </r>
  </si>
  <si>
    <t>中央省庁一般会計予算・対・経産省予算</t>
  </si>
  <si>
    <t>年度</t>
  </si>
  <si>
    <t>同左、7カ年移動平均値(%)</t>
  </si>
  <si>
    <t>(a)通産省一般会計予算(補正込み）（千円）</t>
  </si>
  <si>
    <t>(b)中央政府一般会計予算総額（補正込み）（千円）　</t>
  </si>
  <si>
    <t>(a)/(b)比(%)</t>
  </si>
  <si>
    <t>1945年8月-49年5月商工省、1949年5月-2000年12月通産省、</t>
  </si>
  <si>
    <t>（１）1942-43年10月まで商工省、1943年11月-1945年8月軍需省、</t>
  </si>
  <si>
    <t>（２）経産省（通産省）の一般会計は特会繰入分込み。また集計項目の</t>
  </si>
  <si>
    <t>ここでは原資料のままとした。</t>
  </si>
  <si>
    <t>違いのため、本書で集計した同省の一般会計合計値とは合致しないが、</t>
  </si>
  <si>
    <t>通産省（経産省）の一般会計は、補正予算を含み、また特会繰入込みの値である。集計項目の</t>
  </si>
  <si>
    <t>（注記）</t>
  </si>
  <si>
    <t>ここまで商工省</t>
  </si>
  <si>
    <t>財務省ホームページ所載の「明示28年以降一般会計歳出所管別統計」</t>
  </si>
  <si>
    <t>26iii2012接続）による。</t>
  </si>
  <si>
    <t>予算比率は、財務省ホームページ所載の「明示28年以降一般会計歳出所管別統計」</t>
  </si>
  <si>
    <t>（出典）</t>
  </si>
  <si>
    <t>http://pref.shimane-toukei.jp/index.php?view=14401</t>
  </si>
  <si>
    <t>しまね統計情報データベース</t>
  </si>
  <si>
    <t>同左、３カ年移動平均値(%)</t>
  </si>
  <si>
    <t>反映する指数だとされる。</t>
  </si>
  <si>
    <t>景気動向指数は、しまね統計情報データベース所載のCI（composite index）長期系列</t>
  </si>
  <si>
    <t>資料のままとした。なお、composite indexは、景気動向の及ぶ範囲だけではなくその度合をも</t>
  </si>
  <si>
    <r>
      <rPr>
        <sz val="10"/>
        <rFont val="ＭＳ Ｐ明朝"/>
        <family val="1"/>
      </rPr>
      <t>付表</t>
    </r>
    <r>
      <rPr>
        <sz val="10"/>
        <rFont val="Century"/>
        <family val="1"/>
      </rPr>
      <t>2-3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</si>
</sst>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\)"/>
    <numFmt numFmtId="178" formatCode="#,##0_);[Red]\(#,##0\)"/>
    <numFmt numFmtId="179" formatCode="0_);\(0\)"/>
    <numFmt numFmtId="180" formatCode="\(\3\)"/>
    <numFmt numFmtId="181" formatCode="0_ "/>
    <numFmt numFmtId="182" formatCode="0.0%"/>
    <numFmt numFmtId="183" formatCode="#,##0.000_ "/>
    <numFmt numFmtId="184" formatCode="0_);[Red]\(0\)"/>
    <numFmt numFmtId="185" formatCode="0.000_);[Red]\(0.000\)"/>
    <numFmt numFmtId="186" formatCode="#,##0.000_);[Red]\(#,##0.000\)"/>
    <numFmt numFmtId="187" formatCode="#,##0.0;[Red]\-#,##0.0"/>
    <numFmt numFmtId="188" formatCode="#,##0.000;[Red]\-#,##0.000"/>
    <numFmt numFmtId="189" formatCode="0.0_);[Red]\(0.0\)"/>
    <numFmt numFmtId="190" formatCode="0.00000_);[Red]\(0.00000\)"/>
    <numFmt numFmtId="191" formatCode="0.0_ "/>
    <numFmt numFmtId="192" formatCode="0.00_);[Red]\(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"/>
    <numFmt numFmtId="198" formatCode="#,##0.0_ "/>
    <numFmt numFmtId="199" formatCode="0.000_ "/>
    <numFmt numFmtId="200" formatCode="\(yyyy\)"/>
    <numFmt numFmtId="201" formatCode="#,##0.0000_ "/>
    <numFmt numFmtId="202" formatCode="#,##0.0_);[Red]\(#,##0.0\)"/>
    <numFmt numFmtId="203" formatCode="#,##0.00000_);[Red]\(#,##0.00000\)"/>
    <numFmt numFmtId="204" formatCode="0.0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25"/>
      <color indexed="8"/>
      <name val="ＭＳ Ｐゴシック"/>
      <family val="3"/>
    </font>
    <font>
      <sz val="10"/>
      <name val="Century"/>
      <family val="1"/>
    </font>
    <font>
      <sz val="10.25"/>
      <color indexed="8"/>
      <name val="ＭＳ Ｐゴシック"/>
      <family val="3"/>
    </font>
    <font>
      <sz val="10"/>
      <name val="ＭＳ Ｐ明朝"/>
      <family val="1"/>
    </font>
    <font>
      <sz val="8"/>
      <color indexed="10"/>
      <name val="Century"/>
      <family val="1"/>
    </font>
    <font>
      <sz val="8"/>
      <color indexed="10"/>
      <name val="ＭＳ Ｐ明朝"/>
      <family val="1"/>
    </font>
    <font>
      <sz val="10"/>
      <color indexed="10"/>
      <name val="ＭＳ Ｐ明朝"/>
      <family val="1"/>
    </font>
    <font>
      <sz val="10.25"/>
      <color indexed="8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97" fontId="5" fillId="0" borderId="0" xfId="0" applyNumberFormat="1" applyFont="1" applyAlignment="1">
      <alignment vertical="center"/>
    </xf>
    <xf numFmtId="19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97" fontId="5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6" fontId="7" fillId="0" borderId="10" xfId="0" applyNumberFormat="1" applyFont="1" applyBorder="1" applyAlignment="1">
      <alignment vertical="center" wrapText="1"/>
    </xf>
    <xf numFmtId="197" fontId="7" fillId="0" borderId="10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98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98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97" fontId="5" fillId="0" borderId="10" xfId="0" applyNumberFormat="1" applyFont="1" applyBorder="1" applyAlignment="1">
      <alignment vertical="center"/>
    </xf>
    <xf numFmtId="197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85" fontId="5" fillId="0" borderId="0" xfId="0" applyNumberFormat="1" applyFont="1" applyAlignment="1">
      <alignment vertical="center"/>
    </xf>
    <xf numFmtId="198" fontId="5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197" fontId="7" fillId="0" borderId="12" xfId="0" applyNumberFormat="1" applyFont="1" applyBorder="1" applyAlignment="1">
      <alignment vertical="center" wrapText="1"/>
    </xf>
    <xf numFmtId="185" fontId="5" fillId="0" borderId="10" xfId="0" applyNumberFormat="1" applyFont="1" applyBorder="1" applyAlignment="1">
      <alignment vertical="center"/>
    </xf>
    <xf numFmtId="200" fontId="0" fillId="0" borderId="0" xfId="0" applyNumberFormat="1" applyFill="1" applyBorder="1" applyAlignment="1" quotePrefix="1">
      <alignment horizontal="left" vertical="center"/>
    </xf>
    <xf numFmtId="191" fontId="5" fillId="0" borderId="0" xfId="0" applyNumberFormat="1" applyFont="1" applyFill="1" applyBorder="1" applyAlignment="1">
      <alignment horizontal="center" vertical="center"/>
    </xf>
    <xf numFmtId="199" fontId="5" fillId="0" borderId="0" xfId="0" applyNumberFormat="1" applyFont="1" applyFill="1" applyBorder="1" applyAlignment="1">
      <alignment vertical="center"/>
    </xf>
    <xf numFmtId="19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9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125"/>
          <c:w val="0.93525"/>
          <c:h val="0.936"/>
        </c:manualLayout>
      </c:layout>
      <c:lineChart>
        <c:grouping val="standard"/>
        <c:varyColors val="0"/>
        <c:ser>
          <c:idx val="0"/>
          <c:order val="0"/>
          <c:tx>
            <c:v>通産省予算比率7カ年移動平均値</c:v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9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</c:numLit>
          </c:cat>
          <c:val>
            <c:numLit>
              <c:ptCount val="59"/>
              <c:pt idx="0">
                <c:v>1.641594992897216</c:v>
              </c:pt>
              <c:pt idx="1">
                <c:v>1.7241947675328269</c:v>
              </c:pt>
              <c:pt idx="2">
                <c:v>1.6187912851141355</c:v>
              </c:pt>
              <c:pt idx="3">
                <c:v>0.8707363951119199</c:v>
              </c:pt>
              <c:pt idx="4">
                <c:v>0.8881750473992321</c:v>
              </c:pt>
              <c:pt idx="5">
                <c:v>0.7633635709162567</c:v>
              </c:pt>
              <c:pt idx="6">
                <c:v>0.748705430527688</c:v>
              </c:pt>
              <c:pt idx="7">
                <c:v>0.8138249330360185</c:v>
              </c:pt>
              <c:pt idx="8">
                <c:v>0.8770190137058479</c:v>
              </c:pt>
              <c:pt idx="9">
                <c:v>0.9693734052160138</c:v>
              </c:pt>
              <c:pt idx="10">
                <c:v>1.062035493406866</c:v>
              </c:pt>
              <c:pt idx="11">
                <c:v>1.1580318034787296</c:v>
              </c:pt>
              <c:pt idx="12">
                <c:v>1.271780753061061</c:v>
              </c:pt>
              <c:pt idx="13">
                <c:v>1.4050242464627207</c:v>
              </c:pt>
              <c:pt idx="14">
                <c:v>1.4724104317182392</c:v>
              </c:pt>
              <c:pt idx="15">
                <c:v>1.518133087285418</c:v>
              </c:pt>
              <c:pt idx="16">
                <c:v>1.5121884988670193</c:v>
              </c:pt>
              <c:pt idx="17">
                <c:v>1.4785787936835086</c:v>
              </c:pt>
              <c:pt idx="18">
                <c:v>1.4478035775400275</c:v>
              </c:pt>
              <c:pt idx="19">
                <c:v>1.4172307877179906</c:v>
              </c:pt>
              <c:pt idx="20">
                <c:v>1.364852412908554</c:v>
              </c:pt>
              <c:pt idx="21">
                <c:v>1.351989444995827</c:v>
              </c:pt>
              <c:pt idx="22">
                <c:v>1.343046348038769</c:v>
              </c:pt>
              <c:pt idx="23">
                <c:v>1.330231557495886</c:v>
              </c:pt>
              <c:pt idx="24">
                <c:v>1.3166251685150818</c:v>
              </c:pt>
              <c:pt idx="25">
                <c:v>1.3321732995621034</c:v>
              </c:pt>
              <c:pt idx="26">
                <c:v>1.3270576805277172</c:v>
              </c:pt>
              <c:pt idx="27">
                <c:v>1.3344648582423333</c:v>
              </c:pt>
              <c:pt idx="28">
                <c:v>1.3518372399798988</c:v>
              </c:pt>
              <c:pt idx="29">
                <c:v>1.3893006291370777</c:v>
              </c:pt>
              <c:pt idx="30">
                <c:v>1.4325901776059697</c:v>
              </c:pt>
              <c:pt idx="31">
                <c:v>1.5006522123434904</c:v>
              </c:pt>
              <c:pt idx="32">
                <c:v>1.5100995747877082</c:v>
              </c:pt>
              <c:pt idx="33">
                <c:v>1.510695096714444</c:v>
              </c:pt>
              <c:pt idx="34">
                <c:v>1.4700409164606472</c:v>
              </c:pt>
              <c:pt idx="35">
                <c:v>1.43090897912254</c:v>
              </c:pt>
              <c:pt idx="36">
                <c:v>1.3616367861592003</c:v>
              </c:pt>
              <c:pt idx="37">
                <c:v>1.3061486542021885</c:v>
              </c:pt>
              <c:pt idx="38">
                <c:v>1.2470989961414243</c:v>
              </c:pt>
              <c:pt idx="39">
                <c:v>1.2118838223444366</c:v>
              </c:pt>
              <c:pt idx="40">
                <c:v>1.2097728175529834</c:v>
              </c:pt>
              <c:pt idx="41">
                <c:v>1.221988415538899</c:v>
              </c:pt>
              <c:pt idx="42">
                <c:v>1.3046119979990043</c:v>
              </c:pt>
              <c:pt idx="43">
                <c:v>1.3179030687969606</c:v>
              </c:pt>
              <c:pt idx="44">
                <c:v>1.3274956172805439</c:v>
              </c:pt>
              <c:pt idx="45">
                <c:v>1.4460673607512018</c:v>
              </c:pt>
              <c:pt idx="46">
                <c:v>1.4831759405188343</c:v>
              </c:pt>
              <c:pt idx="47">
                <c:v>1.4710839284584716</c:v>
              </c:pt>
              <c:pt idx="48">
                <c:v>1.457788927093876</c:v>
              </c:pt>
              <c:pt idx="49">
                <c:v>1.373842423028097</c:v>
              </c:pt>
              <c:pt idx="50">
                <c:v>1.3510586428013511</c:v>
              </c:pt>
              <c:pt idx="51">
                <c:v>1.3341884059304796</c:v>
              </c:pt>
              <c:pt idx="52">
                <c:v>1.1885571915841875</c:v>
              </c:pt>
              <c:pt idx="53">
                <c:v>1.1145046593534091</c:v>
              </c:pt>
              <c:pt idx="54">
                <c:v>1.1162493335031185</c:v>
              </c:pt>
              <c:pt idx="55">
                <c:v>1.1355385424197644</c:v>
              </c:pt>
              <c:pt idx="56">
                <c:v>1.3416554920216428</c:v>
              </c:pt>
              <c:pt idx="57">
                <c:v>1.3682192052952495</c:v>
              </c:pt>
              <c:pt idx="58">
                <c:v>1.3606234599168336</c:v>
              </c:pt>
            </c:numLit>
          </c:val>
          <c:smooth val="0"/>
        </c:ser>
        <c:ser>
          <c:idx val="1"/>
          <c:order val="1"/>
          <c:tx>
            <c:v>景気指数（3カ年移動平均値）</c:v>
          </c:tx>
          <c:spPr>
            <a:ln w="127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cat>
            <c:numLit>
              <c:ptCount val="59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</c:numLit>
          </c:cat>
          <c:val>
            <c:numLit>
              <c:ptCount val="59"/>
              <c:pt idx="33">
                <c:v>0.9793333333333334</c:v>
              </c:pt>
              <c:pt idx="34">
                <c:v>1.1050000000000002</c:v>
              </c:pt>
              <c:pt idx="35">
                <c:v>1.079</c:v>
              </c:pt>
              <c:pt idx="36">
                <c:v>1.0490000000000002</c:v>
              </c:pt>
              <c:pt idx="37">
                <c:v>1.1366666666666667</c:v>
              </c:pt>
              <c:pt idx="38">
                <c:v>1.433</c:v>
              </c:pt>
              <c:pt idx="39">
                <c:v>1.6213333333333335</c:v>
              </c:pt>
              <c:pt idx="40">
                <c:v>1.6596666666666666</c:v>
              </c:pt>
              <c:pt idx="41">
                <c:v>1.3553333333333335</c:v>
              </c:pt>
              <c:pt idx="42">
                <c:v>1.0136666666666667</c:v>
              </c:pt>
              <c:pt idx="43">
                <c:v>0.85</c:v>
              </c:pt>
              <c:pt idx="44">
                <c:v>0.8226666666666667</c:v>
              </c:pt>
              <c:pt idx="45">
                <c:v>0.8893333333333334</c:v>
              </c:pt>
              <c:pt idx="46">
                <c:v>0.9006666666666666</c:v>
              </c:pt>
              <c:pt idx="47">
                <c:v>0.868</c:v>
              </c:pt>
              <c:pt idx="48">
                <c:v>0.8109999999999999</c:v>
              </c:pt>
              <c:pt idx="49">
                <c:v>0.7643333333333332</c:v>
              </c:pt>
              <c:pt idx="50">
                <c:v>0.741</c:v>
              </c:pt>
              <c:pt idx="51">
                <c:v>0.7626666666666666</c:v>
              </c:pt>
              <c:pt idx="52">
                <c:v>0.7413333333333333</c:v>
              </c:pt>
              <c:pt idx="53">
                <c:v>0.8343333333333333</c:v>
              </c:pt>
              <c:pt idx="54">
                <c:v>0.9006666666666666</c:v>
              </c:pt>
              <c:pt idx="55">
                <c:v>1.0336666666666667</c:v>
              </c:pt>
              <c:pt idx="56">
                <c:v>1.1316666666666666</c:v>
              </c:pt>
              <c:pt idx="57">
                <c:v>1.149</c:v>
              </c:pt>
              <c:pt idx="58">
                <c:v>1.0023333333333333</c:v>
              </c:pt>
            </c:numLit>
          </c:val>
          <c:smooth val="0"/>
        </c:ser>
        <c:marker val="1"/>
        <c:axId val="50668616"/>
        <c:axId val="60103721"/>
      </c:lineChart>
      <c:catAx>
        <c:axId val="50668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0103721"/>
        <c:crosses val="autoZero"/>
        <c:auto val="1"/>
        <c:lblOffset val="100"/>
        <c:tickLblSkip val="3"/>
        <c:noMultiLvlLbl val="0"/>
      </c:catAx>
      <c:valAx>
        <c:axId val="601037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0668616"/>
        <c:crossesAt val="1"/>
        <c:crossBetween val="between"/>
        <c:dispUnits/>
      </c:valAx>
      <c:spPr>
        <a:solidFill>
          <a:srgbClr val="9933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3"/>
          <c:y val="0.6775"/>
          <c:w val="0.78825"/>
          <c:h val="0.075"/>
        </c:manualLayout>
      </c:layout>
      <c:overlay val="0"/>
      <c:spPr>
        <a:solidFill>
          <a:srgbClr val="CC99FF"/>
        </a:solidFill>
        <a:ln w="3175">
          <a:solidFill>
            <a:srgbClr val="FF99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10</xdr:row>
      <xdr:rowOff>28575</xdr:rowOff>
    </xdr:from>
    <xdr:to>
      <xdr:col>20</xdr:col>
      <xdr:colOff>676275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9696450" y="2390775"/>
        <a:ext cx="54864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95"/>
  <sheetViews>
    <sheetView tabSelected="1" workbookViewId="0" topLeftCell="A1">
      <selection activeCell="L88" sqref="L88"/>
    </sheetView>
  </sheetViews>
  <sheetFormatPr defaultColWidth="9.00390625" defaultRowHeight="13.5"/>
  <cols>
    <col min="1" max="2" width="9.00390625" style="4" customWidth="1"/>
    <col min="3" max="3" width="9.125" style="4" bestFit="1" customWidth="1"/>
    <col min="4" max="4" width="13.875" style="5" bestFit="1" customWidth="1"/>
    <col min="5" max="5" width="14.125" style="5" customWidth="1"/>
    <col min="6" max="7" width="9.00390625" style="7" customWidth="1"/>
    <col min="8" max="10" width="9.00390625" style="4" customWidth="1"/>
    <col min="11" max="11" width="9.125" style="8" bestFit="1" customWidth="1"/>
    <col min="12" max="12" width="9.125" style="7" bestFit="1" customWidth="1"/>
    <col min="13" max="29" width="9.00390625" style="4" customWidth="1"/>
    <col min="30" max="30" width="9.00390625" style="9" customWidth="1"/>
    <col min="31" max="16384" width="9.00390625" style="4" customWidth="1"/>
  </cols>
  <sheetData>
    <row r="4" spans="3:11" ht="13.5">
      <c r="C4" s="4" t="s">
        <v>36</v>
      </c>
      <c r="D4" s="28" t="s">
        <v>12</v>
      </c>
      <c r="E4" s="6"/>
      <c r="K4" s="19" t="s">
        <v>1</v>
      </c>
    </row>
    <row r="5" spans="3:12" ht="13.5" thickBot="1">
      <c r="C5" s="10"/>
      <c r="D5" s="11"/>
      <c r="E5" s="11"/>
      <c r="F5" s="12"/>
      <c r="G5" s="12"/>
      <c r="H5" s="10"/>
      <c r="J5" s="10"/>
      <c r="K5" s="35"/>
      <c r="L5" s="12"/>
    </row>
    <row r="6" spans="3:25" ht="66">
      <c r="C6" s="13" t="s">
        <v>13</v>
      </c>
      <c r="D6" s="14" t="s">
        <v>15</v>
      </c>
      <c r="E6" s="14" t="s">
        <v>16</v>
      </c>
      <c r="F6" s="15" t="s">
        <v>17</v>
      </c>
      <c r="G6" s="16" t="s">
        <v>32</v>
      </c>
      <c r="H6" s="16" t="s">
        <v>14</v>
      </c>
      <c r="J6" s="36" t="s">
        <v>4</v>
      </c>
      <c r="K6" s="37" t="s">
        <v>3</v>
      </c>
      <c r="L6" s="38" t="s">
        <v>2</v>
      </c>
      <c r="Y6" s="33"/>
    </row>
    <row r="7" spans="1:14" ht="13.5">
      <c r="A7" s="17"/>
      <c r="C7" s="4">
        <v>1942</v>
      </c>
      <c r="E7" s="5">
        <v>9317326</v>
      </c>
      <c r="F7" s="7">
        <f aca="true" t="shared" si="0" ref="F7:F70">D7/E7*100</f>
        <v>0</v>
      </c>
      <c r="I7" s="18"/>
      <c r="J7" s="4">
        <v>1942</v>
      </c>
      <c r="K7" s="20"/>
      <c r="N7" s="19"/>
    </row>
    <row r="8" spans="3:11" ht="13.5">
      <c r="C8" s="4">
        <v>1943</v>
      </c>
      <c r="D8" s="5">
        <v>978426</v>
      </c>
      <c r="E8" s="5">
        <v>14459908</v>
      </c>
      <c r="F8" s="7">
        <f t="shared" si="0"/>
        <v>6.766474586145361</v>
      </c>
      <c r="G8" s="7">
        <f>AVERAGE(F7:F9)</f>
        <v>2.2554915287151203</v>
      </c>
      <c r="I8" s="21"/>
      <c r="J8" s="4">
        <v>1943</v>
      </c>
      <c r="K8" s="22"/>
    </row>
    <row r="9" spans="3:14" ht="13.5">
      <c r="C9" s="4">
        <v>1944</v>
      </c>
      <c r="E9" s="5">
        <v>21838224</v>
      </c>
      <c r="F9" s="7">
        <f t="shared" si="0"/>
        <v>0</v>
      </c>
      <c r="G9" s="7">
        <f aca="true" t="shared" si="1" ref="G9:G72">AVERAGE(F8:F10)</f>
        <v>2.2554915287151203</v>
      </c>
      <c r="I9" s="17"/>
      <c r="J9" s="4">
        <v>1944</v>
      </c>
      <c r="N9" s="19" t="s">
        <v>0</v>
      </c>
    </row>
    <row r="10" spans="3:13" ht="12.75">
      <c r="C10" s="4">
        <v>1945</v>
      </c>
      <c r="E10" s="5">
        <v>29156653</v>
      </c>
      <c r="F10" s="7">
        <f t="shared" si="0"/>
        <v>0</v>
      </c>
      <c r="G10" s="7">
        <f t="shared" si="1"/>
        <v>1.1515643474878154</v>
      </c>
      <c r="H10" s="7">
        <f aca="true" t="shared" si="2" ref="H10:H73">AVERAGE(F7:F13)</f>
        <v>1.681219852721462</v>
      </c>
      <c r="I10" s="17"/>
      <c r="J10" s="4">
        <v>1945</v>
      </c>
      <c r="M10" s="7"/>
    </row>
    <row r="11" spans="3:13" ht="12.75">
      <c r="C11" s="4">
        <v>1946</v>
      </c>
      <c r="D11" s="5">
        <v>4114094</v>
      </c>
      <c r="E11" s="5">
        <v>119087107</v>
      </c>
      <c r="F11" s="7">
        <f t="shared" si="0"/>
        <v>3.4546930424634463</v>
      </c>
      <c r="G11" s="7">
        <f t="shared" si="1"/>
        <v>1.1848468064786342</v>
      </c>
      <c r="H11" s="7">
        <f t="shared" si="2"/>
        <v>2.5389175448650434</v>
      </c>
      <c r="J11" s="4">
        <v>1946</v>
      </c>
      <c r="M11" s="7"/>
    </row>
    <row r="12" spans="3:13" ht="12.75">
      <c r="C12" s="4">
        <v>1947</v>
      </c>
      <c r="D12" s="5">
        <v>213929</v>
      </c>
      <c r="E12" s="5">
        <v>214256004</v>
      </c>
      <c r="F12" s="7">
        <f t="shared" si="0"/>
        <v>0.09984737697245581</v>
      </c>
      <c r="G12" s="7">
        <f t="shared" si="1"/>
        <v>1.6673547943016243</v>
      </c>
      <c r="H12" s="7">
        <f t="shared" si="2"/>
        <v>1.6769669507733875</v>
      </c>
      <c r="J12" s="4">
        <v>1947</v>
      </c>
      <c r="M12" s="7"/>
    </row>
    <row r="13" spans="3:13" ht="12.75">
      <c r="C13" s="4">
        <v>1948</v>
      </c>
      <c r="D13" s="5">
        <v>6848896</v>
      </c>
      <c r="E13" s="5">
        <v>473145604</v>
      </c>
      <c r="F13" s="7">
        <f t="shared" si="0"/>
        <v>1.4475239634689707</v>
      </c>
      <c r="G13" s="7">
        <f t="shared" si="1"/>
        <v>2.517085061815499</v>
      </c>
      <c r="H13" s="7">
        <f t="shared" si="2"/>
        <v>1.9179149708320224</v>
      </c>
      <c r="J13" s="4">
        <v>1948</v>
      </c>
      <c r="M13" s="7"/>
    </row>
    <row r="14" spans="3:13" ht="12.75">
      <c r="C14" s="4">
        <v>1949</v>
      </c>
      <c r="D14" s="5">
        <v>44491575</v>
      </c>
      <c r="E14" s="5">
        <v>741046565</v>
      </c>
      <c r="F14" s="7">
        <f t="shared" si="0"/>
        <v>6.003883845005071</v>
      </c>
      <c r="G14" s="7">
        <f t="shared" si="1"/>
        <v>2.7280760786592704</v>
      </c>
      <c r="H14" s="7">
        <f t="shared" si="2"/>
        <v>2.0550436891263106</v>
      </c>
      <c r="J14" s="4">
        <v>1949</v>
      </c>
      <c r="M14" s="7"/>
    </row>
    <row r="15" spans="3:13" ht="13.5">
      <c r="C15" s="4">
        <v>1950</v>
      </c>
      <c r="D15" s="5">
        <v>4870151</v>
      </c>
      <c r="E15" s="5">
        <v>664576316</v>
      </c>
      <c r="F15" s="7">
        <f t="shared" si="0"/>
        <v>0.7328204275037692</v>
      </c>
      <c r="G15" s="7">
        <f t="shared" si="1"/>
        <v>2.8077801376397615</v>
      </c>
      <c r="H15" s="7">
        <f t="shared" si="2"/>
        <v>1.641594992897216</v>
      </c>
      <c r="I15" s="24" t="s">
        <v>5</v>
      </c>
      <c r="J15" s="4">
        <v>1950</v>
      </c>
      <c r="M15" s="7"/>
    </row>
    <row r="16" spans="3:13" ht="12.75">
      <c r="C16" s="2">
        <v>1951</v>
      </c>
      <c r="D16" s="3">
        <v>13386951</v>
      </c>
      <c r="E16" s="3">
        <v>793707112</v>
      </c>
      <c r="F16" s="25">
        <f t="shared" si="0"/>
        <v>1.6866361404104442</v>
      </c>
      <c r="G16" s="7">
        <f t="shared" si="1"/>
        <v>1.1264525319914103</v>
      </c>
      <c r="H16" s="7">
        <f t="shared" si="2"/>
        <v>1.7241947675328269</v>
      </c>
      <c r="I16" s="23" t="s">
        <v>25</v>
      </c>
      <c r="J16" s="4">
        <v>1951</v>
      </c>
      <c r="M16" s="7"/>
    </row>
    <row r="17" spans="3:13" ht="12.75">
      <c r="C17" s="4">
        <v>1952</v>
      </c>
      <c r="D17" s="5">
        <v>8951421</v>
      </c>
      <c r="E17" s="5">
        <v>932535828</v>
      </c>
      <c r="F17" s="7">
        <f t="shared" si="0"/>
        <v>0.9599010280600179</v>
      </c>
      <c r="G17" s="7">
        <f t="shared" si="1"/>
        <v>1.0690297791100816</v>
      </c>
      <c r="H17" s="7">
        <f t="shared" si="2"/>
        <v>1.6187912851141355</v>
      </c>
      <c r="I17" s="7"/>
      <c r="J17" s="4">
        <v>1952</v>
      </c>
      <c r="L17" s="26"/>
      <c r="M17" s="7"/>
    </row>
    <row r="18" spans="3:13" ht="12.75">
      <c r="C18" s="4">
        <v>1953</v>
      </c>
      <c r="D18" s="5">
        <v>5758276</v>
      </c>
      <c r="E18" s="5">
        <v>1027250686</v>
      </c>
      <c r="F18" s="7">
        <f t="shared" si="0"/>
        <v>0.5605521688597831</v>
      </c>
      <c r="G18" s="7">
        <f t="shared" si="1"/>
        <v>0.7328329987805108</v>
      </c>
      <c r="H18" s="7">
        <f t="shared" si="2"/>
        <v>0.8707363951119199</v>
      </c>
      <c r="I18" s="7"/>
      <c r="J18" s="4">
        <v>1953</v>
      </c>
      <c r="M18" s="7"/>
    </row>
    <row r="19" spans="3:13" ht="12.75">
      <c r="C19" s="4">
        <v>1954</v>
      </c>
      <c r="D19" s="5">
        <v>6779642</v>
      </c>
      <c r="E19" s="5">
        <v>999879655</v>
      </c>
      <c r="F19" s="7">
        <f t="shared" si="0"/>
        <v>0.6780457994217314</v>
      </c>
      <c r="G19" s="7">
        <f t="shared" si="1"/>
        <v>0.6494325182732156</v>
      </c>
      <c r="H19" s="7">
        <f t="shared" si="2"/>
        <v>0.8881750473992321</v>
      </c>
      <c r="I19" s="7"/>
      <c r="J19" s="4">
        <v>1954</v>
      </c>
      <c r="M19" s="7"/>
    </row>
    <row r="20" spans="3:13" ht="12.75">
      <c r="C20" s="4">
        <v>1955</v>
      </c>
      <c r="D20" s="5">
        <v>7191487</v>
      </c>
      <c r="E20" s="5">
        <v>1013314244</v>
      </c>
      <c r="F20" s="7">
        <f t="shared" si="0"/>
        <v>0.7096995865381323</v>
      </c>
      <c r="G20" s="7">
        <f t="shared" si="1"/>
        <v>0.7184150003164748</v>
      </c>
      <c r="H20" s="7">
        <f t="shared" si="2"/>
        <v>0.7633635709162567</v>
      </c>
      <c r="I20" s="7"/>
      <c r="J20" s="4">
        <v>1955</v>
      </c>
      <c r="M20" s="7"/>
    </row>
    <row r="21" spans="3:13" ht="12.75">
      <c r="C21" s="4">
        <v>1956</v>
      </c>
      <c r="D21" s="5">
        <v>8363077</v>
      </c>
      <c r="E21" s="5">
        <v>1089652273</v>
      </c>
      <c r="F21" s="7">
        <f t="shared" si="0"/>
        <v>0.767499614989561</v>
      </c>
      <c r="G21" s="7">
        <f t="shared" si="1"/>
        <v>0.7773633983475493</v>
      </c>
      <c r="H21" s="7">
        <f t="shared" si="2"/>
        <v>0.748705430527688</v>
      </c>
      <c r="I21" s="7"/>
      <c r="J21" s="4">
        <v>1956</v>
      </c>
      <c r="L21" s="9"/>
      <c r="M21" s="7"/>
    </row>
    <row r="22" spans="3:13" ht="12.75">
      <c r="C22" s="4">
        <v>1957</v>
      </c>
      <c r="D22" s="5">
        <v>10127155</v>
      </c>
      <c r="E22" s="5">
        <v>1184613603</v>
      </c>
      <c r="F22" s="7">
        <f t="shared" si="0"/>
        <v>0.8548909935149547</v>
      </c>
      <c r="G22" s="7">
        <f t="shared" si="1"/>
        <v>0.8117821378447108</v>
      </c>
      <c r="H22" s="7">
        <f t="shared" si="2"/>
        <v>0.8138249330360185</v>
      </c>
      <c r="I22" s="7"/>
      <c r="J22" s="4">
        <v>1957</v>
      </c>
      <c r="L22" s="9"/>
      <c r="M22" s="7"/>
    </row>
    <row r="23" spans="3:13" ht="12.75">
      <c r="C23" s="4">
        <v>1958</v>
      </c>
      <c r="D23" s="5">
        <v>10837379</v>
      </c>
      <c r="E23" s="5">
        <v>1333083414</v>
      </c>
      <c r="F23" s="7">
        <f t="shared" si="0"/>
        <v>0.8129558050296168</v>
      </c>
      <c r="G23" s="7">
        <f t="shared" si="1"/>
        <v>0.8417136146282026</v>
      </c>
      <c r="H23" s="7">
        <f t="shared" si="2"/>
        <v>0.8770190137058479</v>
      </c>
      <c r="I23" s="7"/>
      <c r="J23" s="4">
        <v>1958</v>
      </c>
      <c r="L23" s="9"/>
      <c r="M23" s="7"/>
    </row>
    <row r="24" spans="3:25" ht="12.75">
      <c r="C24" s="4">
        <v>1959</v>
      </c>
      <c r="D24" s="5">
        <v>12963097</v>
      </c>
      <c r="E24" s="5">
        <v>1512094604</v>
      </c>
      <c r="F24" s="7">
        <f t="shared" si="0"/>
        <v>0.8572940453400362</v>
      </c>
      <c r="G24" s="7">
        <f t="shared" si="1"/>
        <v>0.8955461789292501</v>
      </c>
      <c r="H24" s="7">
        <f t="shared" si="2"/>
        <v>0.9693734052160138</v>
      </c>
      <c r="I24" s="7"/>
      <c r="J24" s="4">
        <v>1959</v>
      </c>
      <c r="L24" s="9"/>
      <c r="M24" s="7"/>
      <c r="Y24" s="9"/>
    </row>
    <row r="25" spans="3:25" ht="12.75">
      <c r="C25" s="4">
        <v>1960</v>
      </c>
      <c r="D25" s="5">
        <v>17940914</v>
      </c>
      <c r="E25" s="5">
        <v>1765162702</v>
      </c>
      <c r="F25" s="7">
        <f t="shared" si="0"/>
        <v>1.0163886864180978</v>
      </c>
      <c r="G25" s="7">
        <f t="shared" si="1"/>
        <v>0.9980290319562236</v>
      </c>
      <c r="H25" s="7">
        <f t="shared" si="2"/>
        <v>1.062035493406866</v>
      </c>
      <c r="I25" s="7"/>
      <c r="J25" s="4">
        <v>1960</v>
      </c>
      <c r="L25" s="9"/>
      <c r="M25" s="7"/>
      <c r="Y25" s="9"/>
    </row>
    <row r="26" spans="3:25" ht="12.75">
      <c r="C26" s="4">
        <v>1961</v>
      </c>
      <c r="D26" s="5">
        <v>23611203</v>
      </c>
      <c r="E26" s="5">
        <v>2107382277</v>
      </c>
      <c r="F26" s="7">
        <f t="shared" si="0"/>
        <v>1.1204043641105368</v>
      </c>
      <c r="G26" s="7">
        <f t="shared" si="1"/>
        <v>1.1643244592126425</v>
      </c>
      <c r="H26" s="7">
        <f t="shared" si="2"/>
        <v>1.1580318034787296</v>
      </c>
      <c r="I26" s="7"/>
      <c r="J26" s="4">
        <v>1961</v>
      </c>
      <c r="L26" s="9"/>
      <c r="M26" s="7"/>
      <c r="Y26" s="9"/>
    </row>
    <row r="27" spans="3:25" ht="12.75">
      <c r="C27" s="4">
        <v>1962</v>
      </c>
      <c r="D27" s="5">
        <v>34760139</v>
      </c>
      <c r="E27" s="5">
        <v>2563091228</v>
      </c>
      <c r="F27" s="7">
        <f t="shared" si="0"/>
        <v>1.3561803271092931</v>
      </c>
      <c r="G27" s="7">
        <f t="shared" si="1"/>
        <v>1.2975729745151188</v>
      </c>
      <c r="H27" s="7">
        <f t="shared" si="2"/>
        <v>1.271780753061061</v>
      </c>
      <c r="I27" s="7"/>
      <c r="J27" s="4">
        <v>1962</v>
      </c>
      <c r="L27" s="9"/>
      <c r="M27" s="7"/>
      <c r="Y27" s="9"/>
    </row>
    <row r="28" spans="3:25" ht="12.75">
      <c r="C28" s="4">
        <v>1963</v>
      </c>
      <c r="D28" s="5">
        <v>43288492</v>
      </c>
      <c r="E28" s="5">
        <v>3056807117</v>
      </c>
      <c r="F28" s="7">
        <f t="shared" si="0"/>
        <v>1.4161342323255262</v>
      </c>
      <c r="G28" s="7">
        <f t="shared" si="1"/>
        <v>1.433059907817606</v>
      </c>
      <c r="H28" s="7">
        <f t="shared" si="2"/>
        <v>1.4050242464627207</v>
      </c>
      <c r="I28" s="7"/>
      <c r="J28" s="4">
        <v>1963</v>
      </c>
      <c r="L28" s="9"/>
      <c r="M28" s="7"/>
      <c r="Y28" s="9"/>
    </row>
    <row r="29" spans="3:25" ht="12.75">
      <c r="C29" s="4">
        <v>1964</v>
      </c>
      <c r="D29" s="5">
        <v>51004905</v>
      </c>
      <c r="E29" s="5">
        <v>3340498310</v>
      </c>
      <c r="F29" s="7">
        <f t="shared" si="0"/>
        <v>1.5268651640179995</v>
      </c>
      <c r="G29" s="7">
        <f t="shared" si="1"/>
        <v>1.517399282816488</v>
      </c>
      <c r="H29" s="7">
        <f t="shared" si="2"/>
        <v>1.4724104317182392</v>
      </c>
      <c r="I29" s="7"/>
      <c r="J29" s="4">
        <v>1964</v>
      </c>
      <c r="L29" s="9"/>
      <c r="M29" s="7"/>
      <c r="Y29" s="9"/>
    </row>
    <row r="30" spans="3:25" ht="12.75">
      <c r="C30" s="4">
        <v>1965</v>
      </c>
      <c r="D30" s="5">
        <v>60260061</v>
      </c>
      <c r="E30" s="5">
        <v>3744725265</v>
      </c>
      <c r="F30" s="7">
        <f t="shared" si="0"/>
        <v>1.6091984521059384</v>
      </c>
      <c r="G30" s="7">
        <f t="shared" si="1"/>
        <v>1.6420207050918643</v>
      </c>
      <c r="H30" s="7">
        <f t="shared" si="2"/>
        <v>1.518133087285418</v>
      </c>
      <c r="I30" s="7"/>
      <c r="J30" s="4">
        <v>1965</v>
      </c>
      <c r="L30" s="9"/>
      <c r="M30" s="7"/>
      <c r="Y30" s="9"/>
    </row>
    <row r="31" spans="3:25" ht="12.75">
      <c r="C31" s="4">
        <v>1966</v>
      </c>
      <c r="D31" s="5">
        <v>80140880</v>
      </c>
      <c r="E31" s="5">
        <v>4477147888</v>
      </c>
      <c r="F31" s="7">
        <f t="shared" si="0"/>
        <v>1.7899984991516547</v>
      </c>
      <c r="G31" s="7">
        <f t="shared" si="1"/>
        <v>1.6290963114881054</v>
      </c>
      <c r="H31" s="7">
        <f t="shared" si="2"/>
        <v>1.5121884988670193</v>
      </c>
      <c r="I31" s="7"/>
      <c r="J31" s="4">
        <v>1966</v>
      </c>
      <c r="L31" s="9"/>
      <c r="M31" s="7"/>
      <c r="Y31" s="9"/>
    </row>
    <row r="32" spans="3:25" ht="12.75">
      <c r="C32" s="4">
        <v>1967</v>
      </c>
      <c r="D32" s="5">
        <v>77431928</v>
      </c>
      <c r="E32" s="5">
        <v>5203436943</v>
      </c>
      <c r="F32" s="7">
        <f t="shared" si="0"/>
        <v>1.4880919832067234</v>
      </c>
      <c r="G32" s="7">
        <f t="shared" si="1"/>
        <v>1.572851145146389</v>
      </c>
      <c r="H32" s="7">
        <f t="shared" si="2"/>
        <v>1.4785787936835086</v>
      </c>
      <c r="I32" s="7"/>
      <c r="J32" s="4">
        <v>1967</v>
      </c>
      <c r="L32" s="9"/>
      <c r="M32" s="7"/>
      <c r="Y32" s="9"/>
    </row>
    <row r="33" spans="3:25" ht="12.75">
      <c r="C33" s="4">
        <v>1968</v>
      </c>
      <c r="D33" s="5">
        <v>85236984</v>
      </c>
      <c r="E33" s="5">
        <v>5917332606</v>
      </c>
      <c r="F33" s="7">
        <f t="shared" si="0"/>
        <v>1.4404629530807889</v>
      </c>
      <c r="G33" s="7">
        <f t="shared" si="1"/>
        <v>1.4143743814893386</v>
      </c>
      <c r="H33" s="7">
        <f t="shared" si="2"/>
        <v>1.4478035775400275</v>
      </c>
      <c r="I33" s="7"/>
      <c r="J33" s="4">
        <v>1968</v>
      </c>
      <c r="L33" s="9"/>
      <c r="M33" s="7"/>
      <c r="Y33" s="9"/>
    </row>
    <row r="34" spans="3:25" ht="12.75">
      <c r="C34" s="4">
        <v>1969</v>
      </c>
      <c r="D34" s="5">
        <v>91110806</v>
      </c>
      <c r="E34" s="5">
        <v>6930854210</v>
      </c>
      <c r="F34" s="7">
        <f t="shared" si="0"/>
        <v>1.3145682081805035</v>
      </c>
      <c r="G34" s="7">
        <f t="shared" si="1"/>
        <v>1.3119658191007482</v>
      </c>
      <c r="H34" s="7">
        <f t="shared" si="2"/>
        <v>1.4172307877179906</v>
      </c>
      <c r="I34" s="7"/>
      <c r="J34" s="4">
        <v>1969</v>
      </c>
      <c r="L34" s="9"/>
      <c r="M34" s="7"/>
      <c r="Y34" s="9"/>
    </row>
    <row r="35" spans="3:25" ht="12.75">
      <c r="C35" s="4">
        <v>1970</v>
      </c>
      <c r="D35" s="5">
        <v>96985554</v>
      </c>
      <c r="E35" s="5">
        <v>8213085116</v>
      </c>
      <c r="F35" s="7">
        <f t="shared" si="0"/>
        <v>1.1808662960409528</v>
      </c>
      <c r="G35" s="7">
        <f t="shared" si="1"/>
        <v>1.2689577184116958</v>
      </c>
      <c r="H35" s="7">
        <f t="shared" si="2"/>
        <v>1.364852412908554</v>
      </c>
      <c r="I35" s="7"/>
      <c r="J35" s="4">
        <v>1970</v>
      </c>
      <c r="L35" s="9"/>
      <c r="M35" s="7"/>
      <c r="Y35" s="9"/>
    </row>
    <row r="36" spans="3:25" ht="13.5">
      <c r="C36" s="4">
        <v>1971</v>
      </c>
      <c r="D36" s="5">
        <v>126671851</v>
      </c>
      <c r="E36" s="5">
        <v>9658999367</v>
      </c>
      <c r="F36" s="7">
        <f t="shared" si="0"/>
        <v>1.3114386510136313</v>
      </c>
      <c r="G36" s="7">
        <f t="shared" si="1"/>
        <v>1.2958312901354214</v>
      </c>
      <c r="H36" s="7">
        <f t="shared" si="2"/>
        <v>1.351989444995827</v>
      </c>
      <c r="I36" s="7"/>
      <c r="J36" s="4">
        <v>1971</v>
      </c>
      <c r="L36" s="9"/>
      <c r="M36" s="7"/>
      <c r="N36" s="27" t="s">
        <v>29</v>
      </c>
      <c r="O36" s="28" t="s">
        <v>28</v>
      </c>
      <c r="Y36" s="9"/>
    </row>
    <row r="37" spans="3:25" ht="13.5">
      <c r="C37" s="4">
        <v>1972</v>
      </c>
      <c r="D37" s="5">
        <v>169082236</v>
      </c>
      <c r="E37" s="5">
        <v>12118949138</v>
      </c>
      <c r="F37" s="7">
        <f t="shared" si="0"/>
        <v>1.3951889233516808</v>
      </c>
      <c r="G37" s="7">
        <f t="shared" si="1"/>
        <v>1.376659149950303</v>
      </c>
      <c r="H37" s="7">
        <f t="shared" si="2"/>
        <v>1.343046348038769</v>
      </c>
      <c r="I37" s="7"/>
      <c r="J37" s="4">
        <v>1972</v>
      </c>
      <c r="L37" s="9"/>
      <c r="M37" s="7"/>
      <c r="N37" s="29"/>
      <c r="O37" s="28" t="s">
        <v>6</v>
      </c>
      <c r="Y37" s="9"/>
    </row>
    <row r="38" spans="3:25" ht="13.5">
      <c r="C38" s="4">
        <v>1973</v>
      </c>
      <c r="D38" s="5">
        <v>217382770</v>
      </c>
      <c r="E38" s="5">
        <v>15272616645</v>
      </c>
      <c r="F38" s="7">
        <f t="shared" si="0"/>
        <v>1.4233498754855967</v>
      </c>
      <c r="G38" s="7">
        <f t="shared" si="1"/>
        <v>1.4055300022183046</v>
      </c>
      <c r="H38" s="7">
        <f t="shared" si="2"/>
        <v>1.330231557495886</v>
      </c>
      <c r="I38" s="7"/>
      <c r="J38" s="4">
        <v>1973</v>
      </c>
      <c r="L38" s="9"/>
      <c r="M38" s="7"/>
      <c r="N38" s="29"/>
      <c r="O38" s="30" t="s">
        <v>34</v>
      </c>
      <c r="Y38" s="9"/>
    </row>
    <row r="39" spans="3:25" ht="13.5">
      <c r="C39" s="4">
        <v>1974</v>
      </c>
      <c r="D39" s="5">
        <v>268399708</v>
      </c>
      <c r="E39" s="5">
        <v>19198131406</v>
      </c>
      <c r="F39" s="7">
        <f t="shared" si="0"/>
        <v>1.3980512078176366</v>
      </c>
      <c r="G39" s="7">
        <f t="shared" si="1"/>
        <v>1.3997541192282057</v>
      </c>
      <c r="H39" s="7">
        <f t="shared" si="2"/>
        <v>1.3166251685150818</v>
      </c>
      <c r="I39" s="7"/>
      <c r="J39" s="4">
        <v>1974</v>
      </c>
      <c r="L39" s="9"/>
      <c r="M39" s="7"/>
      <c r="O39" s="30" t="s">
        <v>7</v>
      </c>
      <c r="Y39" s="9"/>
    </row>
    <row r="40" spans="3:25" ht="13.5">
      <c r="C40" s="4">
        <v>1975</v>
      </c>
      <c r="D40" s="5">
        <v>287107129</v>
      </c>
      <c r="E40" s="5">
        <v>20837157872</v>
      </c>
      <c r="F40" s="7">
        <f t="shared" si="0"/>
        <v>1.3778612743813836</v>
      </c>
      <c r="G40" s="7">
        <f t="shared" si="1"/>
        <v>1.3335923855264475</v>
      </c>
      <c r="H40" s="7">
        <f t="shared" si="2"/>
        <v>1.3321732995621034</v>
      </c>
      <c r="I40" s="7"/>
      <c r="J40" s="4">
        <v>1975</v>
      </c>
      <c r="L40" s="9"/>
      <c r="M40" s="7"/>
      <c r="O40" s="4" t="s">
        <v>8</v>
      </c>
      <c r="Y40" s="9"/>
    </row>
    <row r="41" spans="3:25" ht="13.5">
      <c r="C41" s="4">
        <v>1976</v>
      </c>
      <c r="D41" s="5">
        <v>301932016</v>
      </c>
      <c r="E41" s="5">
        <v>24650234619</v>
      </c>
      <c r="F41" s="7">
        <f t="shared" si="0"/>
        <v>1.2248646743803229</v>
      </c>
      <c r="G41" s="7">
        <f t="shared" si="1"/>
        <v>1.2294491739790094</v>
      </c>
      <c r="H41" s="7">
        <f t="shared" si="2"/>
        <v>1.3270576805277172</v>
      </c>
      <c r="I41" s="7"/>
      <c r="J41" s="4">
        <v>1976</v>
      </c>
      <c r="L41" s="9"/>
      <c r="M41" s="7"/>
      <c r="N41" s="27" t="s">
        <v>24</v>
      </c>
      <c r="O41" s="19" t="s">
        <v>23</v>
      </c>
      <c r="Y41" s="9"/>
    </row>
    <row r="42" spans="3:25" ht="13.5">
      <c r="C42" s="4">
        <v>1977</v>
      </c>
      <c r="D42" s="5">
        <v>318593185</v>
      </c>
      <c r="E42" s="5">
        <v>29346615144</v>
      </c>
      <c r="F42" s="7">
        <f t="shared" si="0"/>
        <v>1.0856215731753218</v>
      </c>
      <c r="G42" s="7">
        <f t="shared" si="1"/>
        <v>1.2435872719661418</v>
      </c>
      <c r="H42" s="7">
        <f t="shared" si="2"/>
        <v>1.3344648582423333</v>
      </c>
      <c r="I42" s="7"/>
      <c r="J42" s="4">
        <v>1977</v>
      </c>
      <c r="L42" s="9"/>
      <c r="M42" s="7"/>
      <c r="O42" s="19" t="s">
        <v>9</v>
      </c>
      <c r="Y42" s="9"/>
    </row>
    <row r="43" spans="3:25" ht="13.5">
      <c r="C43" s="4">
        <v>1978</v>
      </c>
      <c r="D43" s="5">
        <v>489143526</v>
      </c>
      <c r="E43" s="5">
        <v>34440043672</v>
      </c>
      <c r="F43" s="7">
        <f t="shared" si="0"/>
        <v>1.420275568342781</v>
      </c>
      <c r="G43" s="7">
        <f t="shared" si="1"/>
        <v>1.2884255772096935</v>
      </c>
      <c r="H43" s="7">
        <f t="shared" si="2"/>
        <v>1.3518372399798988</v>
      </c>
      <c r="I43" s="7"/>
      <c r="J43" s="4">
        <v>1978</v>
      </c>
      <c r="L43" s="9"/>
      <c r="M43" s="7"/>
      <c r="O43" s="19" t="s">
        <v>35</v>
      </c>
      <c r="Y43" s="9"/>
    </row>
    <row r="44" spans="3:25" ht="13.5">
      <c r="C44" s="4">
        <v>1979</v>
      </c>
      <c r="D44" s="5">
        <v>539233077</v>
      </c>
      <c r="E44" s="5">
        <v>39667586664</v>
      </c>
      <c r="F44" s="7">
        <f t="shared" si="0"/>
        <v>1.3593795901109775</v>
      </c>
      <c r="G44" s="7">
        <f t="shared" si="1"/>
        <v>1.418285092647223</v>
      </c>
      <c r="H44" s="7">
        <f t="shared" si="2"/>
        <v>1.3893006291370777</v>
      </c>
      <c r="I44" s="7"/>
      <c r="J44" s="4">
        <v>1979</v>
      </c>
      <c r="L44" s="9"/>
      <c r="M44" s="7"/>
      <c r="O44" s="19" t="s">
        <v>33</v>
      </c>
      <c r="Y44" s="9"/>
    </row>
    <row r="45" spans="3:25" ht="12.75">
      <c r="C45" s="4">
        <v>1980</v>
      </c>
      <c r="D45" s="5">
        <v>644387573</v>
      </c>
      <c r="E45" s="5">
        <v>43681366649</v>
      </c>
      <c r="F45" s="7">
        <f t="shared" si="0"/>
        <v>1.4752001194879099</v>
      </c>
      <c r="G45" s="7">
        <f t="shared" si="1"/>
        <v>1.4514125298598275</v>
      </c>
      <c r="H45" s="7">
        <f t="shared" si="2"/>
        <v>1.4325901776059697</v>
      </c>
      <c r="I45" s="7"/>
      <c r="J45" s="4">
        <v>1980</v>
      </c>
      <c r="L45" s="9"/>
      <c r="M45" s="7"/>
      <c r="Y45" s="9"/>
    </row>
    <row r="46" spans="3:25" ht="12.75">
      <c r="C46" s="4">
        <v>1981</v>
      </c>
      <c r="D46" s="5">
        <v>716144309</v>
      </c>
      <c r="E46" s="5">
        <v>47125364099</v>
      </c>
      <c r="F46" s="7">
        <f t="shared" si="0"/>
        <v>1.5196578799805953</v>
      </c>
      <c r="G46" s="7">
        <f t="shared" si="1"/>
        <v>1.5449876659833803</v>
      </c>
      <c r="H46" s="7">
        <f t="shared" si="2"/>
        <v>1.5006522123434904</v>
      </c>
      <c r="I46" s="7"/>
      <c r="J46" s="4">
        <v>1981</v>
      </c>
      <c r="L46" s="9"/>
      <c r="M46" s="7"/>
      <c r="Y46" s="9"/>
    </row>
    <row r="47" spans="3:31" ht="16.5">
      <c r="C47" s="4">
        <v>1982</v>
      </c>
      <c r="D47" s="5">
        <v>780069035</v>
      </c>
      <c r="E47" s="5">
        <v>47562139968</v>
      </c>
      <c r="F47" s="7">
        <f t="shared" si="0"/>
        <v>1.640104998481636</v>
      </c>
      <c r="G47" s="7">
        <f t="shared" si="1"/>
        <v>1.5625514640415992</v>
      </c>
      <c r="H47" s="7">
        <f t="shared" si="2"/>
        <v>1.5100995747877082</v>
      </c>
      <c r="I47" s="7"/>
      <c r="J47" s="4">
        <v>1982</v>
      </c>
      <c r="K47" s="34">
        <v>0.6940000000000001</v>
      </c>
      <c r="L47" s="34"/>
      <c r="M47" s="7"/>
      <c r="Y47" s="9"/>
      <c r="AA47" s="40"/>
      <c r="AB47" s="41"/>
      <c r="AC47" s="1"/>
      <c r="AD47" s="42"/>
      <c r="AE47" s="1"/>
    </row>
    <row r="48" spans="3:31" ht="16.5">
      <c r="C48" s="4">
        <v>1983</v>
      </c>
      <c r="D48" s="5">
        <v>776771516</v>
      </c>
      <c r="E48" s="5">
        <v>50839441744</v>
      </c>
      <c r="F48" s="7">
        <f t="shared" si="0"/>
        <v>1.527891513662566</v>
      </c>
      <c r="G48" s="7">
        <f t="shared" si="1"/>
        <v>1.5766841094940567</v>
      </c>
      <c r="H48" s="7">
        <f t="shared" si="2"/>
        <v>1.510695096714444</v>
      </c>
      <c r="I48" s="7"/>
      <c r="J48" s="4">
        <v>1983</v>
      </c>
      <c r="K48" s="34">
        <v>0.965</v>
      </c>
      <c r="L48" s="34">
        <v>0.9793333333333334</v>
      </c>
      <c r="M48" s="7"/>
      <c r="Y48" s="9"/>
      <c r="AA48" s="40"/>
      <c r="AB48" s="41"/>
      <c r="AC48" s="1"/>
      <c r="AD48" s="42"/>
      <c r="AE48" s="1"/>
    </row>
    <row r="49" spans="3:31" ht="16.5">
      <c r="C49" s="4">
        <v>1984</v>
      </c>
      <c r="D49" s="5">
        <v>805604664</v>
      </c>
      <c r="E49" s="5">
        <v>51573359644</v>
      </c>
      <c r="F49" s="7">
        <f t="shared" si="0"/>
        <v>1.5620558163379674</v>
      </c>
      <c r="G49" s="7">
        <f t="shared" si="1"/>
        <v>1.5254514784842799</v>
      </c>
      <c r="H49" s="7">
        <f t="shared" si="2"/>
        <v>1.4700409164606472</v>
      </c>
      <c r="I49" s="7"/>
      <c r="J49" s="4">
        <v>1984</v>
      </c>
      <c r="K49" s="34">
        <v>1.2790000000000001</v>
      </c>
      <c r="L49" s="34">
        <v>1.105</v>
      </c>
      <c r="M49" s="7"/>
      <c r="Y49" s="9"/>
      <c r="AA49" s="40"/>
      <c r="AB49" s="41"/>
      <c r="AC49" s="1"/>
      <c r="AD49" s="42"/>
      <c r="AE49" s="1"/>
    </row>
    <row r="50" spans="3:31" ht="16.5">
      <c r="C50" s="4">
        <v>1985</v>
      </c>
      <c r="D50" s="5">
        <v>791108703</v>
      </c>
      <c r="E50" s="5">
        <v>53222882217</v>
      </c>
      <c r="F50" s="7">
        <f t="shared" si="0"/>
        <v>1.4864071054523065</v>
      </c>
      <c r="G50" s="7">
        <f t="shared" si="1"/>
        <v>1.4706703884628005</v>
      </c>
      <c r="H50" s="7">
        <f t="shared" si="2"/>
        <v>1.43090897912254</v>
      </c>
      <c r="I50" s="7"/>
      <c r="J50" s="4">
        <v>1985</v>
      </c>
      <c r="K50" s="34">
        <v>1.071</v>
      </c>
      <c r="L50" s="34">
        <v>1.079</v>
      </c>
      <c r="M50" s="7"/>
      <c r="Y50" s="9"/>
      <c r="AA50" s="40"/>
      <c r="AB50" s="41"/>
      <c r="AC50" s="1"/>
      <c r="AD50" s="42"/>
      <c r="AE50" s="1"/>
    </row>
    <row r="51" spans="3:31" ht="16.5">
      <c r="C51" s="4">
        <v>1986</v>
      </c>
      <c r="D51" s="5">
        <v>733927498</v>
      </c>
      <c r="E51" s="5">
        <v>53824828087</v>
      </c>
      <c r="F51" s="7">
        <f t="shared" si="0"/>
        <v>1.3635482435981272</v>
      </c>
      <c r="G51" s="7">
        <f t="shared" si="1"/>
        <v>1.3468587355872552</v>
      </c>
      <c r="H51" s="7">
        <f t="shared" si="2"/>
        <v>1.3616367861592003</v>
      </c>
      <c r="I51" s="7"/>
      <c r="J51" s="4">
        <v>1986</v>
      </c>
      <c r="K51" s="34">
        <v>0.887</v>
      </c>
      <c r="L51" s="34">
        <v>1.0490000000000002</v>
      </c>
      <c r="M51" s="7"/>
      <c r="Y51" s="9"/>
      <c r="AA51" s="40"/>
      <c r="AB51" s="41"/>
      <c r="AC51" s="1"/>
      <c r="AD51" s="42"/>
      <c r="AE51" s="1"/>
    </row>
    <row r="52" spans="3:31" ht="16.5">
      <c r="C52" s="4">
        <v>1987</v>
      </c>
      <c r="D52" s="5">
        <v>693109880</v>
      </c>
      <c r="E52" s="5">
        <v>58214155708</v>
      </c>
      <c r="F52" s="7">
        <f t="shared" si="0"/>
        <v>1.190620857711332</v>
      </c>
      <c r="G52" s="7">
        <f t="shared" si="1"/>
        <v>1.2666344733077683</v>
      </c>
      <c r="H52" s="7">
        <f t="shared" si="2"/>
        <v>1.3061486542021885</v>
      </c>
      <c r="I52" s="7"/>
      <c r="J52" s="4">
        <v>1987</v>
      </c>
      <c r="K52" s="34">
        <v>1.189</v>
      </c>
      <c r="L52" s="34">
        <v>1.1366666666666667</v>
      </c>
      <c r="M52" s="7"/>
      <c r="Y52" s="9"/>
      <c r="AA52" s="40"/>
      <c r="AB52" s="41"/>
      <c r="AC52" s="1"/>
      <c r="AD52" s="42"/>
      <c r="AE52" s="1"/>
    </row>
    <row r="53" spans="3:31" ht="16.5">
      <c r="C53" s="4">
        <v>1988</v>
      </c>
      <c r="D53" s="5">
        <v>770508243</v>
      </c>
      <c r="E53" s="5">
        <v>61851731263</v>
      </c>
      <c r="F53" s="7">
        <f t="shared" si="0"/>
        <v>1.2457343186138456</v>
      </c>
      <c r="G53" s="7">
        <f t="shared" si="1"/>
        <v>1.1971849413544784</v>
      </c>
      <c r="H53" s="7">
        <f t="shared" si="2"/>
        <v>1.2470989961414243</v>
      </c>
      <c r="I53" s="7"/>
      <c r="J53" s="4">
        <v>1988</v>
      </c>
      <c r="K53" s="34">
        <v>1.334</v>
      </c>
      <c r="L53" s="34">
        <v>1.433</v>
      </c>
      <c r="M53" s="7"/>
      <c r="Y53" s="9"/>
      <c r="AA53" s="40"/>
      <c r="AB53" s="41"/>
      <c r="AC53" s="1"/>
      <c r="AD53" s="42"/>
      <c r="AE53" s="1"/>
    </row>
    <row r="54" spans="3:31" ht="16.5">
      <c r="C54" s="4">
        <v>1989</v>
      </c>
      <c r="D54" s="5">
        <v>766034736</v>
      </c>
      <c r="E54" s="5">
        <v>66311891412</v>
      </c>
      <c r="F54" s="7">
        <f t="shared" si="0"/>
        <v>1.1551996477382578</v>
      </c>
      <c r="G54" s="7">
        <f t="shared" si="1"/>
        <v>1.1801361854385293</v>
      </c>
      <c r="H54" s="7">
        <f t="shared" si="2"/>
        <v>1.2118838223444366</v>
      </c>
      <c r="I54" s="7"/>
      <c r="J54" s="4">
        <v>1989</v>
      </c>
      <c r="K54" s="34">
        <v>1.776</v>
      </c>
      <c r="L54" s="34">
        <v>1.6213333333333335</v>
      </c>
      <c r="M54" s="7"/>
      <c r="Y54" s="9"/>
      <c r="AA54" s="40"/>
      <c r="AB54" s="41"/>
      <c r="AC54" s="1"/>
      <c r="AD54" s="42"/>
      <c r="AE54" s="1"/>
    </row>
    <row r="55" spans="3:31" ht="16.5">
      <c r="C55" s="4">
        <v>1990</v>
      </c>
      <c r="D55" s="5">
        <v>793657475</v>
      </c>
      <c r="E55" s="5">
        <v>69651178007</v>
      </c>
      <c r="F55" s="7">
        <f t="shared" si="0"/>
        <v>1.1394745899634846</v>
      </c>
      <c r="G55" s="7">
        <f t="shared" si="1"/>
        <v>1.1477941492047858</v>
      </c>
      <c r="H55" s="7">
        <f t="shared" si="2"/>
        <v>1.2097728175529834</v>
      </c>
      <c r="I55" s="7"/>
      <c r="J55" s="4">
        <v>1990</v>
      </c>
      <c r="K55" s="34">
        <v>1.754</v>
      </c>
      <c r="L55" s="34">
        <v>1.6596666666666666</v>
      </c>
      <c r="M55" s="7"/>
      <c r="Y55" s="9"/>
      <c r="AA55" s="40"/>
      <c r="AB55" s="41"/>
      <c r="AC55" s="1"/>
      <c r="AD55" s="42"/>
      <c r="AE55" s="1"/>
    </row>
    <row r="56" spans="3:31" ht="16.5">
      <c r="C56" s="4">
        <v>1991</v>
      </c>
      <c r="D56" s="5">
        <v>811142670</v>
      </c>
      <c r="E56" s="5">
        <v>70613465021</v>
      </c>
      <c r="F56" s="7">
        <f t="shared" si="0"/>
        <v>1.1487082099126154</v>
      </c>
      <c r="G56" s="7">
        <f t="shared" si="1"/>
        <v>1.1760278962498314</v>
      </c>
      <c r="H56" s="7">
        <f t="shared" si="2"/>
        <v>1.221988415538899</v>
      </c>
      <c r="I56" s="7"/>
      <c r="J56" s="4">
        <v>1991</v>
      </c>
      <c r="K56" s="34">
        <v>1.449</v>
      </c>
      <c r="L56" s="34">
        <v>1.3553333333333335</v>
      </c>
      <c r="M56" s="7"/>
      <c r="Y56" s="9"/>
      <c r="AA56" s="40"/>
      <c r="AB56" s="41"/>
      <c r="AC56" s="1"/>
      <c r="AD56" s="42"/>
      <c r="AE56" s="1"/>
    </row>
    <row r="57" spans="3:31" ht="16.5">
      <c r="C57" s="4">
        <v>1992</v>
      </c>
      <c r="D57" s="5">
        <v>886401067</v>
      </c>
      <c r="E57" s="5">
        <v>71489671066</v>
      </c>
      <c r="F57" s="7">
        <f t="shared" si="0"/>
        <v>1.2399008888733944</v>
      </c>
      <c r="G57" s="7">
        <f t="shared" si="1"/>
        <v>1.2457934362813212</v>
      </c>
      <c r="H57" s="7">
        <f t="shared" si="2"/>
        <v>1.3046119979990043</v>
      </c>
      <c r="I57" s="7"/>
      <c r="J57" s="4">
        <v>1992</v>
      </c>
      <c r="K57" s="34">
        <v>0.863</v>
      </c>
      <c r="L57" s="34">
        <v>1.0136666666666667</v>
      </c>
      <c r="M57" s="7"/>
      <c r="Y57" s="9"/>
      <c r="AA57" s="40"/>
      <c r="AB57" s="41"/>
      <c r="AC57" s="1"/>
      <c r="AD57" s="42"/>
      <c r="AE57" s="1"/>
    </row>
    <row r="58" spans="3:31" ht="16.5">
      <c r="C58" s="4">
        <v>1993</v>
      </c>
      <c r="D58" s="5">
        <v>1044454673</v>
      </c>
      <c r="E58" s="5">
        <v>77437497569</v>
      </c>
      <c r="F58" s="7">
        <f t="shared" si="0"/>
        <v>1.348771210057954</v>
      </c>
      <c r="G58" s="7">
        <f t="shared" si="1"/>
        <v>1.2882673808480296</v>
      </c>
      <c r="H58" s="7">
        <f t="shared" si="2"/>
        <v>1.3179030687969606</v>
      </c>
      <c r="I58" s="7"/>
      <c r="J58" s="4">
        <v>1993</v>
      </c>
      <c r="K58" s="34">
        <v>0.7290000000000001</v>
      </c>
      <c r="L58" s="34">
        <v>0.85</v>
      </c>
      <c r="M58" s="7"/>
      <c r="Y58" s="9"/>
      <c r="AA58" s="40"/>
      <c r="AB58" s="41"/>
      <c r="AC58" s="1"/>
      <c r="AD58" s="42"/>
      <c r="AE58" s="1"/>
    </row>
    <row r="59" spans="3:31" ht="16.5">
      <c r="C59" s="4">
        <v>1994</v>
      </c>
      <c r="D59" s="5">
        <v>937068889</v>
      </c>
      <c r="E59" s="5">
        <v>73430517030</v>
      </c>
      <c r="F59" s="7">
        <f t="shared" si="0"/>
        <v>1.2761300436127407</v>
      </c>
      <c r="G59" s="7">
        <f t="shared" si="1"/>
        <v>1.4830002165017595</v>
      </c>
      <c r="H59" s="7">
        <f t="shared" si="2"/>
        <v>1.3274956172805439</v>
      </c>
      <c r="I59" s="7"/>
      <c r="J59" s="4">
        <v>1994</v>
      </c>
      <c r="K59" s="34">
        <v>0.958</v>
      </c>
      <c r="L59" s="34">
        <v>0.8226666666666667</v>
      </c>
      <c r="M59" s="7"/>
      <c r="Y59" s="9"/>
      <c r="AA59" s="40"/>
      <c r="AB59" s="41"/>
      <c r="AC59" s="1"/>
      <c r="AD59" s="42"/>
      <c r="AE59" s="1"/>
    </row>
    <row r="60" spans="3:31" ht="16.5">
      <c r="C60" s="4">
        <v>1995</v>
      </c>
      <c r="D60" s="5">
        <v>1423417829</v>
      </c>
      <c r="E60" s="5">
        <v>78034005836</v>
      </c>
      <c r="F60" s="7">
        <f t="shared" si="0"/>
        <v>1.8240993958345841</v>
      </c>
      <c r="G60" s="7">
        <f t="shared" si="1"/>
        <v>1.4494888609237586</v>
      </c>
      <c r="H60" s="7">
        <f t="shared" si="2"/>
        <v>1.4460673607512018</v>
      </c>
      <c r="I60" s="7"/>
      <c r="J60" s="4">
        <v>1995</v>
      </c>
      <c r="K60" s="34">
        <v>0.7809999999999999</v>
      </c>
      <c r="L60" s="34">
        <v>0.8893333333333334</v>
      </c>
      <c r="M60" s="7"/>
      <c r="Y60" s="9"/>
      <c r="AA60" s="40"/>
      <c r="AB60" s="41"/>
      <c r="AC60" s="1"/>
      <c r="AD60" s="42"/>
      <c r="AE60" s="1"/>
    </row>
    <row r="61" spans="3:31" ht="16.5">
      <c r="C61" s="4">
        <v>1996</v>
      </c>
      <c r="D61" s="5">
        <v>970769392</v>
      </c>
      <c r="E61" s="5">
        <v>77771230987</v>
      </c>
      <c r="F61" s="7">
        <f t="shared" si="0"/>
        <v>1.2482371433239507</v>
      </c>
      <c r="G61" s="7">
        <f t="shared" si="1"/>
        <v>1.4263196561690343</v>
      </c>
      <c r="H61" s="7">
        <f t="shared" si="2"/>
        <v>1.4831759405188343</v>
      </c>
      <c r="I61" s="7"/>
      <c r="J61" s="4">
        <v>1996</v>
      </c>
      <c r="K61" s="34">
        <v>0.929</v>
      </c>
      <c r="L61" s="34">
        <v>0.9006666666666666</v>
      </c>
      <c r="M61" s="7"/>
      <c r="Y61" s="9"/>
      <c r="AA61" s="40"/>
      <c r="AB61" s="41"/>
      <c r="AC61" s="1"/>
      <c r="AD61" s="42"/>
      <c r="AE61" s="1"/>
    </row>
    <row r="62" spans="3:31" ht="16.5">
      <c r="C62" s="4">
        <v>1997</v>
      </c>
      <c r="D62" s="5">
        <v>947598723</v>
      </c>
      <c r="E62" s="5">
        <v>78533159997</v>
      </c>
      <c r="F62" s="7">
        <f t="shared" si="0"/>
        <v>1.206622429348569</v>
      </c>
      <c r="G62" s="7">
        <f t="shared" si="1"/>
        <v>1.4778566622932467</v>
      </c>
      <c r="H62" s="7">
        <f t="shared" si="2"/>
        <v>1.4710839284584716</v>
      </c>
      <c r="I62" s="7"/>
      <c r="J62" s="4">
        <v>1997</v>
      </c>
      <c r="K62" s="34">
        <v>0.992</v>
      </c>
      <c r="L62" s="34">
        <v>0.868</v>
      </c>
      <c r="M62" s="7"/>
      <c r="Y62" s="9"/>
      <c r="AA62" s="40"/>
      <c r="AB62" s="41"/>
      <c r="AC62" s="1"/>
      <c r="AD62" s="42"/>
      <c r="AE62" s="1"/>
    </row>
    <row r="63" spans="3:31" ht="16.5">
      <c r="C63" s="4">
        <v>1998</v>
      </c>
      <c r="D63" s="5">
        <v>1741096669</v>
      </c>
      <c r="E63" s="5">
        <v>87991484580</v>
      </c>
      <c r="F63" s="7">
        <f t="shared" si="0"/>
        <v>1.9787104142072198</v>
      </c>
      <c r="G63" s="7">
        <f t="shared" si="1"/>
        <v>1.561664596934204</v>
      </c>
      <c r="H63" s="7">
        <f t="shared" si="2"/>
        <v>1.457788927093876</v>
      </c>
      <c r="I63" s="7"/>
      <c r="J63" s="4">
        <v>1998</v>
      </c>
      <c r="K63" s="34">
        <v>0.6829999999999999</v>
      </c>
      <c r="L63" s="34">
        <v>0.8109999999999999</v>
      </c>
      <c r="M63" s="7"/>
      <c r="Y63" s="9"/>
      <c r="AA63" s="40"/>
      <c r="AB63" s="41"/>
      <c r="AC63" s="1"/>
      <c r="AD63" s="42"/>
      <c r="AE63" s="1"/>
    </row>
    <row r="64" spans="3:31" ht="16.5">
      <c r="C64" s="4">
        <v>1999</v>
      </c>
      <c r="D64" s="5">
        <v>1334981629</v>
      </c>
      <c r="E64" s="5">
        <v>89018896668</v>
      </c>
      <c r="F64" s="7">
        <f t="shared" si="0"/>
        <v>1.4996609472468236</v>
      </c>
      <c r="G64" s="7">
        <f t="shared" si="1"/>
        <v>1.580832829029819</v>
      </c>
      <c r="H64" s="7">
        <f t="shared" si="2"/>
        <v>1.373842423028097</v>
      </c>
      <c r="I64" s="7"/>
      <c r="J64" s="4">
        <v>1999</v>
      </c>
      <c r="K64" s="34">
        <v>0.758</v>
      </c>
      <c r="L64" s="34">
        <v>0.7643333333333332</v>
      </c>
      <c r="M64" s="7"/>
      <c r="Y64" s="9"/>
      <c r="AA64" s="40"/>
      <c r="AB64" s="41"/>
      <c r="AC64" s="1"/>
      <c r="AD64" s="42"/>
      <c r="AE64" s="1"/>
    </row>
    <row r="65" spans="3:31" ht="16.5">
      <c r="C65" s="4">
        <v>2000</v>
      </c>
      <c r="D65" s="5">
        <v>1134809789</v>
      </c>
      <c r="E65" s="5">
        <v>89770226901</v>
      </c>
      <c r="F65" s="7">
        <f t="shared" si="0"/>
        <v>1.2641271256354134</v>
      </c>
      <c r="G65" s="7">
        <f t="shared" si="1"/>
        <v>1.3156177023142688</v>
      </c>
      <c r="H65" s="7">
        <f t="shared" si="2"/>
        <v>1.3510586428013511</v>
      </c>
      <c r="I65" s="7"/>
      <c r="J65" s="4">
        <v>2000</v>
      </c>
      <c r="K65" s="34">
        <v>0.852</v>
      </c>
      <c r="L65" s="34">
        <v>0.741</v>
      </c>
      <c r="M65" s="7"/>
      <c r="Y65" s="9"/>
      <c r="AA65" s="40"/>
      <c r="AB65" s="41"/>
      <c r="AC65" s="1"/>
      <c r="AD65" s="42"/>
      <c r="AE65" s="1"/>
    </row>
    <row r="66" spans="3:31" ht="16.5">
      <c r="C66" s="4">
        <v>2001</v>
      </c>
      <c r="D66" s="5">
        <v>1021606878</v>
      </c>
      <c r="E66" s="5">
        <v>86352554474</v>
      </c>
      <c r="F66" s="7">
        <f t="shared" si="0"/>
        <v>1.1830650340605697</v>
      </c>
      <c r="G66" s="7">
        <f t="shared" si="1"/>
        <v>1.2278886756900385</v>
      </c>
      <c r="H66" s="7">
        <f t="shared" si="2"/>
        <v>1.3341884059304796</v>
      </c>
      <c r="I66" s="7"/>
      <c r="J66" s="4">
        <v>2001</v>
      </c>
      <c r="K66" s="34">
        <v>0.613</v>
      </c>
      <c r="L66" s="34">
        <v>0.7626666666666666</v>
      </c>
      <c r="M66" s="7"/>
      <c r="AA66" s="40"/>
      <c r="AB66" s="41"/>
      <c r="AC66" s="1"/>
      <c r="AD66" s="42"/>
      <c r="AE66" s="1"/>
    </row>
    <row r="67" spans="3:31" ht="16.5">
      <c r="C67" s="4">
        <v>2002</v>
      </c>
      <c r="D67" s="5">
        <v>1034792421</v>
      </c>
      <c r="E67" s="5">
        <v>83688984321</v>
      </c>
      <c r="F67" s="7">
        <f t="shared" si="0"/>
        <v>1.2364738673741322</v>
      </c>
      <c r="G67" s="7">
        <f t="shared" si="1"/>
        <v>1.169429861057144</v>
      </c>
      <c r="H67" s="7">
        <f t="shared" si="2"/>
        <v>1.1885571915841875</v>
      </c>
      <c r="I67" s="7"/>
      <c r="J67" s="4">
        <v>2002</v>
      </c>
      <c r="K67" s="34">
        <v>0.823</v>
      </c>
      <c r="L67" s="34">
        <v>0.7413333333333333</v>
      </c>
      <c r="M67" s="7"/>
      <c r="AA67" s="40"/>
      <c r="AB67" s="41"/>
      <c r="AC67" s="1"/>
      <c r="AD67" s="42"/>
      <c r="AE67" s="1"/>
    </row>
    <row r="68" spans="3:31" ht="16.5">
      <c r="C68" s="4">
        <v>2003</v>
      </c>
      <c r="D68" s="5">
        <v>892117615</v>
      </c>
      <c r="E68" s="5">
        <v>81939568899</v>
      </c>
      <c r="F68" s="7">
        <f t="shared" si="0"/>
        <v>1.0887506817367298</v>
      </c>
      <c r="G68" s="7">
        <f t="shared" si="1"/>
        <v>1.1379184401211104</v>
      </c>
      <c r="H68" s="7">
        <f t="shared" si="2"/>
        <v>1.1145046593534091</v>
      </c>
      <c r="I68" s="7"/>
      <c r="J68" s="4">
        <v>2003</v>
      </c>
      <c r="K68" s="34">
        <v>0.7879999999999999</v>
      </c>
      <c r="L68" s="34">
        <v>0.8343333333333333</v>
      </c>
      <c r="M68" s="7"/>
      <c r="AA68" s="40"/>
      <c r="AB68" s="41"/>
      <c r="AC68" s="1"/>
      <c r="AD68" s="42"/>
      <c r="AE68" s="1"/>
    </row>
    <row r="69" spans="3:31" ht="16.5">
      <c r="C69" s="4">
        <v>2004</v>
      </c>
      <c r="D69" s="5">
        <v>945701420</v>
      </c>
      <c r="E69" s="5">
        <v>86878703384</v>
      </c>
      <c r="F69" s="7">
        <f t="shared" si="0"/>
        <v>1.088530771252469</v>
      </c>
      <c r="G69" s="7">
        <f t="shared" si="1"/>
        <v>1.0455244555907912</v>
      </c>
      <c r="H69" s="7">
        <f t="shared" si="2"/>
        <v>1.1162493335031185</v>
      </c>
      <c r="I69" s="7"/>
      <c r="J69" s="4">
        <v>2004</v>
      </c>
      <c r="K69" s="34">
        <v>0.892</v>
      </c>
      <c r="L69" s="34">
        <v>0.9006666666666666</v>
      </c>
      <c r="M69" s="7"/>
      <c r="AA69" s="40"/>
      <c r="AB69" s="41"/>
      <c r="AC69" s="1"/>
      <c r="AD69" s="42"/>
      <c r="AE69" s="1"/>
    </row>
    <row r="70" spans="3:31" ht="16.5">
      <c r="C70" s="4">
        <v>2005</v>
      </c>
      <c r="D70" s="5">
        <v>831752399</v>
      </c>
      <c r="E70" s="5">
        <v>86704827493</v>
      </c>
      <c r="F70" s="7">
        <f t="shared" si="0"/>
        <v>0.9592919137831748</v>
      </c>
      <c r="G70" s="7">
        <f t="shared" si="1"/>
        <v>1.00970530222234</v>
      </c>
      <c r="H70" s="7">
        <f t="shared" si="2"/>
        <v>1.1355385424197644</v>
      </c>
      <c r="I70" s="7"/>
      <c r="J70" s="4">
        <v>2005</v>
      </c>
      <c r="K70" s="34">
        <v>1.022</v>
      </c>
      <c r="L70" s="34">
        <v>1.0336666666666667</v>
      </c>
      <c r="M70" s="7"/>
      <c r="AA70" s="40"/>
      <c r="AB70" s="41"/>
      <c r="AC70" s="1"/>
      <c r="AD70" s="42"/>
      <c r="AE70" s="1"/>
    </row>
    <row r="71" spans="3:31" ht="16.5">
      <c r="C71" s="4">
        <v>2006</v>
      </c>
      <c r="D71" s="5">
        <v>818971063</v>
      </c>
      <c r="E71" s="5">
        <v>83458343026</v>
      </c>
      <c r="F71" s="7">
        <f aca="true" t="shared" si="3" ref="F71:F76">D71/E71*100</f>
        <v>0.9812932216313757</v>
      </c>
      <c r="G71" s="7">
        <f t="shared" si="1"/>
        <v>1.0723083266993092</v>
      </c>
      <c r="H71" s="7">
        <f t="shared" si="2"/>
        <v>1.3416554920216428</v>
      </c>
      <c r="I71" s="7"/>
      <c r="J71" s="4">
        <v>2006</v>
      </c>
      <c r="K71" s="34">
        <v>1.187</v>
      </c>
      <c r="L71" s="34">
        <v>1.1316666666666666</v>
      </c>
      <c r="M71" s="7"/>
      <c r="AA71" s="40"/>
      <c r="AB71" s="41"/>
      <c r="AC71" s="1"/>
      <c r="AD71" s="42"/>
      <c r="AE71" s="1"/>
    </row>
    <row r="72" spans="3:31" ht="16.5">
      <c r="C72" s="4">
        <v>2007</v>
      </c>
      <c r="D72" s="5">
        <v>1069626285</v>
      </c>
      <c r="E72" s="5">
        <v>83804191294</v>
      </c>
      <c r="F72" s="7">
        <f t="shared" si="3"/>
        <v>1.2763398446833774</v>
      </c>
      <c r="G72" s="7">
        <f t="shared" si="1"/>
        <v>1.1919075209306147</v>
      </c>
      <c r="H72" s="7">
        <f t="shared" si="2"/>
        <v>1.3682192052952495</v>
      </c>
      <c r="I72" s="7"/>
      <c r="J72" s="4">
        <v>2007</v>
      </c>
      <c r="K72" s="34">
        <v>1.186</v>
      </c>
      <c r="L72" s="34">
        <v>1.149</v>
      </c>
      <c r="M72" s="7"/>
      <c r="AA72" s="40"/>
      <c r="AB72" s="41"/>
      <c r="AC72" s="1"/>
      <c r="AD72" s="42"/>
      <c r="AE72" s="1"/>
    </row>
    <row r="73" spans="3:31" ht="16.5">
      <c r="C73" s="4">
        <v>2008</v>
      </c>
      <c r="D73" s="5">
        <v>1171929356</v>
      </c>
      <c r="E73" s="5">
        <v>88911212716</v>
      </c>
      <c r="F73" s="7">
        <f t="shared" si="3"/>
        <v>1.3180894964770913</v>
      </c>
      <c r="G73" s="7">
        <f>AVERAGE(F72:F74)</f>
        <v>1.7579072852492506</v>
      </c>
      <c r="H73" s="7">
        <f t="shared" si="2"/>
        <v>1.3606234599168336</v>
      </c>
      <c r="I73" s="7"/>
      <c r="J73" s="4">
        <v>2008</v>
      </c>
      <c r="K73" s="34">
        <v>1.074</v>
      </c>
      <c r="L73" s="34">
        <v>1.0023333333333333</v>
      </c>
      <c r="M73" s="7"/>
      <c r="AA73" s="40"/>
      <c r="AB73" s="41"/>
      <c r="AC73" s="1"/>
      <c r="AD73" s="42"/>
      <c r="AE73" s="1"/>
    </row>
    <row r="74" spans="3:31" ht="16.5">
      <c r="C74" s="4">
        <v>2009</v>
      </c>
      <c r="D74" s="5">
        <v>2828211760</v>
      </c>
      <c r="E74" s="5">
        <v>105558155543</v>
      </c>
      <c r="F74" s="7">
        <f t="shared" si="3"/>
        <v>2.679292514587283</v>
      </c>
      <c r="G74" s="7">
        <f>AVERAGE(F73:F75)</f>
        <v>1.75735956190545</v>
      </c>
      <c r="J74" s="4">
        <v>2009</v>
      </c>
      <c r="K74" s="34">
        <v>0.747</v>
      </c>
      <c r="L74" s="34">
        <v>0.98</v>
      </c>
      <c r="AA74" s="40"/>
      <c r="AB74" s="41"/>
      <c r="AC74" s="1"/>
      <c r="AD74" s="42"/>
      <c r="AE74" s="1"/>
    </row>
    <row r="75" spans="3:31" ht="16.5">
      <c r="C75" s="4">
        <v>2010</v>
      </c>
      <c r="D75" s="5">
        <v>1232993605</v>
      </c>
      <c r="E75" s="5">
        <v>96728392685</v>
      </c>
      <c r="F75" s="7">
        <f t="shared" si="3"/>
        <v>1.2746966746519757</v>
      </c>
      <c r="G75" s="7">
        <f>AVERAGE(F74:F76)</f>
        <v>1.6631165809476054</v>
      </c>
      <c r="J75" s="4">
        <v>2010</v>
      </c>
      <c r="K75" s="34">
        <v>1.119</v>
      </c>
      <c r="L75" s="34">
        <v>1.0026666666666666</v>
      </c>
      <c r="R75" s="31"/>
      <c r="S75" s="19"/>
      <c r="AA75" s="40"/>
      <c r="AB75" s="41"/>
      <c r="AC75" s="1"/>
      <c r="AD75" s="42"/>
      <c r="AE75" s="1"/>
    </row>
    <row r="76" spans="3:31" ht="16.5">
      <c r="C76" s="2">
        <v>2011</v>
      </c>
      <c r="D76" s="3">
        <v>956793385</v>
      </c>
      <c r="E76" s="3">
        <v>92411612715</v>
      </c>
      <c r="F76" s="25">
        <f t="shared" si="3"/>
        <v>1.0353605536035582</v>
      </c>
      <c r="G76" s="25"/>
      <c r="H76" s="2"/>
      <c r="J76" s="2">
        <v>2011</v>
      </c>
      <c r="K76" s="39">
        <v>1.1420000000000001</v>
      </c>
      <c r="L76" s="39"/>
      <c r="S76" s="19"/>
      <c r="AA76" s="40"/>
      <c r="AB76" s="41"/>
      <c r="AC76" s="1"/>
      <c r="AD76" s="42"/>
      <c r="AE76" s="1"/>
    </row>
    <row r="77" spans="19:31" ht="13.5">
      <c r="S77" s="19"/>
      <c r="AA77" s="1"/>
      <c r="AB77" s="1"/>
      <c r="AC77" s="1"/>
      <c r="AD77" s="43"/>
      <c r="AE77" s="1"/>
    </row>
    <row r="78" spans="3:31" ht="13.5">
      <c r="C78" s="27" t="s">
        <v>29</v>
      </c>
      <c r="D78" s="28" t="s">
        <v>26</v>
      </c>
      <c r="J78" s="27" t="s">
        <v>29</v>
      </c>
      <c r="K78" s="30" t="s">
        <v>31</v>
      </c>
      <c r="S78" s="19"/>
      <c r="AA78" s="1"/>
      <c r="AB78" s="1"/>
      <c r="AC78" s="44"/>
      <c r="AD78" s="45"/>
      <c r="AE78" s="1"/>
    </row>
    <row r="79" spans="4:31" ht="13.5">
      <c r="D79" s="28" t="s">
        <v>10</v>
      </c>
      <c r="J79" s="32"/>
      <c r="K79" s="32" t="s">
        <v>30</v>
      </c>
      <c r="S79" s="19"/>
      <c r="AA79" s="1"/>
      <c r="AB79" s="1"/>
      <c r="AC79" s="1"/>
      <c r="AD79" s="42"/>
      <c r="AE79" s="1"/>
    </row>
    <row r="80" spans="4:31" ht="13.5">
      <c r="D80" s="28" t="s">
        <v>27</v>
      </c>
      <c r="J80" s="32"/>
      <c r="K80" s="32"/>
      <c r="AA80" s="1"/>
      <c r="AB80" s="1"/>
      <c r="AC80" s="1"/>
      <c r="AD80" s="42"/>
      <c r="AE80" s="1"/>
    </row>
    <row r="81" spans="3:31" ht="13.5">
      <c r="C81" s="27" t="s">
        <v>24</v>
      </c>
      <c r="D81" s="28" t="s">
        <v>19</v>
      </c>
      <c r="J81" s="32"/>
      <c r="K81" s="30"/>
      <c r="R81" s="31"/>
      <c r="S81" s="19"/>
      <c r="X81" s="32"/>
      <c r="AA81" s="1"/>
      <c r="AB81" s="1"/>
      <c r="AC81" s="46"/>
      <c r="AD81" s="42"/>
      <c r="AE81" s="1"/>
    </row>
    <row r="82" spans="4:31" ht="13.5">
      <c r="D82" s="28" t="s">
        <v>18</v>
      </c>
      <c r="S82" s="19"/>
      <c r="AA82" s="1"/>
      <c r="AB82" s="1"/>
      <c r="AC82" s="1"/>
      <c r="AD82" s="42"/>
      <c r="AE82" s="1"/>
    </row>
    <row r="83" spans="4:19" ht="13.5">
      <c r="D83" s="5" t="s">
        <v>11</v>
      </c>
      <c r="R83" s="31"/>
      <c r="S83" s="19"/>
    </row>
    <row r="84" spans="4:19" ht="13.5">
      <c r="D84" s="28" t="s">
        <v>20</v>
      </c>
      <c r="S84" s="19"/>
    </row>
    <row r="85" spans="4:19" ht="13.5">
      <c r="D85" s="28" t="s">
        <v>22</v>
      </c>
      <c r="S85" s="19"/>
    </row>
    <row r="86" spans="4:19" ht="13.5">
      <c r="D86" s="28" t="s">
        <v>21</v>
      </c>
      <c r="S86" s="19"/>
    </row>
    <row r="87" ht="13.5">
      <c r="S87" s="19"/>
    </row>
    <row r="88" ht="13.5">
      <c r="S88" s="19"/>
    </row>
    <row r="89" ht="13.5">
      <c r="S89" s="19"/>
    </row>
    <row r="90" ht="13.5">
      <c r="S90" s="19"/>
    </row>
    <row r="91" ht="13.5">
      <c r="S91" s="19"/>
    </row>
    <row r="92" ht="13.5">
      <c r="S92" s="19"/>
    </row>
    <row r="93" spans="18:19" ht="13.5">
      <c r="R93" s="31"/>
      <c r="S93" s="19"/>
    </row>
    <row r="94" ht="13.5">
      <c r="S94" s="19"/>
    </row>
    <row r="95" ht="13.5">
      <c r="S95" s="19"/>
    </row>
  </sheetData>
  <sheetProtection/>
  <printOptions/>
  <pageMargins left="0.75" right="0.75" top="1" bottom="1" header="0.512" footer="0.51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経済産業研究所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odaka-konosuke</dc:creator>
  <cp:keywords/>
  <dc:description/>
  <cp:lastModifiedBy>佐藤 亘</cp:lastModifiedBy>
  <cp:lastPrinted>2012-10-16T03:47:53Z</cp:lastPrinted>
  <dcterms:created xsi:type="dcterms:W3CDTF">2012-09-07T02:45:32Z</dcterms:created>
  <dcterms:modified xsi:type="dcterms:W3CDTF">2013-01-31T07:44:04Z</dcterms:modified>
  <cp:category/>
  <cp:version/>
  <cp:contentType/>
  <cp:contentStatus/>
</cp:coreProperties>
</file>