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075" windowHeight="11445" activeTab="0"/>
  </bookViews>
  <sheets>
    <sheet name="付表2-2 補正予算追加・減少別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RIETI</author>
  </authors>
  <commentList>
    <comment ref="A32" authorId="0">
      <text>
        <r>
          <rPr>
            <b/>
            <sz val="9"/>
            <rFont val="ＭＳ Ｐゴシック"/>
            <family val="3"/>
          </rPr>
          <t>大蔵省、通産省および労働省所管となっており、数値はそれらの合計。</t>
        </r>
      </text>
    </comment>
    <comment ref="A35" authorId="0">
      <text>
        <r>
          <rPr>
            <b/>
            <sz val="9"/>
            <rFont val="ＭＳ Ｐゴシック"/>
            <family val="3"/>
          </rPr>
          <t>総理府、大蔵省および通商産業省所管となっており、数値はそれらの合計。</t>
        </r>
      </text>
    </comment>
    <comment ref="A36" authorId="0">
      <text>
        <r>
          <rPr>
            <b/>
            <sz val="9"/>
            <rFont val="ＭＳ Ｐゴシック"/>
            <family val="3"/>
          </rPr>
          <t>文部科学省、経済産業省および環境省所管となっており、数値はそれらの合計。</t>
        </r>
      </text>
    </comment>
    <comment ref="A46" authorId="0">
      <text>
        <r>
          <rPr>
            <b/>
            <sz val="9"/>
            <rFont val="ＭＳ Ｐゴシック"/>
            <family val="3"/>
          </rPr>
          <t>大蔵省、通産省および労働省所管となっており、数値はそれらの合計。</t>
        </r>
      </text>
    </comment>
    <comment ref="A49" authorId="0">
      <text>
        <r>
          <rPr>
            <b/>
            <sz val="9"/>
            <rFont val="ＭＳ Ｐゴシック"/>
            <family val="3"/>
          </rPr>
          <t>総理府、大蔵省および通商産業省所管となっており、数値はそれらの合計。</t>
        </r>
      </text>
    </comment>
    <comment ref="A50" authorId="0">
      <text>
        <r>
          <rPr>
            <b/>
            <sz val="9"/>
            <rFont val="ＭＳ Ｐゴシック"/>
            <family val="3"/>
          </rPr>
          <t>文部科学省、経済産業省および環境省所管となっており、数値はそれらの合計。</t>
        </r>
      </text>
    </comment>
  </commentList>
</comments>
</file>

<file path=xl/sharedStrings.xml><?xml version="1.0" encoding="utf-8"?>
<sst xmlns="http://schemas.openxmlformats.org/spreadsheetml/2006/main" count="499" uniqueCount="131">
  <si>
    <t>S40年度第1次</t>
  </si>
  <si>
    <t>S40年度第3次*</t>
  </si>
  <si>
    <t>S52年度1次</t>
  </si>
  <si>
    <t>S52年度2次</t>
  </si>
  <si>
    <t>S62年度1次</t>
  </si>
  <si>
    <t>S62年度2次</t>
  </si>
  <si>
    <t>H元年度</t>
  </si>
  <si>
    <t>H2年度1次</t>
  </si>
  <si>
    <t>H2年度2次</t>
  </si>
  <si>
    <t>H3年度</t>
  </si>
  <si>
    <t>H4年度</t>
  </si>
  <si>
    <t>H5年度1次</t>
  </si>
  <si>
    <t>H5年度2次</t>
  </si>
  <si>
    <t>H5年度3次</t>
  </si>
  <si>
    <t>H6年度1次</t>
  </si>
  <si>
    <t>H6年度2次</t>
  </si>
  <si>
    <t>H6年度暫定補正</t>
  </si>
  <si>
    <t>H7年度1次</t>
  </si>
  <si>
    <t>H7年度2次</t>
  </si>
  <si>
    <t>H10年度1次</t>
  </si>
  <si>
    <t>H10年度3次*</t>
  </si>
  <si>
    <t>H11年度1次</t>
  </si>
  <si>
    <t>H11年度2次</t>
  </si>
  <si>
    <t>H12年度（通産省）</t>
  </si>
  <si>
    <t>H12年度（経産省）</t>
  </si>
  <si>
    <t>H20年度1次</t>
  </si>
  <si>
    <t>H20年度2次</t>
  </si>
  <si>
    <t>追加額</t>
  </si>
  <si>
    <t>修正減少額</t>
  </si>
  <si>
    <t>主要経費別内訳</t>
  </si>
  <si>
    <t>（文教及び科学振興費）</t>
  </si>
  <si>
    <t>（公共事業関係費）</t>
  </si>
  <si>
    <t>林道都市等整備事業費</t>
  </si>
  <si>
    <t>鉱害復旧事業費</t>
  </si>
  <si>
    <t>森林保全都市幹線鉄道等整備事業費</t>
  </si>
  <si>
    <t>下水道水道廃棄物処理等施設整備費</t>
  </si>
  <si>
    <t>貿易振興及び経済協力費</t>
  </si>
  <si>
    <t>経済協力費</t>
  </si>
  <si>
    <t>石炭鉱業特別対策費・石炭対策費</t>
  </si>
  <si>
    <t>産炭地域振興対策費</t>
  </si>
  <si>
    <t>エネルギー対策費</t>
  </si>
  <si>
    <t>改革推進公共投資事業償還時補助等</t>
  </si>
  <si>
    <t>その他の事項経費</t>
  </si>
  <si>
    <t>通商産業省所管合計</t>
  </si>
  <si>
    <t>*S40年度の一次補正は大蔵省のみ。財務省ホームページでは全く同額の二次補正予算と三次</t>
  </si>
  <si>
    <t>*H10年度二次は、追加減少ともにゼロ。</t>
  </si>
  <si>
    <t>補正予算とが記載されているが、二次補正は(日韓交渉関係審議のため）審議未了に終ったため</t>
  </si>
  <si>
    <t>三次補正が組まれたものである。（財務省説明書による（松尾主計官より教示）尾高記March 2012）。</t>
  </si>
  <si>
    <t>アルコール専売事業</t>
  </si>
  <si>
    <r>
      <t>輸出保険（</t>
    </r>
    <r>
      <rPr>
        <b/>
        <sz val="9"/>
        <rFont val="ＭＳ Ｐゴシック"/>
        <family val="3"/>
      </rPr>
      <t>一般会計｢その他」）より</t>
    </r>
    <r>
      <rPr>
        <sz val="9"/>
        <rFont val="ＭＳ Ｐゴシック"/>
        <family val="3"/>
      </rPr>
      <t>）</t>
    </r>
  </si>
  <si>
    <r>
      <t>石炭並びに石油及び石油代替エネルギー対策特別会計（</t>
    </r>
    <r>
      <rPr>
        <b/>
        <sz val="9"/>
        <rFont val="ＭＳ Ｐゴシック"/>
        <family val="3"/>
      </rPr>
      <t>一般会計「ｴﾈﾙｷﾞｰ対策費より</t>
    </r>
    <r>
      <rPr>
        <sz val="9"/>
        <rFont val="ＭＳ Ｐゴシック"/>
        <family val="3"/>
      </rPr>
      <t xml:space="preserve">） </t>
    </r>
  </si>
  <si>
    <r>
      <t>貿易（再）保険（</t>
    </r>
    <r>
      <rPr>
        <b/>
        <sz val="9"/>
        <rFont val="ＭＳ Ｐゴシック"/>
        <family val="3"/>
      </rPr>
      <t>一般会計｢その他」）より</t>
    </r>
    <r>
      <rPr>
        <sz val="9"/>
        <rFont val="ＭＳ Ｐゴシック"/>
        <family val="3"/>
      </rPr>
      <t>）</t>
    </r>
  </si>
  <si>
    <t>特許</t>
  </si>
  <si>
    <t>電源多様化勘定</t>
  </si>
  <si>
    <r>
      <t>エネルギー対策（</t>
    </r>
    <r>
      <rPr>
        <b/>
        <sz val="9"/>
        <rFont val="ＭＳ Ｐゴシック"/>
        <family val="3"/>
      </rPr>
      <t>一般会計「ｴﾈﾙｷﾞｰ対策費より</t>
    </r>
    <r>
      <rPr>
        <sz val="9"/>
        <rFont val="ＭＳ Ｐゴシック"/>
        <family val="3"/>
      </rPr>
      <t>）</t>
    </r>
  </si>
  <si>
    <t>なし</t>
  </si>
  <si>
    <t>なし</t>
  </si>
  <si>
    <t>輸出保険</t>
  </si>
  <si>
    <t xml:space="preserve">石炭並びに石油及び石油代替エネルギー対策特別会計 </t>
  </si>
  <si>
    <t>貿易（再）保険</t>
  </si>
  <si>
    <t>電源多様化勘定</t>
  </si>
  <si>
    <t>エネルギー対策</t>
  </si>
  <si>
    <t>↑</t>
  </si>
  <si>
    <t>（典拠）財務省ホームページ（http://www.bb.mof.go.jp/hdocs/bxsselect.html）所載の「予算書・決算書データベース」による。</t>
  </si>
  <si>
    <t>↑</t>
  </si>
  <si>
    <t>（注記）　* 一般会計の補正予算における特会繰入額は、特会の補正予算が計上された年次を対象に財務省の予算・決算データベースを点検してこれを確認した。</t>
  </si>
  <si>
    <t>　　　他方、特会補正予算から他会計への繰入れは、観察期間中においては1999（平成11）年度に国債整理基金特会に対してあったのみである（本研究では、</t>
  </si>
  <si>
    <t>　　　同特会を経産省（通産省）の予算勘定外のものと扱っているので、同年について格別の処置は施していない）。（11v2012尾高記）</t>
  </si>
  <si>
    <t>↑</t>
  </si>
  <si>
    <r>
      <t>S42年度特会補正</t>
    </r>
    <r>
      <rPr>
        <vertAlign val="superscript"/>
        <sz val="9"/>
        <color indexed="10"/>
        <rFont val="ＭＳ Ｐゴシック"/>
        <family val="3"/>
      </rPr>
      <t>‡</t>
    </r>
  </si>
  <si>
    <t>石炭鉱業合理化安定対策費</t>
  </si>
  <si>
    <t>原表：大島朋剛作成</t>
  </si>
  <si>
    <t>炭鉱整理促進経費</t>
  </si>
  <si>
    <t>石炭鉱業合理化事業団出資</t>
  </si>
  <si>
    <t>石炭鉱業保安確保対策</t>
  </si>
  <si>
    <t>合理化経費の節約等</t>
  </si>
  <si>
    <t>鉱害対策費の節約</t>
  </si>
  <si>
    <t>産炭地域振興費の節約</t>
  </si>
  <si>
    <t>小計</t>
  </si>
  <si>
    <r>
      <t>‡</t>
    </r>
    <r>
      <rPr>
        <sz val="9"/>
        <rFont val="ＭＳ Ｐゴシック"/>
        <family val="3"/>
      </rPr>
      <t>　大蔵省、通産省、および労働省の共管。</t>
    </r>
  </si>
  <si>
    <t>S25年度</t>
  </si>
  <si>
    <t>S26年度</t>
  </si>
  <si>
    <t>S27年度</t>
  </si>
  <si>
    <t>S28年度</t>
  </si>
  <si>
    <t>S29年度</t>
  </si>
  <si>
    <t>S30年度</t>
  </si>
  <si>
    <t>S31年度</t>
  </si>
  <si>
    <t>S32年度</t>
  </si>
  <si>
    <t>S33年度</t>
  </si>
  <si>
    <t>S34年度</t>
  </si>
  <si>
    <t>S35年度</t>
  </si>
  <si>
    <t>S36年度</t>
  </si>
  <si>
    <t>S37年度</t>
  </si>
  <si>
    <t>S38年度</t>
  </si>
  <si>
    <t>S39年度</t>
  </si>
  <si>
    <t>S41年度</t>
  </si>
  <si>
    <t>S42年度</t>
  </si>
  <si>
    <t>S43年度</t>
  </si>
  <si>
    <t>S44年度</t>
  </si>
  <si>
    <t>S45年度</t>
  </si>
  <si>
    <t>S46年度</t>
  </si>
  <si>
    <t>S47年度</t>
  </si>
  <si>
    <t>S48年度</t>
  </si>
  <si>
    <t>S49年度</t>
  </si>
  <si>
    <t>S50年度</t>
  </si>
  <si>
    <t>S51年度</t>
  </si>
  <si>
    <t>S53年度</t>
  </si>
  <si>
    <t>S54年度</t>
  </si>
  <si>
    <t>S55年度</t>
  </si>
  <si>
    <t>S56年度</t>
  </si>
  <si>
    <t>S57年度</t>
  </si>
  <si>
    <t>S58年度</t>
  </si>
  <si>
    <t>S59年度</t>
  </si>
  <si>
    <t>S60年度</t>
  </si>
  <si>
    <t>S61年度</t>
  </si>
  <si>
    <t>S63年度</t>
  </si>
  <si>
    <t>H8年度</t>
  </si>
  <si>
    <t>H9年度</t>
  </si>
  <si>
    <t>H13年度</t>
  </si>
  <si>
    <t>H14年度</t>
  </si>
  <si>
    <t>H15年度</t>
  </si>
  <si>
    <t>H16年度</t>
  </si>
  <si>
    <t>H17年度</t>
  </si>
  <si>
    <t>H18年度</t>
  </si>
  <si>
    <t>H19年度</t>
  </si>
  <si>
    <t>科学技術振興費</t>
  </si>
  <si>
    <t>林道工業用水等事業費</t>
  </si>
  <si>
    <t>中小企業対策費</t>
  </si>
  <si>
    <t>付表2-2-1　一般会計補正予算（単位：千円）</t>
  </si>
  <si>
    <t>付表2-2-3　特別会計補正予算（単位：千円）</t>
  </si>
  <si>
    <r>
      <rPr>
        <b/>
        <sz val="9"/>
        <rFont val="ＭＳ Ｐゴシック"/>
        <family val="3"/>
      </rPr>
      <t>付表2-2-2 一般会計補正予算から特会への繰入分(千円）</t>
    </r>
    <r>
      <rPr>
        <b/>
        <vertAlign val="superscript"/>
        <sz val="9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</si>
</sst>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\)"/>
    <numFmt numFmtId="178" formatCode="#,##0_);[Red]\(#,##0\)"/>
    <numFmt numFmtId="179" formatCode="0_);\(0\)"/>
    <numFmt numFmtId="180" formatCode="\(\3\)"/>
    <numFmt numFmtId="181" formatCode="0_ "/>
    <numFmt numFmtId="182" formatCode="0.0%"/>
    <numFmt numFmtId="183" formatCode="#,##0.000_ "/>
    <numFmt numFmtId="184" formatCode="0_);[Red]\(0\)"/>
    <numFmt numFmtId="185" formatCode="0.000_);[Red]\(0.000\)"/>
    <numFmt numFmtId="186" formatCode="#,##0.000_);[Red]\(#,##0.000\)"/>
    <numFmt numFmtId="187" formatCode="#,##0.0;[Red]\-#,##0.0"/>
    <numFmt numFmtId="188" formatCode="#,##0.000;[Red]\-#,##0.000"/>
    <numFmt numFmtId="189" formatCode="0.0_);[Red]\(0.0\)"/>
    <numFmt numFmtId="190" formatCode="0.00000_);[Red]\(0.00000\)"/>
    <numFmt numFmtId="191" formatCode="0.0_ 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#,##0.0_ "/>
    <numFmt numFmtId="199" formatCode="0.000_ "/>
    <numFmt numFmtId="200" formatCode="\(yyyy\)"/>
    <numFmt numFmtId="201" formatCode="#,##0.0000_ "/>
    <numFmt numFmtId="202" formatCode="#,##0.0_);[Red]\(#,##0.0\)"/>
    <numFmt numFmtId="203" formatCode="#,##0.00000_);[Red]\(#,##0.00000\)"/>
    <numFmt numFmtId="204" formatCode="0.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>
        <color indexed="1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2" fillId="33" borderId="0" xfId="49" applyFont="1" applyFill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5" fillId="33" borderId="0" xfId="49" applyFont="1" applyFill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38" fontId="2" fillId="33" borderId="10" xfId="49" applyFont="1" applyFill="1" applyBorder="1" applyAlignment="1">
      <alignment vertical="center"/>
    </xf>
    <xf numFmtId="38" fontId="2" fillId="33" borderId="11" xfId="49" applyFont="1" applyFill="1" applyBorder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2" fillId="34" borderId="0" xfId="49" applyFont="1" applyFill="1" applyAlignment="1">
      <alignment vertical="center"/>
    </xf>
    <xf numFmtId="38" fontId="9" fillId="34" borderId="0" xfId="49" applyFont="1" applyFill="1" applyAlignment="1">
      <alignment vertical="center"/>
    </xf>
    <xf numFmtId="38" fontId="2" fillId="34" borderId="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2" fillId="34" borderId="10" xfId="49" applyFont="1" applyFill="1" applyBorder="1" applyAlignment="1">
      <alignment vertical="center"/>
    </xf>
    <xf numFmtId="38" fontId="9" fillId="34" borderId="10" xfId="49" applyFont="1" applyFill="1" applyBorder="1" applyAlignment="1">
      <alignment vertical="center"/>
    </xf>
    <xf numFmtId="38" fontId="3" fillId="34" borderId="0" xfId="49" applyFont="1" applyFill="1" applyAlignment="1">
      <alignment vertical="center"/>
    </xf>
    <xf numFmtId="38" fontId="3" fillId="34" borderId="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3" fillId="35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2" fillId="35" borderId="0" xfId="49" applyFont="1" applyFill="1" applyAlignment="1">
      <alignment vertical="center"/>
    </xf>
    <xf numFmtId="38" fontId="2" fillId="35" borderId="12" xfId="49" applyFont="1" applyFill="1" applyBorder="1" applyAlignment="1">
      <alignment vertical="center"/>
    </xf>
    <xf numFmtId="38" fontId="2" fillId="35" borderId="0" xfId="49" applyFont="1" applyFill="1" applyBorder="1" applyAlignment="1">
      <alignment vertical="center"/>
    </xf>
    <xf numFmtId="38" fontId="6" fillId="35" borderId="0" xfId="49" applyFont="1" applyFill="1" applyBorder="1" applyAlignment="1">
      <alignment vertical="center"/>
    </xf>
    <xf numFmtId="38" fontId="3" fillId="35" borderId="0" xfId="49" applyFont="1" applyFill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73</xdr:row>
      <xdr:rowOff>104775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524500" y="1062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400050</xdr:colOff>
      <xdr:row>60</xdr:row>
      <xdr:rowOff>104775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5524500" y="8772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3"/>
  <sheetViews>
    <sheetView tabSelected="1" zoomScalePageLayoutView="0" workbookViewId="0" topLeftCell="A1">
      <selection activeCell="A43" sqref="A43"/>
    </sheetView>
  </sheetViews>
  <sheetFormatPr defaultColWidth="9.00390625" defaultRowHeight="13.5"/>
  <cols>
    <col min="1" max="1" width="35.75390625" style="5" customWidth="1"/>
    <col min="2" max="2" width="6.25390625" style="5" bestFit="1" customWidth="1"/>
    <col min="3" max="4" width="9.00390625" style="5" customWidth="1"/>
    <col min="5" max="5" width="7.25390625" style="5" bestFit="1" customWidth="1"/>
    <col min="6" max="7" width="9.00390625" style="5" customWidth="1"/>
    <col min="8" max="8" width="7.25390625" style="5" bestFit="1" customWidth="1"/>
    <col min="9" max="10" width="9.00390625" style="5" customWidth="1"/>
    <col min="11" max="11" width="6.00390625" style="5" bestFit="1" customWidth="1"/>
    <col min="12" max="13" width="9.00390625" style="5" customWidth="1"/>
    <col min="14" max="14" width="6.00390625" style="5" bestFit="1" customWidth="1"/>
    <col min="15" max="16" width="9.00390625" style="5" customWidth="1"/>
    <col min="17" max="17" width="6.00390625" style="5" bestFit="1" customWidth="1"/>
    <col min="18" max="19" width="9.00390625" style="5" customWidth="1"/>
    <col min="20" max="20" width="6.00390625" style="5" bestFit="1" customWidth="1"/>
    <col min="21" max="22" width="9.00390625" style="5" customWidth="1"/>
    <col min="23" max="23" width="6.00390625" style="5" bestFit="1" customWidth="1"/>
    <col min="24" max="25" width="9.00390625" style="5" customWidth="1"/>
    <col min="26" max="26" width="6.00390625" style="5" bestFit="1" customWidth="1"/>
    <col min="27" max="28" width="9.00390625" style="5" customWidth="1"/>
    <col min="29" max="29" width="6.00390625" style="5" bestFit="1" customWidth="1"/>
    <col min="30" max="31" width="9.00390625" style="5" customWidth="1"/>
    <col min="32" max="32" width="6.25390625" style="5" bestFit="1" customWidth="1"/>
    <col min="33" max="34" width="9.00390625" style="5" customWidth="1"/>
    <col min="35" max="35" width="6.25390625" style="5" bestFit="1" customWidth="1"/>
    <col min="36" max="37" width="9.00390625" style="5" customWidth="1"/>
    <col min="38" max="38" width="7.25390625" style="5" bestFit="1" customWidth="1"/>
    <col min="39" max="40" width="9.00390625" style="5" customWidth="1"/>
    <col min="41" max="41" width="8.00390625" style="5" bestFit="1" customWidth="1"/>
    <col min="42" max="43" width="9.00390625" style="5" customWidth="1"/>
    <col min="44" max="44" width="9.25390625" style="5" bestFit="1" customWidth="1"/>
    <col min="45" max="45" width="9.50390625" style="5" bestFit="1" customWidth="1"/>
    <col min="46" max="46" width="9.50390625" style="5" customWidth="1"/>
    <col min="47" max="47" width="7.25390625" style="5" bestFit="1" customWidth="1"/>
    <col min="48" max="51" width="9.00390625" style="5" customWidth="1"/>
    <col min="52" max="52" width="9.25390625" style="5" bestFit="1" customWidth="1"/>
    <col min="53" max="54" width="9.00390625" style="5" customWidth="1"/>
    <col min="55" max="55" width="9.25390625" style="5" bestFit="1" customWidth="1"/>
    <col min="56" max="57" width="9.00390625" style="5" customWidth="1"/>
    <col min="58" max="58" width="6.00390625" style="5" bestFit="1" customWidth="1"/>
    <col min="59" max="59" width="9.50390625" style="5" bestFit="1" customWidth="1"/>
    <col min="60" max="60" width="9.50390625" style="5" customWidth="1"/>
    <col min="61" max="61" width="6.25390625" style="5" bestFit="1" customWidth="1"/>
    <col min="62" max="63" width="9.00390625" style="5" customWidth="1"/>
    <col min="64" max="64" width="7.25390625" style="5" bestFit="1" customWidth="1"/>
    <col min="65" max="66" width="9.00390625" style="5" customWidth="1"/>
    <col min="67" max="67" width="7.25390625" style="5" bestFit="1" customWidth="1"/>
    <col min="68" max="69" width="9.00390625" style="5" customWidth="1"/>
    <col min="70" max="70" width="7.25390625" style="5" bestFit="1" customWidth="1"/>
    <col min="71" max="72" width="9.00390625" style="5" customWidth="1"/>
    <col min="73" max="73" width="7.25390625" style="5" bestFit="1" customWidth="1"/>
    <col min="74" max="75" width="9.00390625" style="5" customWidth="1"/>
    <col min="76" max="76" width="8.00390625" style="5" bestFit="1" customWidth="1"/>
    <col min="77" max="81" width="9.00390625" style="5" customWidth="1"/>
    <col min="82" max="82" width="6.25390625" style="5" bestFit="1" customWidth="1"/>
    <col min="83" max="84" width="9.00390625" style="5" customWidth="1"/>
    <col min="85" max="85" width="6.25390625" style="5" bestFit="1" customWidth="1"/>
    <col min="86" max="89" width="9.00390625" style="5" customWidth="1"/>
    <col min="90" max="90" width="8.00390625" style="9" bestFit="1" customWidth="1"/>
    <col min="91" max="91" width="9.00390625" style="9" customWidth="1"/>
    <col min="92" max="92" width="9.25390625" style="9" bestFit="1" customWidth="1"/>
    <col min="93" max="93" width="6.25390625" style="9" bestFit="1" customWidth="1"/>
    <col min="94" max="95" width="9.00390625" style="9" customWidth="1"/>
    <col min="96" max="96" width="6.25390625" style="9" bestFit="1" customWidth="1"/>
    <col min="97" max="98" width="9.00390625" style="9" customWidth="1"/>
    <col min="99" max="99" width="6.25390625" style="9" bestFit="1" customWidth="1"/>
    <col min="100" max="101" width="9.00390625" style="9" customWidth="1"/>
    <col min="102" max="102" width="6.00390625" style="9" bestFit="1" customWidth="1"/>
    <col min="103" max="103" width="9.00390625" style="9" customWidth="1"/>
    <col min="104" max="104" width="10.25390625" style="9" customWidth="1"/>
    <col min="105" max="105" width="6.00390625" style="9" bestFit="1" customWidth="1"/>
    <col min="106" max="106" width="9.00390625" style="9" customWidth="1"/>
    <col min="107" max="107" width="10.875" style="9" customWidth="1"/>
    <col min="108" max="108" width="8.00390625" style="9" bestFit="1" customWidth="1"/>
    <col min="109" max="110" width="9.00390625" style="9" customWidth="1"/>
    <col min="111" max="111" width="7.25390625" style="9" bestFit="1" customWidth="1"/>
    <col min="112" max="113" width="9.00390625" style="9" customWidth="1"/>
    <col min="114" max="114" width="8.75390625" style="9" bestFit="1" customWidth="1"/>
    <col min="115" max="115" width="9.50390625" style="9" bestFit="1" customWidth="1"/>
    <col min="116" max="116" width="9.50390625" style="9" customWidth="1"/>
    <col min="117" max="117" width="8.00390625" style="9" bestFit="1" customWidth="1"/>
    <col min="118" max="119" width="9.00390625" style="9" customWidth="1"/>
    <col min="120" max="120" width="8.00390625" style="9" bestFit="1" customWidth="1"/>
    <col min="121" max="122" width="9.00390625" style="9" customWidth="1"/>
    <col min="123" max="123" width="8.75390625" style="9" bestFit="1" customWidth="1"/>
    <col min="124" max="124" width="9.00390625" style="9" customWidth="1"/>
    <col min="125" max="125" width="10.125" style="9" customWidth="1"/>
    <col min="126" max="126" width="8.00390625" style="9" bestFit="1" customWidth="1"/>
    <col min="127" max="128" width="9.00390625" style="9" customWidth="1"/>
    <col min="129" max="129" width="8.75390625" style="9" bestFit="1" customWidth="1"/>
    <col min="130" max="130" width="9.75390625" style="9" customWidth="1"/>
    <col min="131" max="131" width="6.00390625" style="9" bestFit="1" customWidth="1"/>
    <col min="132" max="132" width="9.00390625" style="9" customWidth="1"/>
    <col min="133" max="133" width="10.625" style="9" customWidth="1"/>
    <col min="134" max="134" width="8.75390625" style="9" bestFit="1" customWidth="1"/>
    <col min="135" max="135" width="9.50390625" style="9" bestFit="1" customWidth="1"/>
    <col min="136" max="136" width="10.75390625" style="9" customWidth="1"/>
    <col min="137" max="137" width="8.00390625" style="9" bestFit="1" customWidth="1"/>
    <col min="138" max="139" width="9.00390625" style="9" customWidth="1"/>
    <col min="140" max="140" width="8.00390625" style="9" bestFit="1" customWidth="1"/>
    <col min="141" max="141" width="9.00390625" style="9" customWidth="1"/>
    <col min="142" max="142" width="8.00390625" style="9" bestFit="1" customWidth="1"/>
    <col min="143" max="143" width="9.00390625" style="9" customWidth="1"/>
    <col min="144" max="144" width="8.00390625" style="9" bestFit="1" customWidth="1"/>
    <col min="145" max="145" width="9.00390625" style="9" customWidth="1"/>
    <col min="146" max="146" width="10.125" style="9" bestFit="1" customWidth="1"/>
    <col min="147" max="147" width="8.00390625" style="5" bestFit="1" customWidth="1"/>
    <col min="148" max="148" width="9.00390625" style="5" customWidth="1"/>
    <col min="149" max="149" width="8.00390625" style="5" bestFit="1" customWidth="1"/>
    <col min="150" max="150" width="9.00390625" style="5" customWidth="1"/>
    <col min="151" max="151" width="8.75390625" style="5" bestFit="1" customWidth="1"/>
    <col min="152" max="152" width="9.00390625" style="5" customWidth="1"/>
    <col min="153" max="153" width="9.25390625" style="5" bestFit="1" customWidth="1"/>
    <col min="154" max="154" width="8.75390625" style="5" bestFit="1" customWidth="1"/>
    <col min="155" max="155" width="9.00390625" style="5" customWidth="1"/>
    <col min="156" max="156" width="8.75390625" style="5" bestFit="1" customWidth="1"/>
    <col min="157" max="157" width="9.00390625" style="5" customWidth="1"/>
    <col min="158" max="158" width="10.125" style="5" bestFit="1" customWidth="1"/>
    <col min="159" max="159" width="8.00390625" style="5" bestFit="1" customWidth="1"/>
    <col min="160" max="160" width="9.00390625" style="5" customWidth="1"/>
    <col min="161" max="161" width="9.25390625" style="5" customWidth="1"/>
    <col min="162" max="162" width="8.00390625" style="5" bestFit="1" customWidth="1"/>
    <col min="163" max="164" width="9.00390625" style="5" customWidth="1"/>
    <col min="165" max="165" width="8.75390625" style="5" bestFit="1" customWidth="1"/>
    <col min="166" max="166" width="9.00390625" style="5" customWidth="1"/>
    <col min="167" max="167" width="8.75390625" style="5" bestFit="1" customWidth="1"/>
    <col min="168" max="168" width="9.00390625" style="5" customWidth="1"/>
    <col min="169" max="169" width="10.125" style="5" bestFit="1" customWidth="1"/>
    <col min="170" max="170" width="7.25390625" style="5" bestFit="1" customWidth="1"/>
    <col min="171" max="171" width="9.00390625" style="5" customWidth="1"/>
    <col min="172" max="172" width="8.75390625" style="5" bestFit="1" customWidth="1"/>
    <col min="173" max="173" width="9.00390625" style="5" customWidth="1"/>
    <col min="174" max="174" width="10.125" style="5" bestFit="1" customWidth="1"/>
    <col min="175" max="175" width="8.75390625" style="5" bestFit="1" customWidth="1"/>
    <col min="176" max="176" width="9.00390625" style="5" customWidth="1"/>
    <col min="177" max="177" width="6.00390625" style="5" bestFit="1" customWidth="1"/>
    <col min="178" max="178" width="9.00390625" style="5" customWidth="1"/>
    <col min="179" max="179" width="10.125" style="5" bestFit="1" customWidth="1"/>
    <col min="180" max="180" width="8.75390625" style="5" bestFit="1" customWidth="1"/>
    <col min="181" max="182" width="9.00390625" style="5" customWidth="1"/>
    <col min="183" max="183" width="8.75390625" style="5" bestFit="1" customWidth="1"/>
    <col min="184" max="184" width="9.00390625" style="5" customWidth="1"/>
    <col min="185" max="185" width="10.125" style="5" bestFit="1" customWidth="1"/>
    <col min="186" max="186" width="8.75390625" style="5" bestFit="1" customWidth="1"/>
    <col min="187" max="187" width="9.50390625" style="5" bestFit="1" customWidth="1"/>
    <col min="188" max="188" width="9.25390625" style="5" bestFit="1" customWidth="1"/>
    <col min="189" max="189" width="8.00390625" style="5" bestFit="1" customWidth="1"/>
    <col min="190" max="191" width="9.00390625" style="5" customWidth="1"/>
    <col min="192" max="192" width="8.00390625" style="5" bestFit="1" customWidth="1"/>
    <col min="193" max="193" width="9.00390625" style="5" customWidth="1"/>
    <col min="194" max="194" width="9.25390625" style="5" bestFit="1" customWidth="1"/>
    <col min="195" max="195" width="8.00390625" style="5" bestFit="1" customWidth="1"/>
    <col min="196" max="196" width="9.00390625" style="5" customWidth="1"/>
    <col min="197" max="197" width="9.25390625" style="5" bestFit="1" customWidth="1"/>
    <col min="198" max="198" width="8.00390625" style="5" bestFit="1" customWidth="1"/>
    <col min="199" max="199" width="9.00390625" style="5" customWidth="1"/>
    <col min="200" max="200" width="9.25390625" style="5" bestFit="1" customWidth="1"/>
    <col min="201" max="201" width="8.00390625" style="5" bestFit="1" customWidth="1"/>
    <col min="202" max="202" width="9.00390625" style="5" customWidth="1"/>
    <col min="203" max="203" width="8.75390625" style="5" bestFit="1" customWidth="1"/>
    <col min="204" max="204" width="9.00390625" style="5" customWidth="1"/>
    <col min="205" max="205" width="10.125" style="5" bestFit="1" customWidth="1"/>
    <col min="206" max="16384" width="9.00390625" style="5" customWidth="1"/>
  </cols>
  <sheetData>
    <row r="1" ht="11.25"/>
    <row r="2" spans="1:204" ht="11.25">
      <c r="A2" s="10" t="s">
        <v>128</v>
      </c>
      <c r="B2" s="62" t="s">
        <v>80</v>
      </c>
      <c r="C2" s="61"/>
      <c r="D2" s="2"/>
      <c r="E2" s="61" t="s">
        <v>81</v>
      </c>
      <c r="F2" s="61"/>
      <c r="G2" s="2"/>
      <c r="H2" s="61" t="s">
        <v>82</v>
      </c>
      <c r="I2" s="61"/>
      <c r="J2" s="2"/>
      <c r="K2" s="61" t="s">
        <v>83</v>
      </c>
      <c r="L2" s="61"/>
      <c r="M2" s="2"/>
      <c r="N2" s="61" t="s">
        <v>84</v>
      </c>
      <c r="O2" s="61"/>
      <c r="P2" s="2"/>
      <c r="Q2" s="61" t="s">
        <v>85</v>
      </c>
      <c r="R2" s="61"/>
      <c r="S2" s="2"/>
      <c r="T2" s="61" t="s">
        <v>86</v>
      </c>
      <c r="U2" s="61"/>
      <c r="V2" s="2"/>
      <c r="W2" s="61" t="s">
        <v>87</v>
      </c>
      <c r="X2" s="61"/>
      <c r="Y2" s="2"/>
      <c r="Z2" s="61" t="s">
        <v>88</v>
      </c>
      <c r="AA2" s="61"/>
      <c r="AB2" s="2"/>
      <c r="AC2" s="61" t="s">
        <v>89</v>
      </c>
      <c r="AD2" s="61"/>
      <c r="AE2" s="2"/>
      <c r="AF2" s="61" t="s">
        <v>90</v>
      </c>
      <c r="AG2" s="61"/>
      <c r="AH2" s="2"/>
      <c r="AI2" s="61" t="s">
        <v>91</v>
      </c>
      <c r="AJ2" s="61"/>
      <c r="AK2" s="2"/>
      <c r="AL2" s="61" t="s">
        <v>92</v>
      </c>
      <c r="AM2" s="61"/>
      <c r="AN2" s="2"/>
      <c r="AO2" s="61" t="s">
        <v>93</v>
      </c>
      <c r="AP2" s="61"/>
      <c r="AQ2" s="2"/>
      <c r="AR2" s="61" t="s">
        <v>94</v>
      </c>
      <c r="AS2" s="61"/>
      <c r="AT2" s="2"/>
      <c r="AU2" s="61" t="s">
        <v>0</v>
      </c>
      <c r="AV2" s="61"/>
      <c r="AW2" s="61" t="s">
        <v>1</v>
      </c>
      <c r="AX2" s="61"/>
      <c r="AY2" s="2"/>
      <c r="AZ2" s="61" t="s">
        <v>95</v>
      </c>
      <c r="BA2" s="61"/>
      <c r="BB2" s="2"/>
      <c r="BC2" s="61" t="s">
        <v>96</v>
      </c>
      <c r="BD2" s="61"/>
      <c r="BE2" s="2"/>
      <c r="BF2" s="61" t="s">
        <v>97</v>
      </c>
      <c r="BG2" s="61"/>
      <c r="BH2" s="2"/>
      <c r="BI2" s="61" t="s">
        <v>98</v>
      </c>
      <c r="BJ2" s="61"/>
      <c r="BK2" s="2"/>
      <c r="BL2" s="61" t="s">
        <v>99</v>
      </c>
      <c r="BM2" s="61"/>
      <c r="BN2" s="2"/>
      <c r="BO2" s="61" t="s">
        <v>100</v>
      </c>
      <c r="BP2" s="61"/>
      <c r="BQ2" s="2"/>
      <c r="BR2" s="61" t="s">
        <v>101</v>
      </c>
      <c r="BS2" s="61"/>
      <c r="BT2" s="2"/>
      <c r="BU2" s="61" t="s">
        <v>102</v>
      </c>
      <c r="BV2" s="61"/>
      <c r="BW2" s="2"/>
      <c r="BX2" s="61" t="s">
        <v>103</v>
      </c>
      <c r="BY2" s="61"/>
      <c r="BZ2" s="2"/>
      <c r="CA2" s="61" t="s">
        <v>104</v>
      </c>
      <c r="CB2" s="61"/>
      <c r="CC2" s="2"/>
      <c r="CD2" s="61" t="s">
        <v>105</v>
      </c>
      <c r="CE2" s="61"/>
      <c r="CF2" s="2"/>
      <c r="CG2" s="61" t="s">
        <v>2</v>
      </c>
      <c r="CH2" s="61"/>
      <c r="CI2" s="61" t="s">
        <v>3</v>
      </c>
      <c r="CJ2" s="61"/>
      <c r="CK2" s="2"/>
      <c r="CL2" s="61" t="s">
        <v>106</v>
      </c>
      <c r="CM2" s="61"/>
      <c r="CN2" s="2"/>
      <c r="CO2" s="61" t="s">
        <v>107</v>
      </c>
      <c r="CP2" s="61"/>
      <c r="CQ2" s="2"/>
      <c r="CR2" s="61" t="s">
        <v>108</v>
      </c>
      <c r="CS2" s="61"/>
      <c r="CT2" s="2"/>
      <c r="CU2" s="61" t="s">
        <v>109</v>
      </c>
      <c r="CV2" s="61"/>
      <c r="CW2" s="2"/>
      <c r="CX2" s="61" t="s">
        <v>110</v>
      </c>
      <c r="CY2" s="61"/>
      <c r="CZ2" s="2"/>
      <c r="DA2" s="61" t="s">
        <v>111</v>
      </c>
      <c r="DB2" s="61"/>
      <c r="DC2" s="2"/>
      <c r="DD2" s="61" t="s">
        <v>112</v>
      </c>
      <c r="DE2" s="61"/>
      <c r="DF2" s="2"/>
      <c r="DG2" s="61" t="s">
        <v>113</v>
      </c>
      <c r="DH2" s="61"/>
      <c r="DI2" s="2"/>
      <c r="DJ2" s="61" t="s">
        <v>114</v>
      </c>
      <c r="DK2" s="61"/>
      <c r="DL2" s="2"/>
      <c r="DM2" s="61" t="s">
        <v>4</v>
      </c>
      <c r="DN2" s="61"/>
      <c r="DO2" s="2"/>
      <c r="DP2" s="61" t="s">
        <v>5</v>
      </c>
      <c r="DQ2" s="61"/>
      <c r="DR2" s="2"/>
      <c r="DS2" s="61" t="s">
        <v>115</v>
      </c>
      <c r="DT2" s="61"/>
      <c r="DU2" s="2"/>
      <c r="DV2" s="61" t="s">
        <v>6</v>
      </c>
      <c r="DW2" s="61"/>
      <c r="DX2" s="2"/>
      <c r="DY2" s="61" t="s">
        <v>7</v>
      </c>
      <c r="DZ2" s="61"/>
      <c r="EA2" s="61" t="s">
        <v>8</v>
      </c>
      <c r="EB2" s="61"/>
      <c r="EC2" s="2"/>
      <c r="ED2" s="61" t="s">
        <v>9</v>
      </c>
      <c r="EE2" s="61"/>
      <c r="EF2" s="2"/>
      <c r="EG2" s="61" t="s">
        <v>10</v>
      </c>
      <c r="EH2" s="61"/>
      <c r="EI2" s="2"/>
      <c r="EJ2" s="61" t="s">
        <v>11</v>
      </c>
      <c r="EK2" s="61"/>
      <c r="EL2" s="61" t="s">
        <v>12</v>
      </c>
      <c r="EM2" s="61"/>
      <c r="EN2" s="61" t="s">
        <v>13</v>
      </c>
      <c r="EO2" s="61"/>
      <c r="EP2" s="2"/>
      <c r="EQ2" s="60" t="s">
        <v>14</v>
      </c>
      <c r="ER2" s="60"/>
      <c r="ES2" s="60" t="s">
        <v>15</v>
      </c>
      <c r="ET2" s="60"/>
      <c r="EU2" s="60" t="s">
        <v>16</v>
      </c>
      <c r="EV2" s="60"/>
      <c r="EW2" s="3"/>
      <c r="EX2" s="60" t="s">
        <v>17</v>
      </c>
      <c r="EY2" s="60"/>
      <c r="EZ2" s="60" t="s">
        <v>18</v>
      </c>
      <c r="FA2" s="60"/>
      <c r="FB2" s="3"/>
      <c r="FC2" s="60" t="s">
        <v>116</v>
      </c>
      <c r="FD2" s="60"/>
      <c r="FE2" s="4"/>
      <c r="FF2" s="60" t="s">
        <v>117</v>
      </c>
      <c r="FG2" s="60"/>
      <c r="FH2" s="3"/>
      <c r="FI2" s="60" t="s">
        <v>19</v>
      </c>
      <c r="FJ2" s="60"/>
      <c r="FK2" s="60" t="s">
        <v>20</v>
      </c>
      <c r="FL2" s="60"/>
      <c r="FM2" s="3"/>
      <c r="FN2" s="60" t="s">
        <v>21</v>
      </c>
      <c r="FO2" s="60"/>
      <c r="FP2" s="60" t="s">
        <v>22</v>
      </c>
      <c r="FQ2" s="60"/>
      <c r="FR2" s="3"/>
      <c r="FS2" s="60" t="s">
        <v>23</v>
      </c>
      <c r="FT2" s="60"/>
      <c r="FU2" s="60" t="s">
        <v>24</v>
      </c>
      <c r="FV2" s="60"/>
      <c r="FW2" s="3"/>
      <c r="FX2" s="60" t="s">
        <v>118</v>
      </c>
      <c r="FY2" s="60"/>
      <c r="FZ2" s="3"/>
      <c r="GA2" s="60" t="s">
        <v>119</v>
      </c>
      <c r="GB2" s="60"/>
      <c r="GC2" s="3"/>
      <c r="GD2" s="60" t="s">
        <v>120</v>
      </c>
      <c r="GE2" s="60"/>
      <c r="GF2" s="3"/>
      <c r="GG2" s="60" t="s">
        <v>121</v>
      </c>
      <c r="GH2" s="60"/>
      <c r="GI2" s="3"/>
      <c r="GJ2" s="60" t="s">
        <v>122</v>
      </c>
      <c r="GK2" s="60"/>
      <c r="GL2" s="3"/>
      <c r="GM2" s="60" t="s">
        <v>123</v>
      </c>
      <c r="GN2" s="60"/>
      <c r="GO2" s="3"/>
      <c r="GP2" s="60" t="s">
        <v>124</v>
      </c>
      <c r="GQ2" s="60"/>
      <c r="GR2" s="3"/>
      <c r="GS2" s="60" t="s">
        <v>25</v>
      </c>
      <c r="GT2" s="60"/>
      <c r="GU2" s="60" t="s">
        <v>26</v>
      </c>
      <c r="GV2" s="60"/>
    </row>
    <row r="3" spans="1:205" s="3" customFormat="1" ht="11.25">
      <c r="A3" s="6"/>
      <c r="B3" s="7" t="s">
        <v>27</v>
      </c>
      <c r="C3" s="6" t="s">
        <v>28</v>
      </c>
      <c r="D3" s="6"/>
      <c r="E3" s="6" t="s">
        <v>27</v>
      </c>
      <c r="F3" s="6" t="s">
        <v>28</v>
      </c>
      <c r="G3" s="6"/>
      <c r="H3" s="6" t="s">
        <v>27</v>
      </c>
      <c r="I3" s="6" t="s">
        <v>28</v>
      </c>
      <c r="J3" s="6"/>
      <c r="K3" s="6" t="s">
        <v>27</v>
      </c>
      <c r="L3" s="6" t="s">
        <v>28</v>
      </c>
      <c r="M3" s="6"/>
      <c r="N3" s="6" t="s">
        <v>27</v>
      </c>
      <c r="O3" s="6" t="s">
        <v>28</v>
      </c>
      <c r="P3" s="6"/>
      <c r="Q3" s="6" t="s">
        <v>27</v>
      </c>
      <c r="R3" s="6" t="s">
        <v>28</v>
      </c>
      <c r="S3" s="6"/>
      <c r="T3" s="6" t="s">
        <v>27</v>
      </c>
      <c r="U3" s="6" t="s">
        <v>28</v>
      </c>
      <c r="V3" s="6"/>
      <c r="W3" s="6" t="s">
        <v>27</v>
      </c>
      <c r="X3" s="6" t="s">
        <v>28</v>
      </c>
      <c r="Y3" s="6"/>
      <c r="Z3" s="6" t="s">
        <v>27</v>
      </c>
      <c r="AA3" s="6" t="s">
        <v>28</v>
      </c>
      <c r="AB3" s="6"/>
      <c r="AC3" s="6" t="s">
        <v>27</v>
      </c>
      <c r="AD3" s="6" t="s">
        <v>28</v>
      </c>
      <c r="AE3" s="6"/>
      <c r="AF3" s="6" t="s">
        <v>27</v>
      </c>
      <c r="AG3" s="6" t="s">
        <v>28</v>
      </c>
      <c r="AH3" s="6"/>
      <c r="AI3" s="6" t="s">
        <v>27</v>
      </c>
      <c r="AJ3" s="6" t="s">
        <v>28</v>
      </c>
      <c r="AK3" s="6"/>
      <c r="AL3" s="6" t="s">
        <v>27</v>
      </c>
      <c r="AM3" s="6" t="s">
        <v>28</v>
      </c>
      <c r="AN3" s="6"/>
      <c r="AO3" s="6" t="s">
        <v>27</v>
      </c>
      <c r="AP3" s="6" t="s">
        <v>28</v>
      </c>
      <c r="AQ3" s="6"/>
      <c r="AR3" s="6" t="s">
        <v>27</v>
      </c>
      <c r="AS3" s="6" t="s">
        <v>28</v>
      </c>
      <c r="AT3" s="6"/>
      <c r="AU3" s="6" t="s">
        <v>27</v>
      </c>
      <c r="AV3" s="6" t="s">
        <v>28</v>
      </c>
      <c r="AW3" s="6" t="s">
        <v>27</v>
      </c>
      <c r="AX3" s="6" t="s">
        <v>28</v>
      </c>
      <c r="AY3" s="6"/>
      <c r="AZ3" s="6" t="s">
        <v>27</v>
      </c>
      <c r="BA3" s="6" t="s">
        <v>28</v>
      </c>
      <c r="BB3" s="6"/>
      <c r="BC3" s="6" t="s">
        <v>27</v>
      </c>
      <c r="BD3" s="6" t="s">
        <v>28</v>
      </c>
      <c r="BE3" s="6"/>
      <c r="BF3" s="6" t="s">
        <v>27</v>
      </c>
      <c r="BG3" s="6" t="s">
        <v>28</v>
      </c>
      <c r="BH3" s="6"/>
      <c r="BI3" s="6" t="s">
        <v>27</v>
      </c>
      <c r="BJ3" s="6" t="s">
        <v>28</v>
      </c>
      <c r="BK3" s="6"/>
      <c r="BL3" s="6" t="s">
        <v>27</v>
      </c>
      <c r="BM3" s="6" t="s">
        <v>28</v>
      </c>
      <c r="BN3" s="6"/>
      <c r="BO3" s="6" t="s">
        <v>27</v>
      </c>
      <c r="BP3" s="6" t="s">
        <v>28</v>
      </c>
      <c r="BQ3" s="6"/>
      <c r="BR3" s="6" t="s">
        <v>27</v>
      </c>
      <c r="BS3" s="6" t="s">
        <v>28</v>
      </c>
      <c r="BT3" s="6"/>
      <c r="BU3" s="6" t="s">
        <v>27</v>
      </c>
      <c r="BV3" s="6" t="s">
        <v>28</v>
      </c>
      <c r="BW3" s="6"/>
      <c r="BX3" s="6" t="s">
        <v>27</v>
      </c>
      <c r="BY3" s="6" t="s">
        <v>28</v>
      </c>
      <c r="BZ3" s="6"/>
      <c r="CA3" s="6" t="s">
        <v>27</v>
      </c>
      <c r="CB3" s="6" t="s">
        <v>28</v>
      </c>
      <c r="CC3" s="6"/>
      <c r="CD3" s="6" t="s">
        <v>27</v>
      </c>
      <c r="CE3" s="6" t="s">
        <v>28</v>
      </c>
      <c r="CF3" s="6"/>
      <c r="CG3" s="6" t="s">
        <v>27</v>
      </c>
      <c r="CH3" s="6" t="s">
        <v>28</v>
      </c>
      <c r="CI3" s="6" t="s">
        <v>27</v>
      </c>
      <c r="CJ3" s="6" t="s">
        <v>28</v>
      </c>
      <c r="CK3" s="6"/>
      <c r="CL3" s="6" t="s">
        <v>27</v>
      </c>
      <c r="CM3" s="6" t="s">
        <v>28</v>
      </c>
      <c r="CN3" s="6"/>
      <c r="CO3" s="6" t="s">
        <v>27</v>
      </c>
      <c r="CP3" s="6" t="s">
        <v>28</v>
      </c>
      <c r="CQ3" s="6"/>
      <c r="CR3" s="6" t="s">
        <v>27</v>
      </c>
      <c r="CS3" s="6" t="s">
        <v>28</v>
      </c>
      <c r="CT3" s="6"/>
      <c r="CU3" s="6" t="s">
        <v>27</v>
      </c>
      <c r="CV3" s="6" t="s">
        <v>28</v>
      </c>
      <c r="CW3" s="6"/>
      <c r="CX3" s="6" t="s">
        <v>27</v>
      </c>
      <c r="CY3" s="6" t="s">
        <v>28</v>
      </c>
      <c r="CZ3" s="6"/>
      <c r="DA3" s="6" t="s">
        <v>27</v>
      </c>
      <c r="DB3" s="6" t="s">
        <v>28</v>
      </c>
      <c r="DC3" s="6"/>
      <c r="DD3" s="6" t="s">
        <v>27</v>
      </c>
      <c r="DE3" s="6" t="s">
        <v>28</v>
      </c>
      <c r="DF3" s="6"/>
      <c r="DG3" s="6" t="s">
        <v>27</v>
      </c>
      <c r="DH3" s="6" t="s">
        <v>28</v>
      </c>
      <c r="DI3" s="6"/>
      <c r="DJ3" s="6" t="s">
        <v>27</v>
      </c>
      <c r="DK3" s="6" t="s">
        <v>28</v>
      </c>
      <c r="DL3" s="6"/>
      <c r="DM3" s="6" t="s">
        <v>27</v>
      </c>
      <c r="DN3" s="6" t="s">
        <v>28</v>
      </c>
      <c r="DO3" s="6"/>
      <c r="DP3" s="6" t="s">
        <v>27</v>
      </c>
      <c r="DQ3" s="6" t="s">
        <v>28</v>
      </c>
      <c r="DR3" s="6"/>
      <c r="DS3" s="6" t="s">
        <v>27</v>
      </c>
      <c r="DT3" s="6" t="s">
        <v>28</v>
      </c>
      <c r="DU3" s="6"/>
      <c r="DV3" s="6" t="s">
        <v>27</v>
      </c>
      <c r="DW3" s="6" t="s">
        <v>28</v>
      </c>
      <c r="DX3" s="6"/>
      <c r="DY3" s="6" t="s">
        <v>27</v>
      </c>
      <c r="DZ3" s="6" t="s">
        <v>28</v>
      </c>
      <c r="EA3" s="6" t="s">
        <v>27</v>
      </c>
      <c r="EB3" s="6" t="s">
        <v>28</v>
      </c>
      <c r="EC3" s="6"/>
      <c r="ED3" s="6" t="s">
        <v>27</v>
      </c>
      <c r="EE3" s="6" t="s">
        <v>28</v>
      </c>
      <c r="EF3" s="6"/>
      <c r="EG3" s="6" t="s">
        <v>27</v>
      </c>
      <c r="EH3" s="6" t="s">
        <v>28</v>
      </c>
      <c r="EI3" s="6"/>
      <c r="EJ3" s="6" t="s">
        <v>27</v>
      </c>
      <c r="EK3" s="6" t="s">
        <v>28</v>
      </c>
      <c r="EL3" s="6" t="s">
        <v>27</v>
      </c>
      <c r="EM3" s="6" t="s">
        <v>28</v>
      </c>
      <c r="EN3" s="6" t="s">
        <v>27</v>
      </c>
      <c r="EO3" s="6" t="s">
        <v>28</v>
      </c>
      <c r="EP3" s="6"/>
      <c r="EQ3" s="6" t="s">
        <v>27</v>
      </c>
      <c r="ER3" s="6" t="s">
        <v>28</v>
      </c>
      <c r="ES3" s="6" t="s">
        <v>27</v>
      </c>
      <c r="ET3" s="6" t="s">
        <v>28</v>
      </c>
      <c r="EU3" s="6" t="s">
        <v>27</v>
      </c>
      <c r="EV3" s="6" t="s">
        <v>28</v>
      </c>
      <c r="EW3" s="6"/>
      <c r="EX3" s="6" t="s">
        <v>27</v>
      </c>
      <c r="EY3" s="6" t="s">
        <v>28</v>
      </c>
      <c r="EZ3" s="6" t="s">
        <v>27</v>
      </c>
      <c r="FA3" s="6" t="s">
        <v>28</v>
      </c>
      <c r="FB3" s="6"/>
      <c r="FC3" s="6" t="s">
        <v>27</v>
      </c>
      <c r="FD3" s="6" t="s">
        <v>28</v>
      </c>
      <c r="FE3" s="6"/>
      <c r="FF3" s="6" t="s">
        <v>27</v>
      </c>
      <c r="FG3" s="6" t="s">
        <v>28</v>
      </c>
      <c r="FH3" s="6"/>
      <c r="FI3" s="6" t="s">
        <v>27</v>
      </c>
      <c r="FJ3" s="6" t="s">
        <v>28</v>
      </c>
      <c r="FK3" s="6" t="s">
        <v>27</v>
      </c>
      <c r="FL3" s="6" t="s">
        <v>28</v>
      </c>
      <c r="FM3" s="6"/>
      <c r="FN3" s="6" t="s">
        <v>27</v>
      </c>
      <c r="FO3" s="6" t="s">
        <v>28</v>
      </c>
      <c r="FP3" s="6" t="s">
        <v>27</v>
      </c>
      <c r="FQ3" s="6" t="s">
        <v>28</v>
      </c>
      <c r="FR3" s="6"/>
      <c r="FS3" s="6" t="s">
        <v>27</v>
      </c>
      <c r="FT3" s="6" t="s">
        <v>28</v>
      </c>
      <c r="FU3" s="6" t="s">
        <v>27</v>
      </c>
      <c r="FV3" s="6" t="s">
        <v>28</v>
      </c>
      <c r="FW3" s="6"/>
      <c r="FX3" s="6" t="s">
        <v>27</v>
      </c>
      <c r="FY3" s="6" t="s">
        <v>28</v>
      </c>
      <c r="FZ3" s="6"/>
      <c r="GA3" s="6" t="s">
        <v>27</v>
      </c>
      <c r="GB3" s="6" t="s">
        <v>28</v>
      </c>
      <c r="GC3" s="6"/>
      <c r="GD3" s="6" t="s">
        <v>27</v>
      </c>
      <c r="GE3" s="6" t="s">
        <v>28</v>
      </c>
      <c r="GF3" s="6"/>
      <c r="GG3" s="6" t="s">
        <v>27</v>
      </c>
      <c r="GH3" s="6" t="s">
        <v>28</v>
      </c>
      <c r="GI3" s="6"/>
      <c r="GJ3" s="6" t="s">
        <v>27</v>
      </c>
      <c r="GK3" s="6" t="s">
        <v>28</v>
      </c>
      <c r="GL3" s="6"/>
      <c r="GM3" s="6" t="s">
        <v>27</v>
      </c>
      <c r="GN3" s="6" t="s">
        <v>28</v>
      </c>
      <c r="GO3" s="6"/>
      <c r="GP3" s="6" t="s">
        <v>27</v>
      </c>
      <c r="GQ3" s="6" t="s">
        <v>28</v>
      </c>
      <c r="GR3" s="6"/>
      <c r="GS3" s="6" t="s">
        <v>27</v>
      </c>
      <c r="GT3" s="6" t="s">
        <v>28</v>
      </c>
      <c r="GU3" s="6" t="s">
        <v>27</v>
      </c>
      <c r="GV3" s="6" t="s">
        <v>28</v>
      </c>
      <c r="GW3" s="6"/>
    </row>
    <row r="4" spans="1:81" ht="11.25">
      <c r="A4" s="5" t="s">
        <v>29</v>
      </c>
      <c r="B4" s="8"/>
      <c r="C4" s="9"/>
      <c r="AN4" s="10"/>
      <c r="AQ4" s="10"/>
      <c r="AT4" s="10"/>
      <c r="AY4" s="10"/>
      <c r="BB4" s="10"/>
      <c r="BE4" s="10"/>
      <c r="BH4" s="10"/>
      <c r="BK4" s="10"/>
      <c r="BN4" s="10"/>
      <c r="BQ4" s="10"/>
      <c r="BT4" s="10"/>
      <c r="BW4" s="10"/>
      <c r="BZ4" s="10"/>
      <c r="CC4" s="10"/>
    </row>
    <row r="5" spans="1:81" ht="11.25">
      <c r="A5" s="5" t="s">
        <v>30</v>
      </c>
      <c r="B5" s="8"/>
      <c r="C5" s="9"/>
      <c r="AN5" s="10"/>
      <c r="AQ5" s="10"/>
      <c r="AT5" s="10"/>
      <c r="AY5" s="10"/>
      <c r="BB5" s="10"/>
      <c r="BE5" s="10"/>
      <c r="BH5" s="10"/>
      <c r="BK5" s="10"/>
      <c r="BN5" s="10"/>
      <c r="BQ5" s="10"/>
      <c r="BT5" s="10"/>
      <c r="BW5" s="10"/>
      <c r="BZ5" s="10"/>
      <c r="CC5" s="10"/>
    </row>
    <row r="6" spans="1:256" s="11" customFormat="1" ht="11.25">
      <c r="A6" s="11" t="s">
        <v>125</v>
      </c>
      <c r="B6" s="12"/>
      <c r="C6" s="13"/>
      <c r="AN6" s="14"/>
      <c r="AO6" s="11">
        <v>58743</v>
      </c>
      <c r="AQ6" s="14">
        <f>SUM(AO6:AP6)</f>
        <v>58743</v>
      </c>
      <c r="AR6" s="11">
        <v>21295</v>
      </c>
      <c r="AS6" s="11">
        <v>-123001</v>
      </c>
      <c r="AT6" s="14">
        <f>SUM(AR6:AS6)</f>
        <v>-101706</v>
      </c>
      <c r="AU6" s="11">
        <v>0</v>
      </c>
      <c r="AV6" s="15">
        <v>0</v>
      </c>
      <c r="AW6" s="11">
        <v>49858</v>
      </c>
      <c r="AX6" s="11">
        <v>-446465</v>
      </c>
      <c r="AY6" s="14">
        <f>SUM(AU6:AX6)</f>
        <v>-396607</v>
      </c>
      <c r="AZ6" s="11">
        <v>17104</v>
      </c>
      <c r="BA6" s="11">
        <v>-152105</v>
      </c>
      <c r="BB6" s="14">
        <f>SUM(AZ6:BA6)</f>
        <v>-135001</v>
      </c>
      <c r="BC6" s="11">
        <v>148710</v>
      </c>
      <c r="BD6" s="11">
        <v>-294048</v>
      </c>
      <c r="BE6" s="14">
        <f>SUM(BC6:BD6)</f>
        <v>-145338</v>
      </c>
      <c r="BG6" s="11">
        <v>-2275</v>
      </c>
      <c r="BH6" s="14">
        <f>SUM(BG6)</f>
        <v>-2275</v>
      </c>
      <c r="BI6" s="11">
        <v>168729</v>
      </c>
      <c r="BJ6" s="11">
        <v>-228282</v>
      </c>
      <c r="BK6" s="14">
        <f>SUM(BI6:BJ6)</f>
        <v>-59553</v>
      </c>
      <c r="BL6" s="11">
        <v>391148</v>
      </c>
      <c r="BM6" s="11">
        <v>-412966</v>
      </c>
      <c r="BN6" s="14">
        <f>SUM(BL6:BM6)</f>
        <v>-21818</v>
      </c>
      <c r="BO6" s="11">
        <v>415842</v>
      </c>
      <c r="BP6" s="11">
        <v>-396226</v>
      </c>
      <c r="BQ6" s="14">
        <f>SUM(BO6:BP6)</f>
        <v>19616</v>
      </c>
      <c r="BR6" s="11">
        <v>487191</v>
      </c>
      <c r="BS6" s="11">
        <v>-640471</v>
      </c>
      <c r="BT6" s="14">
        <f>SUM(BR6:BS6)</f>
        <v>-153280</v>
      </c>
      <c r="BU6" s="11">
        <v>6509980</v>
      </c>
      <c r="BV6" s="11">
        <v>-970398</v>
      </c>
      <c r="BW6" s="14">
        <f>SUM(BU6:BV6)</f>
        <v>5539582</v>
      </c>
      <c r="BX6" s="11">
        <v>2301873</v>
      </c>
      <c r="BY6" s="11">
        <v>-791025</v>
      </c>
      <c r="BZ6" s="14">
        <f>SUM(BX6:BY6)</f>
        <v>1510848</v>
      </c>
      <c r="CA6" s="14">
        <v>583756</v>
      </c>
      <c r="CB6" s="14">
        <v>-2876741</v>
      </c>
      <c r="CC6" s="14">
        <f>SUM(CA6:CB6)</f>
        <v>-2292985</v>
      </c>
      <c r="CD6" s="11">
        <v>0</v>
      </c>
      <c r="CE6" s="11">
        <v>-978785</v>
      </c>
      <c r="CF6" s="14">
        <f>SUM(CD6:CE6)</f>
        <v>-978785</v>
      </c>
      <c r="CG6" s="11">
        <v>0</v>
      </c>
      <c r="CH6" s="11">
        <v>-855228</v>
      </c>
      <c r="CK6" s="14">
        <f>SUM(CG6:CJ6)</f>
        <v>-855228</v>
      </c>
      <c r="CL6" s="13">
        <v>0</v>
      </c>
      <c r="CM6" s="13">
        <v>-1031607</v>
      </c>
      <c r="CN6" s="14">
        <f>SUM(CL6:CM6)</f>
        <v>-1031607</v>
      </c>
      <c r="CO6" s="13">
        <v>0</v>
      </c>
      <c r="CP6" s="13">
        <v>-712988</v>
      </c>
      <c r="CQ6" s="14">
        <f>SUM(CO6:CP6)</f>
        <v>-712988</v>
      </c>
      <c r="CR6" s="13">
        <v>270616</v>
      </c>
      <c r="CS6" s="13">
        <v>-646651</v>
      </c>
      <c r="CT6" s="14">
        <f>SUM(CR6:CS6)</f>
        <v>-376035</v>
      </c>
      <c r="CU6" s="13">
        <v>51773</v>
      </c>
      <c r="CV6" s="13">
        <v>-897261</v>
      </c>
      <c r="CW6" s="14">
        <f>SUM(CU6:CV6)</f>
        <v>-845488</v>
      </c>
      <c r="CX6" s="13">
        <v>0</v>
      </c>
      <c r="CY6" s="13">
        <v>-1888194</v>
      </c>
      <c r="CZ6" s="16">
        <f>SUM(CX6:CY6)</f>
        <v>-1888194</v>
      </c>
      <c r="DA6" s="13">
        <v>0</v>
      </c>
      <c r="DB6" s="13">
        <v>-1106507</v>
      </c>
      <c r="DC6" s="16">
        <f>SUM(DA6:DB6)</f>
        <v>-1106507</v>
      </c>
      <c r="DD6" s="13">
        <v>0</v>
      </c>
      <c r="DE6" s="13">
        <v>-1030284</v>
      </c>
      <c r="DF6" s="16">
        <f>SUM(DD6:DE6)</f>
        <v>-1030284</v>
      </c>
      <c r="DG6" s="13">
        <v>218767</v>
      </c>
      <c r="DH6" s="13">
        <v>-1016938</v>
      </c>
      <c r="DI6" s="16">
        <f>SUM(DG6:DH6)</f>
        <v>-798171</v>
      </c>
      <c r="DJ6" s="13">
        <v>0</v>
      </c>
      <c r="DK6" s="13">
        <v>-1063919</v>
      </c>
      <c r="DL6" s="16">
        <f>SUM(DJ6:DK6)</f>
        <v>-1063919</v>
      </c>
      <c r="DM6" s="13">
        <v>24068541</v>
      </c>
      <c r="DN6" s="13">
        <v>-2712</v>
      </c>
      <c r="DO6" s="16">
        <f>SUM(DM6:DN6)</f>
        <v>24065829</v>
      </c>
      <c r="DP6" s="13">
        <v>5017</v>
      </c>
      <c r="DQ6" s="13">
        <v>-871971</v>
      </c>
      <c r="DR6" s="16">
        <f>SUM(DP6:DQ6)</f>
        <v>-866954</v>
      </c>
      <c r="DS6" s="13">
        <v>22476</v>
      </c>
      <c r="DT6" s="13">
        <v>-785763</v>
      </c>
      <c r="DU6" s="16">
        <f>SUM(DS6:DT6)</f>
        <v>-763287</v>
      </c>
      <c r="DV6" s="13">
        <v>331540</v>
      </c>
      <c r="DW6" s="13">
        <v>-718976</v>
      </c>
      <c r="DX6" s="16">
        <f>SUM(DV6:DW6)</f>
        <v>-387436</v>
      </c>
      <c r="DY6" s="13">
        <v>1020211</v>
      </c>
      <c r="DZ6" s="13">
        <v>-659788</v>
      </c>
      <c r="EA6" s="13">
        <v>0</v>
      </c>
      <c r="EB6" s="13">
        <v>0</v>
      </c>
      <c r="EC6" s="16">
        <f>SUM(DY6:EB6)</f>
        <v>360423</v>
      </c>
      <c r="ED6" s="13">
        <v>492422</v>
      </c>
      <c r="EE6" s="13">
        <v>-1022611</v>
      </c>
      <c r="EF6" s="16">
        <f>SUM(ED6:EE6)</f>
        <v>-530189</v>
      </c>
      <c r="EG6" s="13">
        <v>12851500</v>
      </c>
      <c r="EH6" s="13">
        <v>-875911</v>
      </c>
      <c r="EI6" s="16">
        <f>SUM(EG6:EH6)</f>
        <v>11975589</v>
      </c>
      <c r="EJ6" s="13">
        <v>26813553</v>
      </c>
      <c r="EK6" s="13">
        <v>0</v>
      </c>
      <c r="EL6" s="13">
        <v>11110128</v>
      </c>
      <c r="EM6" s="13">
        <v>-2382904</v>
      </c>
      <c r="EN6" s="13">
        <v>16932074</v>
      </c>
      <c r="EO6" s="13">
        <v>0</v>
      </c>
      <c r="EP6" s="16">
        <f>SUM(EJ6:EO6)</f>
        <v>52472851</v>
      </c>
      <c r="EQ6" s="13">
        <v>0</v>
      </c>
      <c r="ER6" s="13">
        <v>-2141875</v>
      </c>
      <c r="ES6" s="13">
        <v>40000</v>
      </c>
      <c r="ET6" s="13">
        <v>0</v>
      </c>
      <c r="EU6" s="13">
        <v>7220835</v>
      </c>
      <c r="EV6" s="11">
        <v>0</v>
      </c>
      <c r="EW6" s="14">
        <f>SUM(EQ6:EV6)</f>
        <v>5118960</v>
      </c>
      <c r="EX6" s="11">
        <v>39699789</v>
      </c>
      <c r="EY6" s="11">
        <v>0</v>
      </c>
      <c r="EZ6" s="11">
        <v>35074977</v>
      </c>
      <c r="FA6" s="11">
        <v>-2060014</v>
      </c>
      <c r="FB6" s="14">
        <f>SUM(EX6:FA6)</f>
        <v>72714752</v>
      </c>
      <c r="FC6" s="11">
        <v>18721303</v>
      </c>
      <c r="FD6" s="11">
        <v>-1991308</v>
      </c>
      <c r="FE6" s="14">
        <f>SUM(FC6:FD6)</f>
        <v>16729995</v>
      </c>
      <c r="FF6" s="11">
        <v>0</v>
      </c>
      <c r="FG6" s="11">
        <v>-2151825</v>
      </c>
      <c r="FH6" s="14">
        <f>SUM(FF6:FG6)</f>
        <v>-2151825</v>
      </c>
      <c r="FI6" s="11">
        <v>45200000</v>
      </c>
      <c r="FJ6" s="11">
        <v>0</v>
      </c>
      <c r="FK6" s="11">
        <v>62630616</v>
      </c>
      <c r="FL6" s="11">
        <v>-2544391</v>
      </c>
      <c r="FM6" s="14">
        <f>SUM(FI6:FL6)</f>
        <v>105286225</v>
      </c>
      <c r="FN6" s="11">
        <v>0</v>
      </c>
      <c r="FO6" s="11">
        <v>0</v>
      </c>
      <c r="FP6" s="11">
        <v>58026232</v>
      </c>
      <c r="FQ6" s="11">
        <v>-3484855</v>
      </c>
      <c r="FR6" s="14">
        <f>SUM(FN6:FQ6)</f>
        <v>54541377</v>
      </c>
      <c r="FS6" s="11">
        <v>54622092</v>
      </c>
      <c r="FT6" s="11">
        <v>-2777280</v>
      </c>
      <c r="FU6" s="11">
        <v>57019</v>
      </c>
      <c r="FV6" s="11">
        <v>-493758</v>
      </c>
      <c r="FW6" s="14">
        <f>SUM(FS6:FV6)</f>
        <v>51408073</v>
      </c>
      <c r="FX6" s="11">
        <v>14224960</v>
      </c>
      <c r="FY6" s="11">
        <v>-2238478</v>
      </c>
      <c r="FZ6" s="14">
        <f>SUM(FX6:FY6)</f>
        <v>11986482</v>
      </c>
      <c r="GA6" s="11">
        <v>57221200</v>
      </c>
      <c r="GB6" s="11">
        <v>-2864314</v>
      </c>
      <c r="GC6" s="14">
        <f>SUM(GA6:GB6)</f>
        <v>54356886</v>
      </c>
      <c r="GD6" s="11">
        <v>0</v>
      </c>
      <c r="GE6" s="11">
        <v>-2320208</v>
      </c>
      <c r="GF6" s="14">
        <f>SUM(GD6:GE6)</f>
        <v>-2320208</v>
      </c>
      <c r="GG6" s="11">
        <v>0</v>
      </c>
      <c r="GH6" s="11">
        <v>-910147</v>
      </c>
      <c r="GI6" s="14">
        <f>SUM(GG6:GH6)</f>
        <v>-910147</v>
      </c>
      <c r="GJ6" s="11">
        <v>0</v>
      </c>
      <c r="GK6" s="11">
        <v>-1170919</v>
      </c>
      <c r="GL6" s="14">
        <f>SUM(GJ6:GK6)</f>
        <v>-1170919</v>
      </c>
      <c r="GM6" s="11">
        <v>5160485</v>
      </c>
      <c r="GN6" s="11">
        <v>-815126</v>
      </c>
      <c r="GO6" s="14">
        <f>SUM(GM6:GN6)</f>
        <v>4345359</v>
      </c>
      <c r="GP6" s="11">
        <v>7466974</v>
      </c>
      <c r="GQ6" s="11">
        <v>-268748</v>
      </c>
      <c r="GR6" s="14">
        <f>SUM(GP6:GQ6)</f>
        <v>7198226</v>
      </c>
      <c r="GS6" s="11">
        <v>9590198</v>
      </c>
      <c r="GT6" s="11">
        <v>-261935</v>
      </c>
      <c r="GU6" s="11">
        <v>15677435</v>
      </c>
      <c r="GV6" s="11">
        <v>-62610</v>
      </c>
      <c r="GW6" s="14">
        <f>SUM(GS6:GV6)</f>
        <v>24943088</v>
      </c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05" ht="11.25">
      <c r="A7" s="5" t="s">
        <v>31</v>
      </c>
      <c r="B7" s="8"/>
      <c r="C7" s="9"/>
      <c r="AN7" s="10"/>
      <c r="AQ7" s="10"/>
      <c r="AT7" s="10"/>
      <c r="AV7" s="17"/>
      <c r="AY7" s="10"/>
      <c r="BB7" s="10"/>
      <c r="BE7" s="10"/>
      <c r="BH7" s="10"/>
      <c r="BK7" s="10"/>
      <c r="BN7" s="10"/>
      <c r="BQ7" s="10"/>
      <c r="BT7" s="10"/>
      <c r="BW7" s="10"/>
      <c r="BZ7" s="10"/>
      <c r="CA7" s="10"/>
      <c r="CB7" s="10"/>
      <c r="CC7" s="10"/>
      <c r="CF7" s="10"/>
      <c r="CK7" s="10"/>
      <c r="CN7" s="14"/>
      <c r="CQ7" s="14"/>
      <c r="CT7" s="14"/>
      <c r="CW7" s="14"/>
      <c r="CZ7" s="18"/>
      <c r="DC7" s="18"/>
      <c r="DF7" s="18"/>
      <c r="DI7" s="18"/>
      <c r="DL7" s="18"/>
      <c r="DO7" s="18"/>
      <c r="DR7" s="18"/>
      <c r="DU7" s="18"/>
      <c r="DX7" s="18"/>
      <c r="EC7" s="18"/>
      <c r="EF7" s="18"/>
      <c r="EI7" s="18"/>
      <c r="EP7" s="18"/>
      <c r="EW7" s="10"/>
      <c r="FB7" s="10"/>
      <c r="FE7" s="10"/>
      <c r="FH7" s="10"/>
      <c r="FM7" s="10"/>
      <c r="FR7" s="10"/>
      <c r="FW7" s="10"/>
      <c r="FZ7" s="10"/>
      <c r="GC7" s="10"/>
      <c r="GF7" s="10"/>
      <c r="GI7" s="10"/>
      <c r="GL7" s="10"/>
      <c r="GO7" s="10"/>
      <c r="GR7" s="10"/>
      <c r="GW7" s="10"/>
    </row>
    <row r="8" spans="1:256" s="11" customFormat="1" ht="11.25">
      <c r="A8" s="11" t="s">
        <v>126</v>
      </c>
      <c r="B8" s="12"/>
      <c r="C8" s="13"/>
      <c r="AN8" s="14"/>
      <c r="AQ8" s="14"/>
      <c r="AT8" s="14"/>
      <c r="AV8" s="15"/>
      <c r="AY8" s="14"/>
      <c r="AZ8" s="11">
        <v>0</v>
      </c>
      <c r="BA8" s="11">
        <v>-532500</v>
      </c>
      <c r="BB8" s="14">
        <f>SUM(AZ8:BA8)</f>
        <v>-532500</v>
      </c>
      <c r="BC8" s="11">
        <v>0</v>
      </c>
      <c r="BD8" s="11">
        <v>-5383</v>
      </c>
      <c r="BE8" s="14">
        <f>SUM(BC8:BD8)</f>
        <v>-5383</v>
      </c>
      <c r="BH8" s="14"/>
      <c r="BI8" s="11">
        <v>0</v>
      </c>
      <c r="BJ8" s="11">
        <v>0</v>
      </c>
      <c r="BK8" s="14">
        <f>SUM(BI8:BJ8)</f>
        <v>0</v>
      </c>
      <c r="BL8" s="11">
        <v>0</v>
      </c>
      <c r="BM8" s="11">
        <v>0</v>
      </c>
      <c r="BN8" s="14">
        <f>SUM(BL8:BM8)</f>
        <v>0</v>
      </c>
      <c r="BO8" s="11">
        <v>1277000</v>
      </c>
      <c r="BP8" s="11">
        <v>0</v>
      </c>
      <c r="BQ8" s="14">
        <f>SUM(BO8:BP8)</f>
        <v>1277000</v>
      </c>
      <c r="BR8" s="11">
        <v>323000</v>
      </c>
      <c r="BS8" s="11">
        <v>0</v>
      </c>
      <c r="BT8" s="14">
        <f>SUM(BR8:BS8)</f>
        <v>323000</v>
      </c>
      <c r="BU8" s="11">
        <v>0</v>
      </c>
      <c r="BV8" s="11">
        <v>0</v>
      </c>
      <c r="BW8" s="14">
        <f>SUM(BU8:BV8)</f>
        <v>0</v>
      </c>
      <c r="BX8" s="11">
        <v>0</v>
      </c>
      <c r="BY8" s="11">
        <v>0</v>
      </c>
      <c r="BZ8" s="14">
        <f>SUM(BX8:BY8)</f>
        <v>0</v>
      </c>
      <c r="CA8" s="14">
        <v>2107000</v>
      </c>
      <c r="CB8" s="14">
        <v>0</v>
      </c>
      <c r="CC8" s="14">
        <f>SUM(CA8:CB8)</f>
        <v>2107000</v>
      </c>
      <c r="CD8" s="11">
        <v>0</v>
      </c>
      <c r="CE8" s="11">
        <v>0</v>
      </c>
      <c r="CF8" s="14">
        <f>SUM(CD8:CE8)</f>
        <v>0</v>
      </c>
      <c r="CG8" s="11">
        <v>0</v>
      </c>
      <c r="CI8" s="11">
        <v>0</v>
      </c>
      <c r="CJ8" s="11">
        <v>0</v>
      </c>
      <c r="CK8" s="14">
        <f>SUM(CG8:CJ8)</f>
        <v>0</v>
      </c>
      <c r="CL8" s="13">
        <v>0</v>
      </c>
      <c r="CM8" s="13">
        <v>0</v>
      </c>
      <c r="CN8" s="14">
        <v>0</v>
      </c>
      <c r="CO8" s="13">
        <v>0</v>
      </c>
      <c r="CP8" s="13">
        <v>0</v>
      </c>
      <c r="CQ8" s="14">
        <v>0</v>
      </c>
      <c r="CR8" s="13">
        <v>0</v>
      </c>
      <c r="CS8" s="13">
        <v>0</v>
      </c>
      <c r="CT8" s="14">
        <v>0</v>
      </c>
      <c r="CU8" s="13">
        <v>0</v>
      </c>
      <c r="CV8" s="13">
        <v>0</v>
      </c>
      <c r="CW8" s="14">
        <v>0</v>
      </c>
      <c r="CX8" s="13">
        <v>0</v>
      </c>
      <c r="CY8" s="13">
        <v>0</v>
      </c>
      <c r="CZ8" s="16">
        <f>SUM(CX8:CY8)</f>
        <v>0</v>
      </c>
      <c r="DA8" s="13">
        <v>0</v>
      </c>
      <c r="DB8" s="13">
        <v>0</v>
      </c>
      <c r="DC8" s="16">
        <f>SUM(DA8:DB8)</f>
        <v>0</v>
      </c>
      <c r="DD8" s="13">
        <v>0</v>
      </c>
      <c r="DE8" s="13">
        <v>0</v>
      </c>
      <c r="DF8" s="16">
        <f>SUM(DD8:DE8)</f>
        <v>0</v>
      </c>
      <c r="DG8" s="13">
        <v>0</v>
      </c>
      <c r="DH8" s="13">
        <v>0</v>
      </c>
      <c r="DI8" s="16">
        <f>SUM(DG8:DH8)</f>
        <v>0</v>
      </c>
      <c r="DJ8" s="13">
        <v>196000</v>
      </c>
      <c r="DK8" s="13">
        <v>0</v>
      </c>
      <c r="DL8" s="16">
        <f>SUM(DJ8:DK8)</f>
        <v>196000</v>
      </c>
      <c r="DM8" s="13">
        <v>1381800</v>
      </c>
      <c r="DN8" s="13">
        <v>0</v>
      </c>
      <c r="DO8" s="16">
        <f>SUM(DM8:DN8)</f>
        <v>1381800</v>
      </c>
      <c r="DP8" s="13">
        <v>0</v>
      </c>
      <c r="DQ8" s="13">
        <v>0</v>
      </c>
      <c r="DR8" s="16">
        <f>SUM(DP8:DQ8)</f>
        <v>0</v>
      </c>
      <c r="DS8" s="13">
        <v>0</v>
      </c>
      <c r="DT8" s="13">
        <v>0</v>
      </c>
      <c r="DU8" s="16">
        <f>SUM(DS8:DT8)</f>
        <v>0</v>
      </c>
      <c r="DV8" s="13">
        <v>0</v>
      </c>
      <c r="DW8" s="13">
        <v>0</v>
      </c>
      <c r="DX8" s="16">
        <f>SUM(DV8:DW8)</f>
        <v>0</v>
      </c>
      <c r="DY8" s="13">
        <v>0</v>
      </c>
      <c r="DZ8" s="13">
        <v>0</v>
      </c>
      <c r="EA8" s="13">
        <v>0</v>
      </c>
      <c r="EB8" s="13">
        <v>0</v>
      </c>
      <c r="EC8" s="16">
        <f>SUM(DY8:EB8)</f>
        <v>0</v>
      </c>
      <c r="ED8" s="13">
        <v>0</v>
      </c>
      <c r="EE8" s="13">
        <v>0</v>
      </c>
      <c r="EF8" s="16">
        <f>SUM(ED8:EE8)</f>
        <v>0</v>
      </c>
      <c r="EG8" s="13">
        <v>2266087</v>
      </c>
      <c r="EH8" s="13">
        <v>0</v>
      </c>
      <c r="EI8" s="16">
        <f>SUM(EG8:EH8)</f>
        <v>2266087</v>
      </c>
      <c r="EJ8" s="13">
        <v>1917472</v>
      </c>
      <c r="EK8" s="13">
        <v>0</v>
      </c>
      <c r="EL8" s="13">
        <v>4973802</v>
      </c>
      <c r="EM8" s="13">
        <v>0</v>
      </c>
      <c r="EN8" s="13">
        <v>980842</v>
      </c>
      <c r="EO8" s="13">
        <v>0</v>
      </c>
      <c r="EP8" s="16">
        <f>SUM(EJ8:EO8)</f>
        <v>7872116</v>
      </c>
      <c r="EQ8" s="13">
        <v>0</v>
      </c>
      <c r="ER8" s="13"/>
      <c r="ES8" s="13"/>
      <c r="ET8" s="13">
        <v>0</v>
      </c>
      <c r="EU8" s="13">
        <v>935004</v>
      </c>
      <c r="EV8" s="11">
        <v>0</v>
      </c>
      <c r="EW8" s="14">
        <f>SUM(EQ8:EV8)</f>
        <v>935004</v>
      </c>
      <c r="EX8" s="11">
        <v>0</v>
      </c>
      <c r="EY8" s="11">
        <v>0</v>
      </c>
      <c r="EZ8" s="11">
        <v>2041902</v>
      </c>
      <c r="FA8" s="11">
        <v>0</v>
      </c>
      <c r="FB8" s="14">
        <f>SUM(EX8:FA8)</f>
        <v>2041902</v>
      </c>
      <c r="FC8" s="11">
        <v>1685611</v>
      </c>
      <c r="FD8" s="11">
        <v>0</v>
      </c>
      <c r="FE8" s="14">
        <f>SUM(FC8:FD8)</f>
        <v>1685611</v>
      </c>
      <c r="FF8" s="11">
        <v>0</v>
      </c>
      <c r="FG8" s="11">
        <v>0</v>
      </c>
      <c r="FH8" s="14">
        <f>SUM(FF8:FG8)</f>
        <v>0</v>
      </c>
      <c r="FM8" s="14"/>
      <c r="FR8" s="14"/>
      <c r="FW8" s="14"/>
      <c r="FZ8" s="14"/>
      <c r="GC8" s="14"/>
      <c r="GF8" s="14"/>
      <c r="GI8" s="14"/>
      <c r="GL8" s="14"/>
      <c r="GO8" s="14"/>
      <c r="GR8" s="14"/>
      <c r="GW8" s="14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1" customFormat="1" ht="11.25">
      <c r="A9" s="11" t="s">
        <v>32</v>
      </c>
      <c r="B9" s="12"/>
      <c r="C9" s="13"/>
      <c r="AN9" s="14"/>
      <c r="AQ9" s="14"/>
      <c r="AR9" s="11">
        <v>0</v>
      </c>
      <c r="AS9" s="11">
        <v>-210679</v>
      </c>
      <c r="AT9" s="14">
        <f>SUM(AR9:AS9)</f>
        <v>-210679</v>
      </c>
      <c r="AV9" s="15"/>
      <c r="AY9" s="14"/>
      <c r="BB9" s="14"/>
      <c r="BE9" s="14"/>
      <c r="BH9" s="14"/>
      <c r="BK9" s="14"/>
      <c r="BN9" s="14"/>
      <c r="BQ9" s="14"/>
      <c r="BT9" s="14"/>
      <c r="BW9" s="14"/>
      <c r="BZ9" s="14"/>
      <c r="CA9" s="14"/>
      <c r="CB9" s="14"/>
      <c r="CC9" s="14"/>
      <c r="CF9" s="14"/>
      <c r="CK9" s="14"/>
      <c r="CL9" s="13"/>
      <c r="CM9" s="13"/>
      <c r="CN9" s="14"/>
      <c r="CO9" s="13"/>
      <c r="CP9" s="13"/>
      <c r="CQ9" s="14"/>
      <c r="CR9" s="13"/>
      <c r="CS9" s="13"/>
      <c r="CT9" s="14"/>
      <c r="CU9" s="13"/>
      <c r="CV9" s="13"/>
      <c r="CW9" s="14"/>
      <c r="CX9" s="13"/>
      <c r="CY9" s="13"/>
      <c r="CZ9" s="16"/>
      <c r="DA9" s="13"/>
      <c r="DB9" s="13"/>
      <c r="DC9" s="16"/>
      <c r="DD9" s="13"/>
      <c r="DE9" s="13"/>
      <c r="DF9" s="16"/>
      <c r="DG9" s="13"/>
      <c r="DH9" s="13"/>
      <c r="DI9" s="16"/>
      <c r="DJ9" s="13"/>
      <c r="DK9" s="13"/>
      <c r="DL9" s="16"/>
      <c r="DM9" s="13"/>
      <c r="DN9" s="13"/>
      <c r="DO9" s="16"/>
      <c r="DP9" s="13"/>
      <c r="DQ9" s="13"/>
      <c r="DR9" s="16"/>
      <c r="DS9" s="13"/>
      <c r="DT9" s="13"/>
      <c r="DU9" s="16"/>
      <c r="DV9" s="13"/>
      <c r="DW9" s="13"/>
      <c r="DX9" s="16"/>
      <c r="DY9" s="13"/>
      <c r="DZ9" s="13"/>
      <c r="EA9" s="13"/>
      <c r="EB9" s="13"/>
      <c r="EC9" s="16"/>
      <c r="ED9" s="13"/>
      <c r="EE9" s="13"/>
      <c r="EF9" s="16"/>
      <c r="EG9" s="13"/>
      <c r="EH9" s="13"/>
      <c r="EI9" s="16"/>
      <c r="EJ9" s="13"/>
      <c r="EK9" s="13"/>
      <c r="EL9" s="13"/>
      <c r="EM9" s="13"/>
      <c r="EN9" s="13"/>
      <c r="EO9" s="13"/>
      <c r="EP9" s="16"/>
      <c r="EQ9" s="13"/>
      <c r="ER9" s="13"/>
      <c r="ES9" s="13"/>
      <c r="ET9" s="13"/>
      <c r="EU9" s="13"/>
      <c r="EW9" s="14"/>
      <c r="FB9" s="14"/>
      <c r="FE9" s="14"/>
      <c r="FH9" s="14"/>
      <c r="FM9" s="14"/>
      <c r="FR9" s="14"/>
      <c r="FW9" s="14"/>
      <c r="FZ9" s="14"/>
      <c r="GC9" s="14"/>
      <c r="GF9" s="14"/>
      <c r="GI9" s="14"/>
      <c r="GL9" s="14"/>
      <c r="GO9" s="14"/>
      <c r="GR9" s="14"/>
      <c r="GW9" s="14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1" customFormat="1" ht="11.25">
      <c r="A10" s="11" t="s">
        <v>33</v>
      </c>
      <c r="B10" s="12"/>
      <c r="C10" s="13"/>
      <c r="AN10" s="14"/>
      <c r="AQ10" s="14"/>
      <c r="AR10" s="11">
        <v>0</v>
      </c>
      <c r="AS10" s="11">
        <v>-54</v>
      </c>
      <c r="AT10" s="14">
        <f>SUM(AR10:AS10)</f>
        <v>-54</v>
      </c>
      <c r="AV10" s="15"/>
      <c r="AY10" s="14"/>
      <c r="BB10" s="14"/>
      <c r="BE10" s="14"/>
      <c r="BH10" s="14"/>
      <c r="BK10" s="14"/>
      <c r="BN10" s="14"/>
      <c r="BQ10" s="14"/>
      <c r="BT10" s="14"/>
      <c r="BW10" s="14"/>
      <c r="BZ10" s="14"/>
      <c r="CA10" s="14"/>
      <c r="CB10" s="14"/>
      <c r="CC10" s="14"/>
      <c r="CF10" s="14"/>
      <c r="CK10" s="14"/>
      <c r="CL10" s="13"/>
      <c r="CM10" s="13"/>
      <c r="CN10" s="14"/>
      <c r="CO10" s="13"/>
      <c r="CP10" s="13"/>
      <c r="CQ10" s="14"/>
      <c r="CR10" s="13"/>
      <c r="CS10" s="13"/>
      <c r="CT10" s="14"/>
      <c r="CU10" s="13"/>
      <c r="CV10" s="13"/>
      <c r="CW10" s="14"/>
      <c r="CX10" s="13"/>
      <c r="CY10" s="13"/>
      <c r="CZ10" s="16"/>
      <c r="DA10" s="13"/>
      <c r="DB10" s="13"/>
      <c r="DC10" s="16"/>
      <c r="DD10" s="13"/>
      <c r="DE10" s="13"/>
      <c r="DF10" s="16"/>
      <c r="DG10" s="13"/>
      <c r="DH10" s="13"/>
      <c r="DI10" s="16"/>
      <c r="DJ10" s="13"/>
      <c r="DK10" s="13"/>
      <c r="DL10" s="16"/>
      <c r="DM10" s="13"/>
      <c r="DN10" s="13"/>
      <c r="DO10" s="16"/>
      <c r="DP10" s="13"/>
      <c r="DQ10" s="13"/>
      <c r="DR10" s="16"/>
      <c r="DS10" s="13"/>
      <c r="DT10" s="13"/>
      <c r="DU10" s="16"/>
      <c r="DV10" s="13"/>
      <c r="DW10" s="13"/>
      <c r="DX10" s="16"/>
      <c r="DY10" s="13"/>
      <c r="DZ10" s="13"/>
      <c r="EA10" s="13"/>
      <c r="EB10" s="13"/>
      <c r="EC10" s="16"/>
      <c r="ED10" s="13"/>
      <c r="EE10" s="13"/>
      <c r="EF10" s="16"/>
      <c r="EG10" s="13"/>
      <c r="EH10" s="13"/>
      <c r="EI10" s="16"/>
      <c r="EJ10" s="13"/>
      <c r="EK10" s="13"/>
      <c r="EL10" s="13"/>
      <c r="EM10" s="13"/>
      <c r="EN10" s="13"/>
      <c r="EO10" s="13"/>
      <c r="EP10" s="16"/>
      <c r="EQ10" s="13"/>
      <c r="ER10" s="13"/>
      <c r="ES10" s="13"/>
      <c r="ET10" s="13"/>
      <c r="EU10" s="13"/>
      <c r="EW10" s="14"/>
      <c r="FB10" s="14"/>
      <c r="FE10" s="14"/>
      <c r="FH10" s="14"/>
      <c r="FM10" s="14"/>
      <c r="FR10" s="14"/>
      <c r="FW10" s="14"/>
      <c r="FZ10" s="14"/>
      <c r="GC10" s="14"/>
      <c r="GF10" s="14"/>
      <c r="GI10" s="14"/>
      <c r="GL10" s="14"/>
      <c r="GO10" s="14"/>
      <c r="GR10" s="14"/>
      <c r="GW10" s="14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05" ht="11.25">
      <c r="A11" s="5" t="s">
        <v>34</v>
      </c>
      <c r="B11" s="8"/>
      <c r="C11" s="9"/>
      <c r="AN11" s="10"/>
      <c r="AQ11" s="10"/>
      <c r="AT11" s="10"/>
      <c r="AV11" s="17"/>
      <c r="AY11" s="10"/>
      <c r="BB11" s="10"/>
      <c r="BE11" s="10"/>
      <c r="BH11" s="10"/>
      <c r="BK11" s="10"/>
      <c r="BN11" s="10"/>
      <c r="BQ11" s="10"/>
      <c r="BT11" s="10"/>
      <c r="BW11" s="10"/>
      <c r="BZ11" s="10"/>
      <c r="CA11" s="10"/>
      <c r="CB11" s="10"/>
      <c r="CC11" s="10"/>
      <c r="CF11" s="10"/>
      <c r="CK11" s="10"/>
      <c r="CN11" s="14"/>
      <c r="CQ11" s="14"/>
      <c r="CT11" s="14"/>
      <c r="CW11" s="14"/>
      <c r="CZ11" s="18"/>
      <c r="DC11" s="18"/>
      <c r="DF11" s="18"/>
      <c r="DI11" s="18"/>
      <c r="DL11" s="18"/>
      <c r="DO11" s="18"/>
      <c r="DR11" s="18"/>
      <c r="DU11" s="18"/>
      <c r="DX11" s="18"/>
      <c r="EC11" s="18"/>
      <c r="EF11" s="18"/>
      <c r="EI11" s="18"/>
      <c r="EP11" s="18"/>
      <c r="EW11" s="10"/>
      <c r="FB11" s="10"/>
      <c r="FE11" s="10"/>
      <c r="FH11" s="10"/>
      <c r="FI11" s="5">
        <v>1933024</v>
      </c>
      <c r="FJ11" s="5">
        <v>0</v>
      </c>
      <c r="FK11" s="5">
        <v>1422913</v>
      </c>
      <c r="FL11" s="5">
        <v>0</v>
      </c>
      <c r="FM11" s="10">
        <f>SUM(FI11:FL11)</f>
        <v>3355937</v>
      </c>
      <c r="FN11" s="5">
        <v>0</v>
      </c>
      <c r="FO11" s="5">
        <v>0</v>
      </c>
      <c r="FP11" s="5">
        <v>273863</v>
      </c>
      <c r="FQ11" s="5">
        <v>0</v>
      </c>
      <c r="FR11" s="10">
        <f>SUM(FN11:FQ11)</f>
        <v>273863</v>
      </c>
      <c r="FS11" s="5">
        <v>88000</v>
      </c>
      <c r="FT11" s="5">
        <v>0</v>
      </c>
      <c r="FU11" s="5">
        <v>0</v>
      </c>
      <c r="FW11" s="10">
        <f>SUM(FS11:FV11)</f>
        <v>88000</v>
      </c>
      <c r="FZ11" s="10"/>
      <c r="GC11" s="10"/>
      <c r="GF11" s="10"/>
      <c r="GI11" s="10"/>
      <c r="GL11" s="10"/>
      <c r="GO11" s="10"/>
      <c r="GR11" s="10"/>
      <c r="GW11" s="10"/>
    </row>
    <row r="12" spans="1:205" ht="11.25">
      <c r="A12" s="5" t="s">
        <v>35</v>
      </c>
      <c r="B12" s="8"/>
      <c r="C12" s="9"/>
      <c r="AN12" s="10"/>
      <c r="AQ12" s="10"/>
      <c r="AT12" s="10"/>
      <c r="AV12" s="17"/>
      <c r="AY12" s="10"/>
      <c r="BB12" s="10"/>
      <c r="BE12" s="10"/>
      <c r="BH12" s="10"/>
      <c r="BK12" s="10"/>
      <c r="BN12" s="10"/>
      <c r="BQ12" s="10"/>
      <c r="BT12" s="10"/>
      <c r="BW12" s="10"/>
      <c r="BZ12" s="10"/>
      <c r="CA12" s="10"/>
      <c r="CB12" s="10"/>
      <c r="CC12" s="10"/>
      <c r="CD12" s="5">
        <v>375306</v>
      </c>
      <c r="CF12" s="10">
        <f>SUM(CD12:CE12)</f>
        <v>375306</v>
      </c>
      <c r="CK12" s="10"/>
      <c r="CN12" s="14"/>
      <c r="CQ12" s="14"/>
      <c r="CT12" s="14"/>
      <c r="CW12" s="14"/>
      <c r="CZ12" s="18"/>
      <c r="DC12" s="18"/>
      <c r="DF12" s="18"/>
      <c r="DI12" s="18"/>
      <c r="DL12" s="18"/>
      <c r="DO12" s="18"/>
      <c r="DR12" s="18"/>
      <c r="DU12" s="18"/>
      <c r="DX12" s="18"/>
      <c r="EC12" s="18"/>
      <c r="EF12" s="18"/>
      <c r="EI12" s="18"/>
      <c r="EP12" s="18"/>
      <c r="EW12" s="10"/>
      <c r="FB12" s="10"/>
      <c r="FE12" s="10"/>
      <c r="FH12" s="10"/>
      <c r="FM12" s="10"/>
      <c r="FR12" s="10"/>
      <c r="FW12" s="10"/>
      <c r="FX12" s="5">
        <v>0</v>
      </c>
      <c r="FY12" s="5">
        <v>0</v>
      </c>
      <c r="FZ12" s="10">
        <f>SUM(FX12:FY12)</f>
        <v>0</v>
      </c>
      <c r="GA12" s="5">
        <v>0</v>
      </c>
      <c r="GB12" s="5">
        <v>0</v>
      </c>
      <c r="GC12" s="10">
        <f>SUM(GA12:GB12)</f>
        <v>0</v>
      </c>
      <c r="GD12" s="5">
        <v>0</v>
      </c>
      <c r="GE12" s="5">
        <v>0</v>
      </c>
      <c r="GF12" s="10">
        <f>SUM(GD12:GE12)</f>
        <v>0</v>
      </c>
      <c r="GG12" s="5">
        <v>0</v>
      </c>
      <c r="GH12" s="5">
        <v>0</v>
      </c>
      <c r="GI12" s="10">
        <f>SUM(GG12:GH12)</f>
        <v>0</v>
      </c>
      <c r="GJ12" s="5">
        <v>0</v>
      </c>
      <c r="GK12" s="5">
        <v>0</v>
      </c>
      <c r="GL12" s="10">
        <f>SUM(GJ12:GK12)</f>
        <v>0</v>
      </c>
      <c r="GM12" s="5">
        <v>0</v>
      </c>
      <c r="GN12" s="5">
        <v>0</v>
      </c>
      <c r="GO12" s="10">
        <f>SUM(GM12:GN12)</f>
        <v>0</v>
      </c>
      <c r="GP12" s="5">
        <v>0</v>
      </c>
      <c r="GQ12" s="5">
        <v>0</v>
      </c>
      <c r="GR12" s="10">
        <f>SUM(GP12:GQ12)</f>
        <v>0</v>
      </c>
      <c r="GS12" s="5">
        <v>0</v>
      </c>
      <c r="GT12" s="5">
        <v>0</v>
      </c>
      <c r="GU12" s="5">
        <v>300000</v>
      </c>
      <c r="GV12" s="5">
        <v>0</v>
      </c>
      <c r="GW12" s="10">
        <f>SUM(GS12:GV12)</f>
        <v>300000</v>
      </c>
    </row>
    <row r="13" spans="1:205" ht="11.25">
      <c r="A13" s="5" t="s">
        <v>36</v>
      </c>
      <c r="B13" s="8"/>
      <c r="C13" s="9"/>
      <c r="AN13" s="10"/>
      <c r="AQ13" s="10"/>
      <c r="AR13" s="5">
        <v>5464</v>
      </c>
      <c r="AS13" s="5">
        <v>-92371</v>
      </c>
      <c r="AT13" s="10">
        <f>SUM(AR13:AS13)</f>
        <v>-86907</v>
      </c>
      <c r="AU13" s="5">
        <v>0</v>
      </c>
      <c r="AV13" s="17">
        <v>0</v>
      </c>
      <c r="AW13" s="5">
        <v>14977</v>
      </c>
      <c r="AX13" s="5">
        <v>-261207</v>
      </c>
      <c r="AY13" s="10">
        <f>SUM(AU13:AX13)</f>
        <v>-246230</v>
      </c>
      <c r="AZ13" s="5">
        <v>13288</v>
      </c>
      <c r="BA13" s="5">
        <v>-157783</v>
      </c>
      <c r="BB13" s="10">
        <f>SUM(AZ13:BA13)</f>
        <v>-144495</v>
      </c>
      <c r="BC13" s="5">
        <v>3034190</v>
      </c>
      <c r="BD13" s="5">
        <v>-244734</v>
      </c>
      <c r="BE13" s="10">
        <f>SUM(BC13:BD13)</f>
        <v>2789456</v>
      </c>
      <c r="BG13" s="5">
        <v>-146190</v>
      </c>
      <c r="BH13" s="10">
        <f>SUM(BG13)</f>
        <v>-146190</v>
      </c>
      <c r="BI13" s="5">
        <v>25955</v>
      </c>
      <c r="BJ13" s="5">
        <v>-306789</v>
      </c>
      <c r="BK13" s="10">
        <f>SUM(BI13:BJ13)</f>
        <v>-280834</v>
      </c>
      <c r="BL13" s="5">
        <v>64266</v>
      </c>
      <c r="BM13" s="5">
        <v>-255579</v>
      </c>
      <c r="BN13" s="10">
        <f>SUM(BL13:BM13)</f>
        <v>-191313</v>
      </c>
      <c r="BO13" s="5">
        <v>50909</v>
      </c>
      <c r="BP13" s="5">
        <v>-439100</v>
      </c>
      <c r="BQ13" s="10">
        <f>SUM(BO13:BP13)</f>
        <v>-388191</v>
      </c>
      <c r="BR13" s="5">
        <v>59461</v>
      </c>
      <c r="BS13" s="5">
        <v>-331064</v>
      </c>
      <c r="BT13" s="10">
        <f>SUM(BR13:BS13)</f>
        <v>-271603</v>
      </c>
      <c r="BW13" s="10"/>
      <c r="BZ13" s="10"/>
      <c r="CA13" s="10"/>
      <c r="CB13" s="10"/>
      <c r="CC13" s="10"/>
      <c r="CF13" s="10"/>
      <c r="CK13" s="10"/>
      <c r="CN13" s="14"/>
      <c r="CQ13" s="14"/>
      <c r="CT13" s="14"/>
      <c r="CW13" s="14"/>
      <c r="CZ13" s="18"/>
      <c r="DC13" s="18"/>
      <c r="DF13" s="18"/>
      <c r="DI13" s="18"/>
      <c r="DL13" s="18"/>
      <c r="DO13" s="18"/>
      <c r="DR13" s="18"/>
      <c r="DU13" s="18"/>
      <c r="DX13" s="18"/>
      <c r="EC13" s="18"/>
      <c r="EF13" s="18"/>
      <c r="EI13" s="18"/>
      <c r="EP13" s="18"/>
      <c r="EW13" s="10"/>
      <c r="FB13" s="10"/>
      <c r="FE13" s="10"/>
      <c r="FH13" s="10"/>
      <c r="FM13" s="10"/>
      <c r="FR13" s="10"/>
      <c r="FW13" s="10"/>
      <c r="FZ13" s="10"/>
      <c r="GC13" s="10"/>
      <c r="GF13" s="10"/>
      <c r="GI13" s="10"/>
      <c r="GL13" s="10"/>
      <c r="GO13" s="10"/>
      <c r="GR13" s="10"/>
      <c r="GW13" s="10"/>
    </row>
    <row r="14" spans="1:256" s="11" customFormat="1" ht="11.25">
      <c r="A14" s="11" t="s">
        <v>37</v>
      </c>
      <c r="B14" s="12"/>
      <c r="C14" s="13"/>
      <c r="AN14" s="14"/>
      <c r="AQ14" s="14"/>
      <c r="AT14" s="14"/>
      <c r="AV14" s="15"/>
      <c r="AY14" s="14"/>
      <c r="BB14" s="14"/>
      <c r="BE14" s="14"/>
      <c r="BH14" s="14"/>
      <c r="BK14" s="14"/>
      <c r="BN14" s="14"/>
      <c r="BQ14" s="14"/>
      <c r="BT14" s="14"/>
      <c r="BU14" s="11">
        <v>0</v>
      </c>
      <c r="BV14" s="11">
        <v>-81970</v>
      </c>
      <c r="BW14" s="14">
        <f>SUM(BU14:BV14)</f>
        <v>-81970</v>
      </c>
      <c r="BX14" s="11">
        <v>0</v>
      </c>
      <c r="BY14" s="11">
        <v>-76747</v>
      </c>
      <c r="BZ14" s="14">
        <f>SUM(BX14:BY14)</f>
        <v>-76747</v>
      </c>
      <c r="CA14" s="14">
        <v>0</v>
      </c>
      <c r="CB14" s="14">
        <v>-302872</v>
      </c>
      <c r="CC14" s="14">
        <f>SUM(CA14:CB14)</f>
        <v>-302872</v>
      </c>
      <c r="CD14" s="11">
        <v>0</v>
      </c>
      <c r="CE14" s="11">
        <v>-211133</v>
      </c>
      <c r="CF14" s="14">
        <f>SUM(CD14:CE14)</f>
        <v>-211133</v>
      </c>
      <c r="CG14" s="11">
        <v>0</v>
      </c>
      <c r="CH14" s="11">
        <v>-176552</v>
      </c>
      <c r="CI14" s="11">
        <v>0</v>
      </c>
      <c r="CJ14" s="11">
        <v>0</v>
      </c>
      <c r="CK14" s="14">
        <f>SUM(CG14:CJ14)</f>
        <v>-176552</v>
      </c>
      <c r="CL14" s="19">
        <v>0</v>
      </c>
      <c r="CM14" s="19">
        <v>-141259</v>
      </c>
      <c r="CN14" s="14">
        <f aca="true" t="shared" si="0" ref="CN14:CN21">SUM(CL14:CM14)</f>
        <v>-141259</v>
      </c>
      <c r="CO14" s="19">
        <v>12338</v>
      </c>
      <c r="CP14" s="19">
        <v>-27499</v>
      </c>
      <c r="CQ14" s="14">
        <f aca="true" t="shared" si="1" ref="CQ14:CQ21">SUM(CO14:CP14)</f>
        <v>-15161</v>
      </c>
      <c r="CR14" s="19">
        <v>0</v>
      </c>
      <c r="CS14" s="19">
        <v>-224787</v>
      </c>
      <c r="CT14" s="14">
        <f aca="true" t="shared" si="2" ref="CT14:CT21">SUM(CR14:CS14)</f>
        <v>-224787</v>
      </c>
      <c r="CU14" s="19">
        <v>0</v>
      </c>
      <c r="CV14" s="19">
        <v>-307275</v>
      </c>
      <c r="CW14" s="14">
        <f aca="true" t="shared" si="3" ref="CW14:CW21">SUM(CU14:CV14)</f>
        <v>-307275</v>
      </c>
      <c r="CX14" s="19">
        <v>0</v>
      </c>
      <c r="CY14" s="19">
        <v>-611210</v>
      </c>
      <c r="CZ14" s="20">
        <f>SUM(CX14:CY14)</f>
        <v>-611210</v>
      </c>
      <c r="DA14" s="19">
        <v>0</v>
      </c>
      <c r="DB14" s="19">
        <v>-469044</v>
      </c>
      <c r="DC14" s="20">
        <f>SUM(DA14:DB14)</f>
        <v>-469044</v>
      </c>
      <c r="DD14" s="19">
        <v>0</v>
      </c>
      <c r="DE14" s="19">
        <v>-444694</v>
      </c>
      <c r="DF14" s="20">
        <f>SUM(DD14:DE14)</f>
        <v>-444694</v>
      </c>
      <c r="DG14" s="19">
        <v>0</v>
      </c>
      <c r="DH14" s="19">
        <v>-467367</v>
      </c>
      <c r="DI14" s="20">
        <f>SUM(DG14:DH14)</f>
        <v>-467367</v>
      </c>
      <c r="DJ14" s="19">
        <v>0</v>
      </c>
      <c r="DK14" s="19">
        <v>-689524</v>
      </c>
      <c r="DL14" s="20">
        <f>SUM(DJ14:DK14)</f>
        <v>-689524</v>
      </c>
      <c r="DM14" s="19">
        <v>529798</v>
      </c>
      <c r="DN14" s="19">
        <v>-84615</v>
      </c>
      <c r="DO14" s="20">
        <f>SUM(DM14:DN14)</f>
        <v>445183</v>
      </c>
      <c r="DP14" s="19">
        <v>0</v>
      </c>
      <c r="DQ14" s="19">
        <v>-527456</v>
      </c>
      <c r="DR14" s="20">
        <f>SUM(DP14:DQ14)</f>
        <v>-527456</v>
      </c>
      <c r="DS14" s="19">
        <v>0</v>
      </c>
      <c r="DT14" s="19">
        <v>-845512</v>
      </c>
      <c r="DU14" s="20">
        <f>SUM(DS14:DT14)</f>
        <v>-845512</v>
      </c>
      <c r="DV14" s="19">
        <v>539852</v>
      </c>
      <c r="DW14" s="19">
        <v>-583790</v>
      </c>
      <c r="DX14" s="20">
        <f>SUM(DV14:DW14)</f>
        <v>-43938</v>
      </c>
      <c r="DY14" s="19">
        <v>0</v>
      </c>
      <c r="DZ14" s="19">
        <v>-585425</v>
      </c>
      <c r="EA14" s="19">
        <v>0</v>
      </c>
      <c r="EB14" s="19">
        <v>0</v>
      </c>
      <c r="EC14" s="16">
        <f>SUM(DY14:EB14)</f>
        <v>-585425</v>
      </c>
      <c r="ED14" s="19">
        <v>0</v>
      </c>
      <c r="EE14" s="19">
        <v>-948313</v>
      </c>
      <c r="EF14" s="20">
        <f>SUM(ED14:EE14)</f>
        <v>-948313</v>
      </c>
      <c r="EG14" s="19">
        <v>0</v>
      </c>
      <c r="EH14" s="19">
        <v>-958649</v>
      </c>
      <c r="EI14" s="20">
        <f>SUM(EG14:EH14)</f>
        <v>-958649</v>
      </c>
      <c r="EJ14" s="19">
        <v>0</v>
      </c>
      <c r="EK14" s="19">
        <v>0</v>
      </c>
      <c r="EL14" s="19">
        <v>0</v>
      </c>
      <c r="EM14" s="19">
        <v>-1854660</v>
      </c>
      <c r="EN14" s="19">
        <v>0</v>
      </c>
      <c r="EO14" s="19">
        <v>-1993</v>
      </c>
      <c r="EP14" s="20">
        <f>SUM(EJ14:EO14)</f>
        <v>-1856653</v>
      </c>
      <c r="EQ14" s="13">
        <v>0</v>
      </c>
      <c r="ER14" s="13">
        <v>-1869555</v>
      </c>
      <c r="ES14" s="13">
        <v>4211000</v>
      </c>
      <c r="ET14" s="13">
        <v>0</v>
      </c>
      <c r="EU14" s="13">
        <v>719808</v>
      </c>
      <c r="EV14" s="11">
        <v>0</v>
      </c>
      <c r="EW14" s="14">
        <f>SUM(EQ14:EV14)</f>
        <v>3061253</v>
      </c>
      <c r="EX14" s="11">
        <v>0</v>
      </c>
      <c r="EY14" s="11">
        <v>0</v>
      </c>
      <c r="EZ14" s="11">
        <v>0</v>
      </c>
      <c r="FA14" s="11">
        <v>-1698907</v>
      </c>
      <c r="FB14" s="14">
        <f>SUM(EX14:FA14)</f>
        <v>-1698907</v>
      </c>
      <c r="FC14" s="11">
        <v>0</v>
      </c>
      <c r="FD14" s="11">
        <v>-1502839</v>
      </c>
      <c r="FE14" s="14">
        <f>SUM(FC14:FD14)</f>
        <v>-1502839</v>
      </c>
      <c r="FF14" s="11">
        <v>0</v>
      </c>
      <c r="FG14" s="11">
        <v>-1446906</v>
      </c>
      <c r="FH14" s="14">
        <f>SUM(FF14:FG14)</f>
        <v>-1446906</v>
      </c>
      <c r="FI14" s="11">
        <v>2011909</v>
      </c>
      <c r="FJ14" s="11">
        <v>0</v>
      </c>
      <c r="FK14" s="11">
        <v>3820000</v>
      </c>
      <c r="FL14" s="11">
        <v>-1242134</v>
      </c>
      <c r="FM14" s="14">
        <f>SUM(FI14:FL14)</f>
        <v>4589775</v>
      </c>
      <c r="FN14" s="11">
        <v>0</v>
      </c>
      <c r="FO14" s="11">
        <v>0</v>
      </c>
      <c r="FP14" s="11">
        <v>0</v>
      </c>
      <c r="FQ14" s="11">
        <v>-1746199</v>
      </c>
      <c r="FR14" s="14">
        <f>SUM(FN14:FQ14)</f>
        <v>-1746199</v>
      </c>
      <c r="FS14" s="11">
        <v>0</v>
      </c>
      <c r="FT14" s="11">
        <v>-1554420</v>
      </c>
      <c r="FU14" s="11">
        <v>0</v>
      </c>
      <c r="FV14" s="11">
        <v>-760</v>
      </c>
      <c r="FW14" s="14">
        <f>SUM(FS14:FV14)</f>
        <v>-1555180</v>
      </c>
      <c r="FX14" s="11">
        <v>0</v>
      </c>
      <c r="FY14" s="11">
        <v>-1443387</v>
      </c>
      <c r="FZ14" s="14">
        <f>SUM(FX14:FY14)</f>
        <v>-1443387</v>
      </c>
      <c r="GA14" s="11">
        <v>0</v>
      </c>
      <c r="GB14" s="11">
        <v>-1402188</v>
      </c>
      <c r="GC14" s="14">
        <f>SUM(GA14:GB14)</f>
        <v>-1402188</v>
      </c>
      <c r="GD14" s="11">
        <v>0</v>
      </c>
      <c r="GE14" s="11">
        <v>-1110840</v>
      </c>
      <c r="GF14" s="14">
        <f>SUM(GD14:GE14)</f>
        <v>-1110840</v>
      </c>
      <c r="GG14" s="11">
        <v>0</v>
      </c>
      <c r="GH14" s="11">
        <v>-986082</v>
      </c>
      <c r="GI14" s="14">
        <f>SUM(GG14:GH14)</f>
        <v>-986082</v>
      </c>
      <c r="GJ14" s="11">
        <v>0</v>
      </c>
      <c r="GK14" s="11">
        <v>-908407</v>
      </c>
      <c r="GL14" s="14">
        <f>SUM(GJ14:GK14)</f>
        <v>-908407</v>
      </c>
      <c r="GM14" s="11">
        <v>0</v>
      </c>
      <c r="GN14" s="11">
        <v>-563769</v>
      </c>
      <c r="GO14" s="14">
        <f>SUM(GM14:GN14)</f>
        <v>-563769</v>
      </c>
      <c r="GP14" s="11">
        <v>0</v>
      </c>
      <c r="GQ14" s="11">
        <v>-824000</v>
      </c>
      <c r="GR14" s="14">
        <f>SUM(GP14:GQ14)</f>
        <v>-824000</v>
      </c>
      <c r="GS14" s="11">
        <v>0</v>
      </c>
      <c r="GT14" s="11">
        <v>-177101</v>
      </c>
      <c r="GU14" s="11">
        <v>809335</v>
      </c>
      <c r="GV14" s="11">
        <v>-87000</v>
      </c>
      <c r="GW14" s="14">
        <f>SUM(GS14:GV14)</f>
        <v>545234</v>
      </c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1" customFormat="1" ht="11.25">
      <c r="A15" s="11" t="s">
        <v>127</v>
      </c>
      <c r="B15" s="12"/>
      <c r="C15" s="13"/>
      <c r="AN15" s="14"/>
      <c r="AQ15" s="14"/>
      <c r="AR15" s="11">
        <v>2689</v>
      </c>
      <c r="AS15" s="11">
        <v>-34593</v>
      </c>
      <c r="AT15" s="14">
        <f>SUM(AR15:AS15)</f>
        <v>-31904</v>
      </c>
      <c r="AU15" s="11">
        <v>0</v>
      </c>
      <c r="AV15" s="15">
        <v>0</v>
      </c>
      <c r="AW15" s="11">
        <v>0</v>
      </c>
      <c r="AX15" s="11">
        <v>-1139360</v>
      </c>
      <c r="AY15" s="14">
        <f>SUM(AU15:AX15)</f>
        <v>-1139360</v>
      </c>
      <c r="AZ15" s="11">
        <v>1700000</v>
      </c>
      <c r="BA15" s="11">
        <v>-3096737</v>
      </c>
      <c r="BB15" s="14">
        <f>SUM(AZ15:BA15)</f>
        <v>-1396737</v>
      </c>
      <c r="BC15" s="11">
        <v>9329</v>
      </c>
      <c r="BD15" s="11">
        <v>-131739</v>
      </c>
      <c r="BE15" s="14">
        <f>SUM(BC15:BD15)</f>
        <v>-122410</v>
      </c>
      <c r="BG15" s="11">
        <v>-618830</v>
      </c>
      <c r="BH15" s="14">
        <f>SUM(BG15)</f>
        <v>-618830</v>
      </c>
      <c r="BI15" s="11">
        <v>20997</v>
      </c>
      <c r="BJ15" s="11">
        <v>-119469</v>
      </c>
      <c r="BK15" s="14">
        <f>SUM(BI15:BJ15)</f>
        <v>-98472</v>
      </c>
      <c r="BL15" s="11">
        <v>63488</v>
      </c>
      <c r="BM15" s="11">
        <v>-199480</v>
      </c>
      <c r="BN15" s="14">
        <f>SUM(BL15:BM15)</f>
        <v>-135992</v>
      </c>
      <c r="BO15" s="11">
        <v>5559352</v>
      </c>
      <c r="BP15" s="11">
        <v>-188215</v>
      </c>
      <c r="BQ15" s="14">
        <f>SUM(BO15:BP15)</f>
        <v>5371137</v>
      </c>
      <c r="BR15" s="11">
        <v>64272</v>
      </c>
      <c r="BS15" s="11">
        <v>-398781</v>
      </c>
      <c r="BT15" s="14">
        <f>SUM(BR15:BS15)</f>
        <v>-334509</v>
      </c>
      <c r="BU15" s="11">
        <v>330199</v>
      </c>
      <c r="BV15" s="11">
        <v>-345132</v>
      </c>
      <c r="BW15" s="14">
        <f>SUM(BU15:BV15)</f>
        <v>-14933</v>
      </c>
      <c r="BX15" s="11">
        <v>1583693</v>
      </c>
      <c r="BY15" s="11">
        <v>-272950</v>
      </c>
      <c r="BZ15" s="14">
        <f>SUM(BX15:BY15)</f>
        <v>1310743</v>
      </c>
      <c r="CA15" s="14">
        <v>940168</v>
      </c>
      <c r="CB15" s="14">
        <v>-1230502</v>
      </c>
      <c r="CC15" s="14">
        <f>SUM(CA15:CB15)</f>
        <v>-290334</v>
      </c>
      <c r="CD15" s="11">
        <v>0</v>
      </c>
      <c r="CE15" s="11">
        <v>-357920</v>
      </c>
      <c r="CF15" s="14">
        <f>SUM(CD15:CE15)</f>
        <v>-357920</v>
      </c>
      <c r="CG15" s="11">
        <v>150000</v>
      </c>
      <c r="CH15" s="11">
        <v>-402492</v>
      </c>
      <c r="CI15" s="11">
        <v>3500000</v>
      </c>
      <c r="CJ15" s="11">
        <v>0</v>
      </c>
      <c r="CK15" s="14">
        <f>SUM(CG15:CJ15)</f>
        <v>3247508</v>
      </c>
      <c r="CL15" s="13">
        <v>16833176</v>
      </c>
      <c r="CM15" s="13">
        <v>-1043993</v>
      </c>
      <c r="CN15" s="14">
        <f t="shared" si="0"/>
        <v>15789183</v>
      </c>
      <c r="CO15" s="13">
        <v>0</v>
      </c>
      <c r="CP15" s="13">
        <v>-868676</v>
      </c>
      <c r="CQ15" s="14">
        <f t="shared" si="1"/>
        <v>-868676</v>
      </c>
      <c r="CR15" s="13">
        <v>0</v>
      </c>
      <c r="CS15" s="13">
        <v>-790276</v>
      </c>
      <c r="CT15" s="14">
        <f t="shared" si="2"/>
        <v>-790276</v>
      </c>
      <c r="CU15" s="13">
        <v>0</v>
      </c>
      <c r="CV15" s="13">
        <v>-1652972</v>
      </c>
      <c r="CW15" s="14">
        <f t="shared" si="3"/>
        <v>-1652972</v>
      </c>
      <c r="CX15" s="13">
        <v>0</v>
      </c>
      <c r="CY15" s="13">
        <v>-5448847</v>
      </c>
      <c r="CZ15" s="16">
        <f>SUM(CX15:CY15)</f>
        <v>-5448847</v>
      </c>
      <c r="DA15" s="13">
        <v>0</v>
      </c>
      <c r="DB15" s="13">
        <v>-3531244</v>
      </c>
      <c r="DC15" s="16">
        <f>SUM(DA15:DB15)</f>
        <v>-3531244</v>
      </c>
      <c r="DD15" s="13">
        <v>0</v>
      </c>
      <c r="DE15" s="13">
        <v>-3338733</v>
      </c>
      <c r="DF15" s="16">
        <f>SUM(DD15:DE15)</f>
        <v>-3338733</v>
      </c>
      <c r="DG15" s="13">
        <v>76917</v>
      </c>
      <c r="DH15" s="13">
        <v>-4297866</v>
      </c>
      <c r="DI15" s="16">
        <f>SUM(DG15:DH15)</f>
        <v>-4220949</v>
      </c>
      <c r="DJ15" s="13">
        <v>6641000</v>
      </c>
      <c r="DK15" s="13">
        <v>-3011004</v>
      </c>
      <c r="DL15" s="16">
        <f>SUM(DJ15:DK15)</f>
        <v>3629996</v>
      </c>
      <c r="DM15" s="13">
        <v>9888000</v>
      </c>
      <c r="DN15" s="13">
        <v>-37235</v>
      </c>
      <c r="DO15" s="16">
        <f>SUM(DM15:DN15)</f>
        <v>9850765</v>
      </c>
      <c r="DP15" s="13">
        <v>10804000</v>
      </c>
      <c r="DQ15" s="13">
        <v>-4563354</v>
      </c>
      <c r="DR15" s="16">
        <f>SUM(DP15:DQ15)</f>
        <v>6240646</v>
      </c>
      <c r="DS15" s="13">
        <v>39092375</v>
      </c>
      <c r="DT15" s="13">
        <v>-4274158</v>
      </c>
      <c r="DU15" s="16">
        <f>SUM(DS15:DT15)</f>
        <v>34818217</v>
      </c>
      <c r="DV15" s="13">
        <v>46033151</v>
      </c>
      <c r="DW15" s="13">
        <v>-3792477</v>
      </c>
      <c r="DX15" s="16">
        <f>SUM(DV15:DW15)</f>
        <v>42240674</v>
      </c>
      <c r="DY15" s="13">
        <v>31147000</v>
      </c>
      <c r="DZ15" s="13">
        <v>-5083805</v>
      </c>
      <c r="EA15" s="13">
        <v>0</v>
      </c>
      <c r="EB15" s="13">
        <v>-1506393</v>
      </c>
      <c r="EC15" s="16">
        <f>SUM(DY15:EB15)</f>
        <v>24556802</v>
      </c>
      <c r="ED15" s="13">
        <v>10605281</v>
      </c>
      <c r="EE15" s="13">
        <v>-7908463</v>
      </c>
      <c r="EF15" s="16">
        <f>SUM(ED15:EE15)</f>
        <v>2696818</v>
      </c>
      <c r="EG15" s="13">
        <v>27400000</v>
      </c>
      <c r="EH15" s="13">
        <v>-9980555</v>
      </c>
      <c r="EI15" s="16">
        <f>SUM(EG15:EH15)</f>
        <v>17419445</v>
      </c>
      <c r="EJ15" s="13">
        <v>32800000</v>
      </c>
      <c r="EK15" s="13">
        <v>0</v>
      </c>
      <c r="EL15" s="13">
        <v>32200000</v>
      </c>
      <c r="EM15" s="13">
        <v>-13517968</v>
      </c>
      <c r="EN15" s="13">
        <v>26800000</v>
      </c>
      <c r="EO15" s="13">
        <v>-271</v>
      </c>
      <c r="EP15" s="16">
        <f>SUM(EJ15:EO15)</f>
        <v>78281761</v>
      </c>
      <c r="EQ15" s="13">
        <v>13256</v>
      </c>
      <c r="ER15" s="13">
        <v>-9829869</v>
      </c>
      <c r="ES15" s="13">
        <v>38100000</v>
      </c>
      <c r="ET15" s="13">
        <v>0</v>
      </c>
      <c r="EU15" s="13">
        <v>3127171</v>
      </c>
      <c r="EV15" s="11">
        <v>0</v>
      </c>
      <c r="EW15" s="14">
        <f>SUM(EQ15:EV15)</f>
        <v>31410558</v>
      </c>
      <c r="EX15" s="11">
        <v>99388343</v>
      </c>
      <c r="EY15" s="11">
        <v>0</v>
      </c>
      <c r="EZ15" s="11">
        <v>172330350</v>
      </c>
      <c r="FA15" s="11">
        <v>-6642898</v>
      </c>
      <c r="FB15" s="14">
        <f>SUM(EX15:FA15)</f>
        <v>265075795</v>
      </c>
      <c r="FC15" s="11">
        <v>16366000</v>
      </c>
      <c r="FD15" s="11">
        <v>-12244643</v>
      </c>
      <c r="FE15" s="14">
        <f>SUM(FC15:FD15)</f>
        <v>4121357</v>
      </c>
      <c r="FF15" s="11">
        <v>39903000</v>
      </c>
      <c r="FG15" s="11">
        <v>-11124696</v>
      </c>
      <c r="FH15" s="14">
        <f>SUM(FF15:FG15)</f>
        <v>28778304</v>
      </c>
      <c r="FI15" s="11">
        <v>185621995</v>
      </c>
      <c r="FJ15" s="11">
        <v>0</v>
      </c>
      <c r="FK15" s="11">
        <v>277939410</v>
      </c>
      <c r="FL15" s="11">
        <v>-9648980</v>
      </c>
      <c r="FM15" s="14">
        <f>SUM(FI15:FL15)</f>
        <v>453912425</v>
      </c>
      <c r="FN15" s="11">
        <v>4000856</v>
      </c>
      <c r="FO15" s="11">
        <v>0</v>
      </c>
      <c r="FP15" s="11">
        <v>306053648</v>
      </c>
      <c r="FQ15" s="11">
        <v>-13747550</v>
      </c>
      <c r="FR15" s="14">
        <f>SUM(FN15:FQ15)</f>
        <v>296306954</v>
      </c>
      <c r="FS15" s="11">
        <v>133917978</v>
      </c>
      <c r="FT15" s="11">
        <v>-14359970</v>
      </c>
      <c r="FU15" s="11">
        <v>0</v>
      </c>
      <c r="FV15" s="11">
        <v>-34459</v>
      </c>
      <c r="FW15" s="14">
        <f>SUM(FS15:FV15)</f>
        <v>119523549</v>
      </c>
      <c r="FX15" s="11">
        <v>90035982</v>
      </c>
      <c r="FY15" s="11">
        <v>-15866949</v>
      </c>
      <c r="FZ15" s="14">
        <f>SUM(FX15:FY15)</f>
        <v>74169033</v>
      </c>
      <c r="GA15" s="11">
        <v>85002376</v>
      </c>
      <c r="GB15" s="11">
        <v>-13363790</v>
      </c>
      <c r="GC15" s="14">
        <f>SUM(GA15:GB15)</f>
        <v>71638586</v>
      </c>
      <c r="GD15" s="11">
        <v>25311000</v>
      </c>
      <c r="GE15" s="11">
        <v>-12382983</v>
      </c>
      <c r="GF15" s="14">
        <f>SUM(GD15:GE15)</f>
        <v>12928017</v>
      </c>
      <c r="GG15" s="11">
        <v>39830808</v>
      </c>
      <c r="GH15" s="11">
        <v>-9611138</v>
      </c>
      <c r="GI15" s="14">
        <f>SUM(GG15:GH15)</f>
        <v>30219670</v>
      </c>
      <c r="GJ15" s="11">
        <v>26435000</v>
      </c>
      <c r="GK15" s="11">
        <v>-9408681</v>
      </c>
      <c r="GL15" s="14">
        <f>SUM(GJ15:GK15)</f>
        <v>17026319</v>
      </c>
      <c r="GM15" s="11">
        <v>39500000</v>
      </c>
      <c r="GN15" s="11">
        <v>-4494967</v>
      </c>
      <c r="GO15" s="14">
        <f>SUM(GM15:GN15)</f>
        <v>35005033</v>
      </c>
      <c r="GP15" s="11">
        <v>44700000</v>
      </c>
      <c r="GQ15" s="11">
        <v>-7735417</v>
      </c>
      <c r="GR15" s="14">
        <f>SUM(GP15:GQ15)</f>
        <v>36964583</v>
      </c>
      <c r="GS15" s="11">
        <v>33132724</v>
      </c>
      <c r="GT15" s="11">
        <v>-6764280</v>
      </c>
      <c r="GU15" s="11">
        <v>95352594</v>
      </c>
      <c r="GV15" s="11">
        <v>-1063708</v>
      </c>
      <c r="GW15" s="14">
        <f>SUM(GS15:GV15)</f>
        <v>120657330</v>
      </c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1" customFormat="1" ht="11.25">
      <c r="A16" s="11" t="s">
        <v>38</v>
      </c>
      <c r="B16" s="12"/>
      <c r="C16" s="13"/>
      <c r="AL16" s="11">
        <v>2696825</v>
      </c>
      <c r="AN16" s="14">
        <f>SUM(AL16:AM16)</f>
        <v>2696825</v>
      </c>
      <c r="AQ16" s="14"/>
      <c r="AT16" s="14"/>
      <c r="AV16" s="15"/>
      <c r="AY16" s="14"/>
      <c r="AZ16" s="11">
        <v>2404318</v>
      </c>
      <c r="BA16" s="11">
        <v>-11209</v>
      </c>
      <c r="BB16" s="14">
        <f>SUM(AZ16:BA16)</f>
        <v>2393109</v>
      </c>
      <c r="BC16" s="11">
        <v>0</v>
      </c>
      <c r="BD16" s="11">
        <v>-92169</v>
      </c>
      <c r="BE16" s="14">
        <f>SUM(BC16:BD16)</f>
        <v>-92169</v>
      </c>
      <c r="BH16" s="14"/>
      <c r="BK16" s="14"/>
      <c r="BN16" s="14"/>
      <c r="BQ16" s="14"/>
      <c r="BT16" s="14"/>
      <c r="BW16" s="14"/>
      <c r="BZ16" s="14"/>
      <c r="CA16" s="14"/>
      <c r="CB16" s="14"/>
      <c r="CC16" s="14"/>
      <c r="CF16" s="14"/>
      <c r="CK16" s="14"/>
      <c r="CL16" s="13"/>
      <c r="CM16" s="13"/>
      <c r="CN16" s="14"/>
      <c r="CO16" s="13"/>
      <c r="CP16" s="13"/>
      <c r="CQ16" s="14"/>
      <c r="CR16" s="13"/>
      <c r="CS16" s="13"/>
      <c r="CT16" s="14"/>
      <c r="CU16" s="13"/>
      <c r="CV16" s="13"/>
      <c r="CW16" s="14"/>
      <c r="CX16" s="13"/>
      <c r="CY16" s="13"/>
      <c r="CZ16" s="16"/>
      <c r="DA16" s="13"/>
      <c r="DB16" s="13"/>
      <c r="DC16" s="16"/>
      <c r="DD16" s="13"/>
      <c r="DE16" s="13"/>
      <c r="DF16" s="16"/>
      <c r="DG16" s="13"/>
      <c r="DH16" s="13"/>
      <c r="DI16" s="16"/>
      <c r="DJ16" s="13"/>
      <c r="DK16" s="13"/>
      <c r="DL16" s="16"/>
      <c r="DM16" s="13"/>
      <c r="DN16" s="13"/>
      <c r="DO16" s="16"/>
      <c r="DP16" s="13"/>
      <c r="DQ16" s="13"/>
      <c r="DR16" s="16"/>
      <c r="DS16" s="13"/>
      <c r="DT16" s="13"/>
      <c r="DU16" s="16"/>
      <c r="DV16" s="13"/>
      <c r="DW16" s="13"/>
      <c r="DX16" s="16"/>
      <c r="DY16" s="13"/>
      <c r="DZ16" s="13"/>
      <c r="EA16" s="13"/>
      <c r="EB16" s="13"/>
      <c r="EC16" s="16"/>
      <c r="ED16" s="13"/>
      <c r="EE16" s="13"/>
      <c r="EF16" s="16"/>
      <c r="EG16" s="13"/>
      <c r="EH16" s="13"/>
      <c r="EI16" s="16"/>
      <c r="EJ16" s="13"/>
      <c r="EK16" s="13"/>
      <c r="EL16" s="13"/>
      <c r="EM16" s="13"/>
      <c r="EN16" s="13"/>
      <c r="EO16" s="13"/>
      <c r="EP16" s="16"/>
      <c r="EQ16" s="13"/>
      <c r="ER16" s="13"/>
      <c r="ES16" s="13"/>
      <c r="ET16" s="13"/>
      <c r="EU16" s="13"/>
      <c r="EW16" s="14"/>
      <c r="FB16" s="14"/>
      <c r="FE16" s="14"/>
      <c r="FH16" s="14"/>
      <c r="FM16" s="14"/>
      <c r="FR16" s="14"/>
      <c r="FW16" s="14"/>
      <c r="FZ16" s="14"/>
      <c r="GC16" s="14"/>
      <c r="GF16" s="14"/>
      <c r="GI16" s="14"/>
      <c r="GL16" s="14"/>
      <c r="GO16" s="14"/>
      <c r="GR16" s="14"/>
      <c r="GW16" s="14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1" customFormat="1" ht="11.25">
      <c r="A17" s="11" t="s">
        <v>39</v>
      </c>
      <c r="B17" s="12"/>
      <c r="C17" s="13"/>
      <c r="AL17" s="11">
        <v>150000</v>
      </c>
      <c r="AN17" s="14">
        <f>SUM(AL17:AM17)</f>
        <v>150000</v>
      </c>
      <c r="AQ17" s="14"/>
      <c r="AT17" s="14"/>
      <c r="AV17" s="15"/>
      <c r="AY17" s="14"/>
      <c r="BB17" s="14"/>
      <c r="BE17" s="14"/>
      <c r="BH17" s="14"/>
      <c r="BK17" s="14"/>
      <c r="BN17" s="14"/>
      <c r="BQ17" s="14"/>
      <c r="BT17" s="14"/>
      <c r="BW17" s="14"/>
      <c r="BZ17" s="14"/>
      <c r="CA17" s="14"/>
      <c r="CB17" s="14"/>
      <c r="CC17" s="14"/>
      <c r="CF17" s="14"/>
      <c r="CK17" s="14"/>
      <c r="CL17" s="13"/>
      <c r="CM17" s="13"/>
      <c r="CN17" s="14"/>
      <c r="CO17" s="13"/>
      <c r="CP17" s="13"/>
      <c r="CQ17" s="14"/>
      <c r="CR17" s="13"/>
      <c r="CS17" s="13"/>
      <c r="CT17" s="14"/>
      <c r="CU17" s="13"/>
      <c r="CV17" s="13"/>
      <c r="CW17" s="14"/>
      <c r="CX17" s="13"/>
      <c r="CY17" s="13"/>
      <c r="CZ17" s="16"/>
      <c r="DA17" s="13"/>
      <c r="DB17" s="13"/>
      <c r="DC17" s="16"/>
      <c r="DD17" s="13"/>
      <c r="DE17" s="13"/>
      <c r="DF17" s="16"/>
      <c r="DG17" s="13"/>
      <c r="DH17" s="13"/>
      <c r="DI17" s="16"/>
      <c r="DJ17" s="13"/>
      <c r="DK17" s="13"/>
      <c r="DL17" s="16"/>
      <c r="DM17" s="13"/>
      <c r="DN17" s="13"/>
      <c r="DO17" s="16"/>
      <c r="DP17" s="13"/>
      <c r="DQ17" s="13"/>
      <c r="DR17" s="16"/>
      <c r="DS17" s="13"/>
      <c r="DT17" s="13"/>
      <c r="DU17" s="16"/>
      <c r="DV17" s="13"/>
      <c r="DW17" s="13"/>
      <c r="DX17" s="16"/>
      <c r="DY17" s="13"/>
      <c r="DZ17" s="13"/>
      <c r="EA17" s="13"/>
      <c r="EB17" s="13"/>
      <c r="EC17" s="16"/>
      <c r="ED17" s="13"/>
      <c r="EE17" s="13"/>
      <c r="EF17" s="16"/>
      <c r="EG17" s="13"/>
      <c r="EH17" s="13"/>
      <c r="EI17" s="16"/>
      <c r="EJ17" s="13"/>
      <c r="EK17" s="13"/>
      <c r="EL17" s="13"/>
      <c r="EM17" s="13"/>
      <c r="EN17" s="13"/>
      <c r="EO17" s="13"/>
      <c r="EP17" s="16"/>
      <c r="EQ17" s="13"/>
      <c r="ER17" s="13"/>
      <c r="ES17" s="13"/>
      <c r="ET17" s="13"/>
      <c r="EU17" s="13"/>
      <c r="EW17" s="14"/>
      <c r="FB17" s="14"/>
      <c r="FE17" s="14"/>
      <c r="FH17" s="14"/>
      <c r="FM17" s="14"/>
      <c r="FR17" s="14"/>
      <c r="FW17" s="14"/>
      <c r="FZ17" s="14"/>
      <c r="GC17" s="14"/>
      <c r="GF17" s="14"/>
      <c r="GI17" s="14"/>
      <c r="GL17" s="14"/>
      <c r="GO17" s="14"/>
      <c r="GR17" s="14"/>
      <c r="GW17" s="14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1" customFormat="1" ht="11.25">
      <c r="A18" s="11" t="s">
        <v>40</v>
      </c>
      <c r="B18" s="12"/>
      <c r="C18" s="13"/>
      <c r="AN18" s="14"/>
      <c r="AQ18" s="14"/>
      <c r="AT18" s="14"/>
      <c r="AV18" s="15"/>
      <c r="AY18" s="14"/>
      <c r="BB18" s="14"/>
      <c r="BE18" s="14"/>
      <c r="BH18" s="14"/>
      <c r="BK18" s="14"/>
      <c r="BN18" s="14"/>
      <c r="BQ18" s="14"/>
      <c r="BT18" s="14"/>
      <c r="BW18" s="14"/>
      <c r="BZ18" s="14"/>
      <c r="CA18" s="14"/>
      <c r="CB18" s="14"/>
      <c r="CC18" s="14"/>
      <c r="CF18" s="14"/>
      <c r="CK18" s="14"/>
      <c r="CL18" s="13">
        <v>0</v>
      </c>
      <c r="CM18" s="13">
        <v>-123753</v>
      </c>
      <c r="CN18" s="14">
        <f t="shared" si="0"/>
        <v>-123753</v>
      </c>
      <c r="CO18" s="13">
        <v>0</v>
      </c>
      <c r="CP18" s="13">
        <v>-162927</v>
      </c>
      <c r="CQ18" s="14">
        <f t="shared" si="1"/>
        <v>-162927</v>
      </c>
      <c r="CR18" s="13">
        <v>0</v>
      </c>
      <c r="CS18" s="13">
        <v>-281460</v>
      </c>
      <c r="CT18" s="14">
        <f t="shared" si="2"/>
        <v>-281460</v>
      </c>
      <c r="CU18" s="13">
        <v>52663</v>
      </c>
      <c r="CV18" s="13">
        <v>-277818</v>
      </c>
      <c r="CW18" s="14">
        <f t="shared" si="3"/>
        <v>-225155</v>
      </c>
      <c r="CX18" s="13">
        <v>75648</v>
      </c>
      <c r="CY18" s="13">
        <v>-499927</v>
      </c>
      <c r="CZ18" s="16">
        <f>SUM(CX18:CY18)</f>
        <v>-424279</v>
      </c>
      <c r="DA18" s="13">
        <v>0</v>
      </c>
      <c r="DB18" s="13">
        <v>-37299771</v>
      </c>
      <c r="DC18" s="16">
        <f>SUM(DA18:DB18)</f>
        <v>-37299771</v>
      </c>
      <c r="DD18" s="13">
        <v>9700000</v>
      </c>
      <c r="DE18" s="13">
        <v>-225547</v>
      </c>
      <c r="DF18" s="16">
        <f>SUM(DD18:DE18)</f>
        <v>9474453</v>
      </c>
      <c r="DG18" s="13">
        <v>0</v>
      </c>
      <c r="DH18" s="13">
        <v>-195985</v>
      </c>
      <c r="DI18" s="16">
        <f>SUM(DG18:DH18)</f>
        <v>-195985</v>
      </c>
      <c r="DJ18" s="13">
        <v>151000000</v>
      </c>
      <c r="DK18" s="13">
        <v>-205170282</v>
      </c>
      <c r="DL18" s="16">
        <f>SUM(DJ18:DK18)</f>
        <v>-54170282</v>
      </c>
      <c r="DM18" s="13">
        <v>0</v>
      </c>
      <c r="DN18" s="13">
        <v>0</v>
      </c>
      <c r="DO18" s="16">
        <f>SUM(DM18:DN18)</f>
        <v>0</v>
      </c>
      <c r="DP18" s="13">
        <v>0</v>
      </c>
      <c r="DQ18" s="13">
        <v>-119024</v>
      </c>
      <c r="DR18" s="16">
        <f>SUM(DP18:DQ18)</f>
        <v>-119024</v>
      </c>
      <c r="DS18" s="13">
        <v>0</v>
      </c>
      <c r="DT18" s="13">
        <v>-94478</v>
      </c>
      <c r="DU18" s="16">
        <f>SUM(DS18:DT18)</f>
        <v>-94478</v>
      </c>
      <c r="DV18" s="13">
        <v>20000000</v>
      </c>
      <c r="DW18" s="13">
        <v>-104742</v>
      </c>
      <c r="DX18" s="16">
        <f>SUM(DV18:DW18)</f>
        <v>19895258</v>
      </c>
      <c r="DY18" s="13">
        <v>0</v>
      </c>
      <c r="DZ18" s="13">
        <v>-91856</v>
      </c>
      <c r="EA18" s="13">
        <v>0</v>
      </c>
      <c r="EB18" s="13">
        <v>0</v>
      </c>
      <c r="EC18" s="16">
        <f>SUM(DY18:EB18)</f>
        <v>-91856</v>
      </c>
      <c r="ED18" s="13">
        <v>0</v>
      </c>
      <c r="EE18" s="13">
        <v>-127157</v>
      </c>
      <c r="EF18" s="16">
        <f>SUM(ED18:EE18)</f>
        <v>-127157</v>
      </c>
      <c r="EG18" s="13">
        <v>0</v>
      </c>
      <c r="EH18" s="13">
        <v>-121345</v>
      </c>
      <c r="EI18" s="16">
        <f>SUM(EG18:EH18)</f>
        <v>-121345</v>
      </c>
      <c r="EJ18" s="13">
        <v>8500092</v>
      </c>
      <c r="EK18" s="13">
        <v>0</v>
      </c>
      <c r="EL18" s="13">
        <v>0</v>
      </c>
      <c r="EM18" s="13">
        <v>-161341</v>
      </c>
      <c r="EN18" s="13">
        <v>0</v>
      </c>
      <c r="EO18" s="13">
        <v>0</v>
      </c>
      <c r="EP18" s="16">
        <f>SUM(EJ18:EO18)</f>
        <v>8338751</v>
      </c>
      <c r="EQ18" s="13">
        <v>0</v>
      </c>
      <c r="ER18" s="13">
        <v>-157162</v>
      </c>
      <c r="ES18" s="13"/>
      <c r="ET18" s="13">
        <v>0</v>
      </c>
      <c r="EU18" s="13">
        <v>151634</v>
      </c>
      <c r="EV18" s="11">
        <v>0</v>
      </c>
      <c r="EW18" s="14">
        <f>SUM(EQ18:EV18)</f>
        <v>-5528</v>
      </c>
      <c r="EX18" s="11">
        <v>28621</v>
      </c>
      <c r="EY18" s="11">
        <v>0</v>
      </c>
      <c r="EZ18" s="11">
        <v>0</v>
      </c>
      <c r="FA18" s="11">
        <v>-116235</v>
      </c>
      <c r="FB18" s="14">
        <f>SUM(EX18:FA18)</f>
        <v>-87614</v>
      </c>
      <c r="FC18" s="11">
        <v>0</v>
      </c>
      <c r="FD18" s="11">
        <v>-166241</v>
      </c>
      <c r="FE18" s="14">
        <f>SUM(FC18:FD18)</f>
        <v>-166241</v>
      </c>
      <c r="FF18" s="11">
        <v>0</v>
      </c>
      <c r="FG18" s="11">
        <v>-127417</v>
      </c>
      <c r="FH18" s="14">
        <f>SUM(FF18:FG18)</f>
        <v>-127417</v>
      </c>
      <c r="FI18" s="11">
        <v>7000000</v>
      </c>
      <c r="FJ18" s="11">
        <v>0</v>
      </c>
      <c r="FK18" s="11">
        <v>18501200</v>
      </c>
      <c r="FL18" s="11">
        <v>-17145386</v>
      </c>
      <c r="FM18" s="14">
        <f>SUM(FI18:FL18)</f>
        <v>8355814</v>
      </c>
      <c r="FN18" s="11">
        <v>0</v>
      </c>
      <c r="FO18" s="11">
        <v>0</v>
      </c>
      <c r="FP18" s="11">
        <v>27958229</v>
      </c>
      <c r="FQ18" s="11">
        <v>-140453</v>
      </c>
      <c r="FR18" s="14">
        <f>SUM(FN18:FQ18)</f>
        <v>27817776</v>
      </c>
      <c r="FS18" s="11">
        <v>0</v>
      </c>
      <c r="FT18" s="11">
        <v>-120802</v>
      </c>
      <c r="FU18" s="11">
        <v>0</v>
      </c>
      <c r="FV18" s="11">
        <v>-33554</v>
      </c>
      <c r="FW18" s="14">
        <f>SUM(FS18:FV18)</f>
        <v>-154356</v>
      </c>
      <c r="FX18" s="11">
        <v>32000</v>
      </c>
      <c r="FY18" s="11">
        <v>-308674</v>
      </c>
      <c r="FZ18" s="14">
        <f>SUM(FX18:FY18)</f>
        <v>-276674</v>
      </c>
      <c r="GA18" s="11">
        <v>0</v>
      </c>
      <c r="GB18" s="11">
        <v>-165863</v>
      </c>
      <c r="GC18" s="14">
        <f>SUM(GA18:GB18)</f>
        <v>-165863</v>
      </c>
      <c r="GD18" s="11">
        <v>0</v>
      </c>
      <c r="GE18" s="11">
        <v>-102178</v>
      </c>
      <c r="GF18" s="14">
        <f>SUM(GD18:GE18)</f>
        <v>-102178</v>
      </c>
      <c r="GG18" s="11">
        <v>0</v>
      </c>
      <c r="GH18" s="11">
        <v>-60617</v>
      </c>
      <c r="GI18" s="14">
        <f>SUM(GG18:GH18)</f>
        <v>-60617</v>
      </c>
      <c r="GJ18" s="11">
        <v>0</v>
      </c>
      <c r="GK18" s="11">
        <v>-55742</v>
      </c>
      <c r="GL18" s="14">
        <f>SUM(GJ18:GK18)</f>
        <v>-55742</v>
      </c>
      <c r="GM18" s="11">
        <v>0</v>
      </c>
      <c r="GN18" s="11">
        <v>-35086</v>
      </c>
      <c r="GO18" s="14">
        <f>SUM(GM18:GN18)</f>
        <v>-35086</v>
      </c>
      <c r="GP18" s="11">
        <v>0</v>
      </c>
      <c r="GQ18" s="11">
        <v>-2947</v>
      </c>
      <c r="GR18" s="14">
        <f>SUM(GP18:GQ18)</f>
        <v>-2947</v>
      </c>
      <c r="GS18" s="11">
        <v>0</v>
      </c>
      <c r="GT18" s="11">
        <v>0</v>
      </c>
      <c r="GU18" s="11">
        <v>0</v>
      </c>
      <c r="GV18" s="11">
        <v>0</v>
      </c>
      <c r="GW18" s="14">
        <f>SUM(GS18:GV18)</f>
        <v>0</v>
      </c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05" ht="11.25">
      <c r="A19" s="5" t="s">
        <v>41</v>
      </c>
      <c r="B19" s="8"/>
      <c r="C19" s="9"/>
      <c r="AN19" s="10"/>
      <c r="AQ19" s="10"/>
      <c r="AT19" s="10"/>
      <c r="AV19" s="17"/>
      <c r="AY19" s="10"/>
      <c r="BB19" s="10"/>
      <c r="BE19" s="10"/>
      <c r="BH19" s="10"/>
      <c r="BK19" s="10"/>
      <c r="BN19" s="10"/>
      <c r="BQ19" s="10"/>
      <c r="BT19" s="10"/>
      <c r="BW19" s="10"/>
      <c r="BZ19" s="10"/>
      <c r="CA19" s="10"/>
      <c r="CB19" s="10"/>
      <c r="CC19" s="10"/>
      <c r="CD19" s="5">
        <v>0</v>
      </c>
      <c r="CF19" s="10">
        <f>SUM(CD19:CE19)</f>
        <v>0</v>
      </c>
      <c r="CK19" s="10"/>
      <c r="CN19" s="14"/>
      <c r="CQ19" s="14"/>
      <c r="CT19" s="14"/>
      <c r="CW19" s="14"/>
      <c r="CZ19" s="18"/>
      <c r="DC19" s="18"/>
      <c r="DF19" s="18"/>
      <c r="DI19" s="18"/>
      <c r="DL19" s="18"/>
      <c r="DO19" s="18"/>
      <c r="DR19" s="18"/>
      <c r="DU19" s="18"/>
      <c r="DX19" s="18"/>
      <c r="EC19" s="18"/>
      <c r="EF19" s="18"/>
      <c r="EI19" s="18"/>
      <c r="EP19" s="18"/>
      <c r="EW19" s="10"/>
      <c r="FB19" s="10"/>
      <c r="FE19" s="10"/>
      <c r="FH19" s="10"/>
      <c r="FM19" s="10"/>
      <c r="FR19" s="10"/>
      <c r="FW19" s="10"/>
      <c r="FZ19" s="10"/>
      <c r="GC19" s="10"/>
      <c r="GF19" s="10"/>
      <c r="GG19" s="5">
        <v>55080735</v>
      </c>
      <c r="GH19" s="5">
        <v>0</v>
      </c>
      <c r="GI19" s="10">
        <f>SUM(GG19:GH19)</f>
        <v>55080735</v>
      </c>
      <c r="GJ19" s="5">
        <v>2926783</v>
      </c>
      <c r="GK19" s="5">
        <v>0</v>
      </c>
      <c r="GL19" s="10">
        <f>SUM(GJ19:GK19)</f>
        <v>2926783</v>
      </c>
      <c r="GO19" s="10"/>
      <c r="GR19" s="10"/>
      <c r="GW19" s="10"/>
    </row>
    <row r="20" spans="1:256" s="11" customFormat="1" ht="11.25">
      <c r="A20" s="21" t="s">
        <v>42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20861</v>
      </c>
      <c r="AM20" s="21"/>
      <c r="AN20" s="23">
        <f>SUM(AL20:AM20)</f>
        <v>20861</v>
      </c>
      <c r="AO20" s="21">
        <v>162155</v>
      </c>
      <c r="AP20" s="21"/>
      <c r="AQ20" s="23">
        <f>SUM(AO20:AP20)</f>
        <v>162155</v>
      </c>
      <c r="AR20" s="21">
        <v>227503</v>
      </c>
      <c r="AS20" s="21">
        <v>-181032</v>
      </c>
      <c r="AT20" s="23">
        <f>SUM(AR20:AS20)</f>
        <v>46471</v>
      </c>
      <c r="AU20" s="21">
        <v>0</v>
      </c>
      <c r="AV20" s="24">
        <v>0</v>
      </c>
      <c r="AW20" s="21">
        <v>1446216</v>
      </c>
      <c r="AX20" s="21">
        <v>-1024394</v>
      </c>
      <c r="AY20" s="23">
        <f>SUM(AU20:AX20)</f>
        <v>421822</v>
      </c>
      <c r="AZ20" s="21">
        <v>171127</v>
      </c>
      <c r="BA20" s="21">
        <v>-465641</v>
      </c>
      <c r="BB20" s="23">
        <f>SUM(AZ20:BA20)</f>
        <v>-294514</v>
      </c>
      <c r="BC20" s="21">
        <v>506048</v>
      </c>
      <c r="BD20" s="21">
        <v>-286167</v>
      </c>
      <c r="BE20" s="23">
        <f>SUM(BC20:BD20)</f>
        <v>219881</v>
      </c>
      <c r="BF20" s="21"/>
      <c r="BG20" s="21">
        <v>-861115</v>
      </c>
      <c r="BH20" s="23">
        <f>SUM(BG20)</f>
        <v>-861115</v>
      </c>
      <c r="BI20" s="21">
        <v>425649</v>
      </c>
      <c r="BJ20" s="21">
        <v>-489775</v>
      </c>
      <c r="BK20" s="23">
        <f>SUM(BI20:BJ20)</f>
        <v>-64126</v>
      </c>
      <c r="BL20" s="21">
        <v>859411</v>
      </c>
      <c r="BM20" s="21">
        <v>-784846</v>
      </c>
      <c r="BN20" s="23">
        <f>SUM(BL20:BM20)</f>
        <v>74565</v>
      </c>
      <c r="BO20" s="21">
        <v>6998870</v>
      </c>
      <c r="BP20" s="21">
        <v>-228179</v>
      </c>
      <c r="BQ20" s="23">
        <f>SUM(BO20:BP20)</f>
        <v>6770691</v>
      </c>
      <c r="BR20" s="21">
        <v>6442496</v>
      </c>
      <c r="BS20" s="21">
        <v>-181062</v>
      </c>
      <c r="BT20" s="23">
        <f>SUM(BR20:BS20)</f>
        <v>6261434</v>
      </c>
      <c r="BU20" s="21">
        <v>2707351</v>
      </c>
      <c r="BV20" s="21">
        <v>-961336</v>
      </c>
      <c r="BW20" s="23">
        <f>SUM(BU20:BV20)</f>
        <v>1746015</v>
      </c>
      <c r="BX20" s="21">
        <v>10923366</v>
      </c>
      <c r="BY20" s="21">
        <v>-482994</v>
      </c>
      <c r="BZ20" s="23">
        <f>SUM(BX20:BY20)</f>
        <v>10440372</v>
      </c>
      <c r="CA20" s="23">
        <v>730990</v>
      </c>
      <c r="CB20" s="23">
        <v>-2136275</v>
      </c>
      <c r="CC20" s="23">
        <f>SUM(CA20:CB20)</f>
        <v>-1405285</v>
      </c>
      <c r="CD20" s="21"/>
      <c r="CE20" s="21">
        <v>-1428076</v>
      </c>
      <c r="CF20" s="23">
        <f>SUM(CD20:CE20)</f>
        <v>-1428076</v>
      </c>
      <c r="CG20" s="21">
        <v>350000</v>
      </c>
      <c r="CH20" s="21">
        <v>-667662</v>
      </c>
      <c r="CI20" s="21">
        <v>0</v>
      </c>
      <c r="CJ20" s="21">
        <v>-803672</v>
      </c>
      <c r="CK20" s="23">
        <f>SUM(CG20:CJ20)</f>
        <v>-1121334</v>
      </c>
      <c r="CL20" s="21">
        <v>3044000</v>
      </c>
      <c r="CM20" s="21">
        <v>-2489158</v>
      </c>
      <c r="CN20" s="23">
        <f t="shared" si="0"/>
        <v>554842</v>
      </c>
      <c r="CO20" s="21">
        <v>111433</v>
      </c>
      <c r="CP20" s="21">
        <v>-360414</v>
      </c>
      <c r="CQ20" s="23">
        <f t="shared" si="1"/>
        <v>-248981</v>
      </c>
      <c r="CR20" s="21">
        <v>11365</v>
      </c>
      <c r="CS20" s="21">
        <v>-892794</v>
      </c>
      <c r="CT20" s="23">
        <f t="shared" si="2"/>
        <v>-881429</v>
      </c>
      <c r="CU20" s="21">
        <v>763773</v>
      </c>
      <c r="CV20" s="21">
        <v>-927010</v>
      </c>
      <c r="CW20" s="23">
        <f t="shared" si="3"/>
        <v>-163237</v>
      </c>
      <c r="CX20" s="21">
        <v>0</v>
      </c>
      <c r="CY20" s="21">
        <v>-2727991</v>
      </c>
      <c r="CZ20" s="23">
        <f>SUM(CX20:CY20)</f>
        <v>-2727991</v>
      </c>
      <c r="DA20" s="21">
        <v>0</v>
      </c>
      <c r="DB20" s="21">
        <v>-1187947</v>
      </c>
      <c r="DC20" s="23">
        <f>SUM(DA20:DB20)</f>
        <v>-1187947</v>
      </c>
      <c r="DD20" s="21">
        <v>508046</v>
      </c>
      <c r="DE20" s="21">
        <v>-1067229</v>
      </c>
      <c r="DF20" s="23">
        <f>SUM(DD20:DE20)</f>
        <v>-559183</v>
      </c>
      <c r="DG20" s="21">
        <v>3738217</v>
      </c>
      <c r="DH20" s="21">
        <v>-1120860</v>
      </c>
      <c r="DI20" s="23">
        <f>SUM(DG20:DH20)</f>
        <v>2617357</v>
      </c>
      <c r="DJ20" s="21">
        <v>5477552</v>
      </c>
      <c r="DK20" s="21">
        <v>-1650415</v>
      </c>
      <c r="DL20" s="23">
        <f>SUM(DJ20:DK20)</f>
        <v>3827137</v>
      </c>
      <c r="DM20" s="21">
        <v>1398992</v>
      </c>
      <c r="DN20" s="21">
        <v>-351246</v>
      </c>
      <c r="DO20" s="23">
        <f>SUM(DM20:DN20)</f>
        <v>1047746</v>
      </c>
      <c r="DP20" s="21">
        <v>1840378</v>
      </c>
      <c r="DQ20" s="21">
        <v>-861949</v>
      </c>
      <c r="DR20" s="23">
        <f>SUM(DP20:DQ20)</f>
        <v>978429</v>
      </c>
      <c r="DS20" s="21">
        <v>118113465</v>
      </c>
      <c r="DT20" s="21">
        <v>-906386</v>
      </c>
      <c r="DU20" s="23">
        <f>SUM(DS20:DT20)</f>
        <v>117207079</v>
      </c>
      <c r="DV20" s="21">
        <v>9859622</v>
      </c>
      <c r="DW20" s="21">
        <v>-813773</v>
      </c>
      <c r="DX20" s="23">
        <f>SUM(DV20:DW20)</f>
        <v>9045849</v>
      </c>
      <c r="DY20" s="21">
        <v>43773143</v>
      </c>
      <c r="DZ20" s="21">
        <v>-697513</v>
      </c>
      <c r="EA20" s="21">
        <v>0</v>
      </c>
      <c r="EB20" s="21">
        <v>0</v>
      </c>
      <c r="EC20" s="23">
        <f>SUM(DY20:EB20)</f>
        <v>43075630</v>
      </c>
      <c r="ED20" s="21">
        <v>25130730</v>
      </c>
      <c r="EE20" s="21">
        <v>-1214546</v>
      </c>
      <c r="EF20" s="23">
        <f>SUM(ED20:EE20)</f>
        <v>23916184</v>
      </c>
      <c r="EG20" s="21">
        <v>210539</v>
      </c>
      <c r="EH20" s="21">
        <v>-423417</v>
      </c>
      <c r="EI20" s="23">
        <f>SUM(EG20:EH20)</f>
        <v>-212878</v>
      </c>
      <c r="EJ20" s="21">
        <v>0</v>
      </c>
      <c r="EK20" s="21">
        <v>0</v>
      </c>
      <c r="EL20" s="21">
        <v>6408147</v>
      </c>
      <c r="EM20" s="21">
        <v>-3313542</v>
      </c>
      <c r="EN20" s="21">
        <v>15573233</v>
      </c>
      <c r="EO20" s="21">
        <v>-298627</v>
      </c>
      <c r="EP20" s="23">
        <f>SUM(EJ20:EO20)</f>
        <v>18369211</v>
      </c>
      <c r="EQ20" s="21">
        <v>0</v>
      </c>
      <c r="ER20" s="21">
        <v>-3176675</v>
      </c>
      <c r="ES20" s="21"/>
      <c r="ET20" s="21">
        <v>0</v>
      </c>
      <c r="EU20" s="21">
        <v>14772363</v>
      </c>
      <c r="EV20" s="21">
        <v>0</v>
      </c>
      <c r="EW20" s="23">
        <f>SUM(EQ20:EV20)</f>
        <v>11595688</v>
      </c>
      <c r="EX20" s="21">
        <v>94905492</v>
      </c>
      <c r="EY20" s="21">
        <v>0</v>
      </c>
      <c r="EZ20" s="21">
        <v>90345449</v>
      </c>
      <c r="FA20" s="21">
        <v>-2675607</v>
      </c>
      <c r="FB20" s="23">
        <f>SUM(EX20:FA20)</f>
        <v>182575334</v>
      </c>
      <c r="FC20" s="21">
        <v>31117125</v>
      </c>
      <c r="FD20" s="21">
        <v>-2475600</v>
      </c>
      <c r="FE20" s="23">
        <f>SUM(FC20:FD20)</f>
        <v>28641525</v>
      </c>
      <c r="FF20" s="21">
        <v>0</v>
      </c>
      <c r="FG20" s="21">
        <v>-2408106</v>
      </c>
      <c r="FH20" s="23">
        <f>SUM(FF20:FG20)</f>
        <v>-2408106</v>
      </c>
      <c r="FI20" s="21">
        <v>110090060</v>
      </c>
      <c r="FJ20" s="21">
        <v>0</v>
      </c>
      <c r="FK20" s="21">
        <v>144428320</v>
      </c>
      <c r="FL20" s="21">
        <v>-2072576</v>
      </c>
      <c r="FM20" s="23">
        <f>SUM(FI20:FL20)</f>
        <v>252445804</v>
      </c>
      <c r="FN20" s="21">
        <v>226887</v>
      </c>
      <c r="FO20" s="21">
        <v>0</v>
      </c>
      <c r="FP20" s="21">
        <v>45710016</v>
      </c>
      <c r="FQ20" s="21">
        <v>-5349062</v>
      </c>
      <c r="FR20" s="23">
        <f>SUM(FN20:FQ20)</f>
        <v>40587841</v>
      </c>
      <c r="FS20" s="21">
        <v>46784011</v>
      </c>
      <c r="FT20" s="21">
        <v>-4641258</v>
      </c>
      <c r="FU20" s="21">
        <v>5845</v>
      </c>
      <c r="FV20" s="21">
        <v>-308342</v>
      </c>
      <c r="FW20" s="23">
        <f>SUM(FS20:FV20)</f>
        <v>41840256</v>
      </c>
      <c r="FX20" s="21">
        <v>10350000</v>
      </c>
      <c r="FY20" s="21">
        <v>-3721819</v>
      </c>
      <c r="FZ20" s="23">
        <f>SUM(FX20:FY20)</f>
        <v>6628181</v>
      </c>
      <c r="GA20" s="21">
        <v>8600214</v>
      </c>
      <c r="GB20" s="21">
        <v>-7404977</v>
      </c>
      <c r="GC20" s="23">
        <f>SUM(GA20:GB20)</f>
        <v>1195237</v>
      </c>
      <c r="GD20" s="21">
        <v>0</v>
      </c>
      <c r="GE20" s="21">
        <v>-6454909</v>
      </c>
      <c r="GF20" s="23">
        <f>SUM(GD20:GE20)</f>
        <v>-6454909</v>
      </c>
      <c r="GG20" s="21">
        <v>0</v>
      </c>
      <c r="GH20" s="21">
        <v>-2852781</v>
      </c>
      <c r="GI20" s="23">
        <f>SUM(GG20:GH20)</f>
        <v>-2852781</v>
      </c>
      <c r="GJ20" s="21">
        <v>0</v>
      </c>
      <c r="GK20" s="21">
        <v>-3584490</v>
      </c>
      <c r="GL20" s="23">
        <f>SUM(GJ20:GK20)</f>
        <v>-3584490</v>
      </c>
      <c r="GM20" s="21">
        <v>282429</v>
      </c>
      <c r="GN20" s="21">
        <v>-2881361</v>
      </c>
      <c r="GO20" s="23">
        <f>SUM(GM20:GN20)</f>
        <v>-2598932</v>
      </c>
      <c r="GP20" s="21">
        <v>620000</v>
      </c>
      <c r="GQ20" s="21">
        <v>-1600650</v>
      </c>
      <c r="GR20" s="23">
        <f>SUM(GP20:GQ20)</f>
        <v>-980650</v>
      </c>
      <c r="GS20" s="21">
        <v>1279992</v>
      </c>
      <c r="GT20" s="21">
        <v>-1774918</v>
      </c>
      <c r="GU20" s="21">
        <v>208295</v>
      </c>
      <c r="GV20" s="21">
        <v>-61659</v>
      </c>
      <c r="GW20" s="23">
        <f>SUM(GS20:GV20)</f>
        <v>-348290</v>
      </c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1" customFormat="1" ht="11.25">
      <c r="A21" s="11" t="s">
        <v>43</v>
      </c>
      <c r="B21" s="12">
        <v>637874</v>
      </c>
      <c r="C21" s="13">
        <v>-111772</v>
      </c>
      <c r="D21" s="14">
        <f>SUM(B21:C21)</f>
        <v>526102</v>
      </c>
      <c r="E21" s="11">
        <v>1966949</v>
      </c>
      <c r="F21" s="11">
        <v>-77685</v>
      </c>
      <c r="G21" s="14">
        <f>SUM(E21:F21)</f>
        <v>1889264</v>
      </c>
      <c r="H21" s="11">
        <v>2446778</v>
      </c>
      <c r="I21" s="11">
        <v>-94231</v>
      </c>
      <c r="J21" s="14">
        <f>SUM(H21:I21)</f>
        <v>2352547</v>
      </c>
      <c r="M21" s="14">
        <v>103500</v>
      </c>
      <c r="N21" s="11">
        <v>2000</v>
      </c>
      <c r="O21" s="11">
        <v>-185541</v>
      </c>
      <c r="P21" s="14">
        <f>SUM(N21:O21)</f>
        <v>-183541</v>
      </c>
      <c r="S21" s="14">
        <v>-380000</v>
      </c>
      <c r="V21" s="14"/>
      <c r="Y21" s="14"/>
      <c r="AC21" s="11">
        <v>30000</v>
      </c>
      <c r="AD21" s="11">
        <v>-44250</v>
      </c>
      <c r="AE21" s="14">
        <f>SUM(AC21:AD21)</f>
        <v>-14250</v>
      </c>
      <c r="AF21" s="11">
        <v>376843</v>
      </c>
      <c r="AG21" s="11">
        <v>0</v>
      </c>
      <c r="AH21" s="14">
        <f>SUM(AF21:AG21)</f>
        <v>376843</v>
      </c>
      <c r="AI21" s="11">
        <v>186349</v>
      </c>
      <c r="AJ21" s="11">
        <f>SUM(AJ6:AJ20)</f>
        <v>0</v>
      </c>
      <c r="AK21" s="14">
        <f>SUM(AI21:AJ21)</f>
        <v>186349</v>
      </c>
      <c r="AL21" s="11">
        <f>SUM(AL16:AL20)</f>
        <v>2867686</v>
      </c>
      <c r="AM21" s="11">
        <f>SUM(AM16:AM20)</f>
        <v>0</v>
      </c>
      <c r="AN21" s="14">
        <f>SUM(AL21:AM21)</f>
        <v>2867686</v>
      </c>
      <c r="AO21" s="11">
        <f>SUM(AO6:AO20)</f>
        <v>220898</v>
      </c>
      <c r="AP21" s="11">
        <f>SUM(AP6:AP20)</f>
        <v>0</v>
      </c>
      <c r="AQ21" s="14">
        <f>SUM(AO21:AP21)</f>
        <v>220898</v>
      </c>
      <c r="AR21" s="11">
        <f>SUM(AR6:AR20)</f>
        <v>256951</v>
      </c>
      <c r="AS21" s="11">
        <f>SUM(AS6:AS20)</f>
        <v>-641730</v>
      </c>
      <c r="AT21" s="14">
        <f>SUM(AR21:AS21)</f>
        <v>-384779</v>
      </c>
      <c r="AU21" s="11">
        <f>SUM(AU6:AU20)</f>
        <v>0</v>
      </c>
      <c r="AV21" s="15">
        <v>0</v>
      </c>
      <c r="AW21" s="11">
        <f>SUM(AW6:AW20)</f>
        <v>1511051</v>
      </c>
      <c r="AX21" s="11">
        <f>SUM(AX6:AX20)</f>
        <v>-2871426</v>
      </c>
      <c r="AY21" s="14">
        <f>SUM(AU21:AX21)</f>
        <v>-1360375</v>
      </c>
      <c r="AZ21" s="11">
        <f>SUM(AZ6:AZ20)</f>
        <v>4305837</v>
      </c>
      <c r="BA21" s="11">
        <f>SUM(BA6:BA20)</f>
        <v>-4415975</v>
      </c>
      <c r="BB21" s="14">
        <f>SUM(AZ21:BA21)</f>
        <v>-110138</v>
      </c>
      <c r="BC21" s="11">
        <f>SUM(BC6:BC20)</f>
        <v>3698277</v>
      </c>
      <c r="BD21" s="11">
        <f>SUM(BD6:BD20)</f>
        <v>-1054240</v>
      </c>
      <c r="BE21" s="14">
        <f>SUM(BC21:BD21)</f>
        <v>2644037</v>
      </c>
      <c r="BG21" s="11">
        <f>SUM(BG6:BG20)</f>
        <v>-1628410</v>
      </c>
      <c r="BH21" s="14">
        <f>SUM(BG21)</f>
        <v>-1628410</v>
      </c>
      <c r="BI21" s="11">
        <f>SUM(BI6:BI20)</f>
        <v>641330</v>
      </c>
      <c r="BJ21" s="11">
        <f>SUM(BJ6:BJ20)</f>
        <v>-1144315</v>
      </c>
      <c r="BK21" s="14">
        <f>SUM(BI21:BJ21)</f>
        <v>-502985</v>
      </c>
      <c r="BL21" s="11">
        <f>SUM(BL6:BL20)</f>
        <v>1378313</v>
      </c>
      <c r="BM21" s="11">
        <f>SUM(BM6:BM20)</f>
        <v>-1652871</v>
      </c>
      <c r="BN21" s="14">
        <f>SUM(BL21:BM21)</f>
        <v>-274558</v>
      </c>
      <c r="BO21" s="11">
        <f>SUM(BO6:BO20)</f>
        <v>14301973</v>
      </c>
      <c r="BP21" s="11">
        <f>SUM(BP6:BP20)</f>
        <v>-1251720</v>
      </c>
      <c r="BQ21" s="14">
        <f>SUM(BO21:BP21)</f>
        <v>13050253</v>
      </c>
      <c r="BR21" s="11">
        <f>SUM(BR6:BR20)</f>
        <v>7376420</v>
      </c>
      <c r="BS21" s="11">
        <f>SUM(BS6:BS20)</f>
        <v>-1551378</v>
      </c>
      <c r="BT21" s="14">
        <f>SUM(BR21:BS21)</f>
        <v>5825042</v>
      </c>
      <c r="BU21" s="11">
        <f>SUM(BU6:BU20)</f>
        <v>9547530</v>
      </c>
      <c r="BV21" s="11">
        <f>SUM(BV6:BV20)</f>
        <v>-2358836</v>
      </c>
      <c r="BW21" s="14">
        <f>SUM(BU21:BV21)</f>
        <v>7188694</v>
      </c>
      <c r="BX21" s="11">
        <f>SUM(BX6:BX20)</f>
        <v>14808932</v>
      </c>
      <c r="BY21" s="11">
        <f>SUM(BY6:BY20)</f>
        <v>-1623716</v>
      </c>
      <c r="BZ21" s="14">
        <f>SUM(BX21:BY21)</f>
        <v>13185216</v>
      </c>
      <c r="CA21" s="14">
        <f>SUM(CA6:CA20)</f>
        <v>4361914</v>
      </c>
      <c r="CB21" s="14">
        <f>SUM(CB6:CB20)</f>
        <v>-6546390</v>
      </c>
      <c r="CC21" s="14">
        <f>SUM(CA21:CB21)</f>
        <v>-2184476</v>
      </c>
      <c r="CD21" s="11">
        <f>SUM(CD6:CD20)</f>
        <v>375306</v>
      </c>
      <c r="CE21" s="11">
        <f>SUM(CE6:CE20)</f>
        <v>-2975914</v>
      </c>
      <c r="CF21" s="11">
        <f>SUM(CD21:CE21)</f>
        <v>-2600608</v>
      </c>
      <c r="CG21" s="11">
        <f>SUM(CG6:CG20)</f>
        <v>500000</v>
      </c>
      <c r="CH21" s="11">
        <f>SUM(CH6:CH20)</f>
        <v>-2101934</v>
      </c>
      <c r="CI21" s="11">
        <f>SUM(CI6:CI20)</f>
        <v>3500000</v>
      </c>
      <c r="CJ21" s="11">
        <f>SUM(CJ6:CJ20)</f>
        <v>-803672</v>
      </c>
      <c r="CK21" s="14">
        <f>SUM(CG21:CJ21)</f>
        <v>1094394</v>
      </c>
      <c r="CL21" s="13">
        <f aca="true" t="shared" si="4" ref="CL21:EH21">SUM(CL6:CL20)</f>
        <v>19877176</v>
      </c>
      <c r="CM21" s="13">
        <f t="shared" si="4"/>
        <v>-4829770</v>
      </c>
      <c r="CN21" s="14">
        <f t="shared" si="0"/>
        <v>15047406</v>
      </c>
      <c r="CO21" s="13">
        <f t="shared" si="4"/>
        <v>123771</v>
      </c>
      <c r="CP21" s="13">
        <f t="shared" si="4"/>
        <v>-2132504</v>
      </c>
      <c r="CQ21" s="14">
        <f t="shared" si="1"/>
        <v>-2008733</v>
      </c>
      <c r="CR21" s="13">
        <f t="shared" si="4"/>
        <v>281981</v>
      </c>
      <c r="CS21" s="13">
        <f t="shared" si="4"/>
        <v>-2835968</v>
      </c>
      <c r="CT21" s="14">
        <f t="shared" si="2"/>
        <v>-2553987</v>
      </c>
      <c r="CU21" s="13">
        <f t="shared" si="4"/>
        <v>868209</v>
      </c>
      <c r="CV21" s="13">
        <f t="shared" si="4"/>
        <v>-4062336</v>
      </c>
      <c r="CW21" s="14">
        <f t="shared" si="3"/>
        <v>-3194127</v>
      </c>
      <c r="CX21" s="13">
        <f t="shared" si="4"/>
        <v>75648</v>
      </c>
      <c r="CY21" s="13">
        <f t="shared" si="4"/>
        <v>-11176169</v>
      </c>
      <c r="CZ21" s="16">
        <f>SUM(CX21:CY21)</f>
        <v>-11100521</v>
      </c>
      <c r="DA21" s="13">
        <f t="shared" si="4"/>
        <v>0</v>
      </c>
      <c r="DB21" s="13">
        <f t="shared" si="4"/>
        <v>-43594513</v>
      </c>
      <c r="DC21" s="16">
        <f>SUM(DA21:DB21)</f>
        <v>-43594513</v>
      </c>
      <c r="DD21" s="13">
        <f t="shared" si="4"/>
        <v>10208046</v>
      </c>
      <c r="DE21" s="13">
        <f t="shared" si="4"/>
        <v>-6106487</v>
      </c>
      <c r="DF21" s="16">
        <f>SUM(DD21:DE21)</f>
        <v>4101559</v>
      </c>
      <c r="DG21" s="13">
        <f t="shared" si="4"/>
        <v>4033901</v>
      </c>
      <c r="DH21" s="13">
        <f t="shared" si="4"/>
        <v>-7099016</v>
      </c>
      <c r="DI21" s="16">
        <f>SUM(DG21:DH21)</f>
        <v>-3065115</v>
      </c>
      <c r="DJ21" s="13">
        <f t="shared" si="4"/>
        <v>163314552</v>
      </c>
      <c r="DK21" s="13">
        <f t="shared" si="4"/>
        <v>-211585144</v>
      </c>
      <c r="DL21" s="16">
        <f>SUM(DJ21:DK21)</f>
        <v>-48270592</v>
      </c>
      <c r="DM21" s="13">
        <f t="shared" si="4"/>
        <v>37267131</v>
      </c>
      <c r="DN21" s="13">
        <f t="shared" si="4"/>
        <v>-475808</v>
      </c>
      <c r="DO21" s="16">
        <f>SUM(DM21:DN21)</f>
        <v>36791323</v>
      </c>
      <c r="DP21" s="13">
        <f t="shared" si="4"/>
        <v>12649395</v>
      </c>
      <c r="DQ21" s="13">
        <f t="shared" si="4"/>
        <v>-6943754</v>
      </c>
      <c r="DR21" s="16">
        <f>SUM(DP21:DQ21)</f>
        <v>5705641</v>
      </c>
      <c r="DS21" s="13">
        <f t="shared" si="4"/>
        <v>157228316</v>
      </c>
      <c r="DT21" s="13">
        <f t="shared" si="4"/>
        <v>-6906297</v>
      </c>
      <c r="DU21" s="16">
        <f>SUM(DS21:DT21)</f>
        <v>150322019</v>
      </c>
      <c r="DV21" s="13">
        <f t="shared" si="4"/>
        <v>76764165</v>
      </c>
      <c r="DW21" s="13">
        <f t="shared" si="4"/>
        <v>-6013758</v>
      </c>
      <c r="DX21" s="16">
        <f>SUM(DV21:DW21)</f>
        <v>70750407</v>
      </c>
      <c r="DY21" s="13">
        <f t="shared" si="4"/>
        <v>75940354</v>
      </c>
      <c r="DZ21" s="13">
        <f t="shared" si="4"/>
        <v>-7118387</v>
      </c>
      <c r="EA21" s="13">
        <f t="shared" si="4"/>
        <v>0</v>
      </c>
      <c r="EB21" s="13">
        <f t="shared" si="4"/>
        <v>-1506393</v>
      </c>
      <c r="EC21" s="16">
        <f>SUM(DY21:EB21)</f>
        <v>67315574</v>
      </c>
      <c r="ED21" s="13">
        <f t="shared" si="4"/>
        <v>36228433</v>
      </c>
      <c r="EE21" s="13">
        <f t="shared" si="4"/>
        <v>-11221090</v>
      </c>
      <c r="EF21" s="16">
        <f>SUM(ED21:EE21)</f>
        <v>25007343</v>
      </c>
      <c r="EG21" s="13">
        <f t="shared" si="4"/>
        <v>42728126</v>
      </c>
      <c r="EH21" s="13">
        <f t="shared" si="4"/>
        <v>-12359877</v>
      </c>
      <c r="EI21" s="16">
        <f>SUM(EG21:EH21)</f>
        <v>30368249</v>
      </c>
      <c r="EJ21" s="13">
        <f aca="true" t="shared" si="5" ref="EJ21:EO21">SUM(EJ6:EJ20)</f>
        <v>70031117</v>
      </c>
      <c r="EK21" s="13">
        <f t="shared" si="5"/>
        <v>0</v>
      </c>
      <c r="EL21" s="13">
        <f t="shared" si="5"/>
        <v>54692077</v>
      </c>
      <c r="EM21" s="13">
        <f t="shared" si="5"/>
        <v>-21230415</v>
      </c>
      <c r="EN21" s="13">
        <f t="shared" si="5"/>
        <v>60286149</v>
      </c>
      <c r="EO21" s="13">
        <f t="shared" si="5"/>
        <v>-300891</v>
      </c>
      <c r="EP21" s="16">
        <f>SUM(EJ21:EO21)</f>
        <v>163478037</v>
      </c>
      <c r="EQ21" s="11">
        <f aca="true" t="shared" si="6" ref="EQ21:EV21">SUM(EQ6:EQ20)</f>
        <v>13256</v>
      </c>
      <c r="ER21" s="11">
        <f t="shared" si="6"/>
        <v>-17175136</v>
      </c>
      <c r="ES21" s="11">
        <f t="shared" si="6"/>
        <v>42351000</v>
      </c>
      <c r="ET21" s="11">
        <f t="shared" si="6"/>
        <v>0</v>
      </c>
      <c r="EU21" s="11">
        <f t="shared" si="6"/>
        <v>26926815</v>
      </c>
      <c r="EV21" s="11">
        <f t="shared" si="6"/>
        <v>0</v>
      </c>
      <c r="EW21" s="14">
        <f>SUM(EQ21:EV21)</f>
        <v>52115935</v>
      </c>
      <c r="EX21" s="11">
        <f>SUM(EX6:EX20)</f>
        <v>234022245</v>
      </c>
      <c r="EY21" s="11">
        <f>SUM(EY6:EY20)</f>
        <v>0</v>
      </c>
      <c r="EZ21" s="11">
        <f>SUM(EZ6:EZ20)</f>
        <v>299792678</v>
      </c>
      <c r="FA21" s="11">
        <f>SUM(FA6:FA20)</f>
        <v>-13193661</v>
      </c>
      <c r="FB21" s="14">
        <f>SUM(EX21:FA21)</f>
        <v>520621262</v>
      </c>
      <c r="FC21" s="11">
        <f>SUM(FC6:FC20)</f>
        <v>67890039</v>
      </c>
      <c r="FD21" s="11">
        <f>SUM(FD6:FD20)</f>
        <v>-18380631</v>
      </c>
      <c r="FE21" s="14">
        <f>SUM(FC21:FD21)</f>
        <v>49509408</v>
      </c>
      <c r="FF21" s="11">
        <f>SUM(FF6:FF20)</f>
        <v>39903000</v>
      </c>
      <c r="FG21" s="11">
        <f>SUM(FG6:FG20)</f>
        <v>-17258950</v>
      </c>
      <c r="FH21" s="14">
        <f>SUM(FF21:FG21)</f>
        <v>22644050</v>
      </c>
      <c r="FI21" s="11">
        <f>SUM(FI6:FI20)</f>
        <v>351856988</v>
      </c>
      <c r="FJ21" s="11">
        <f>SUM(FJ6:FJ20)</f>
        <v>0</v>
      </c>
      <c r="FK21" s="11">
        <f>SUM(FK6:FK20)</f>
        <v>508742459</v>
      </c>
      <c r="FL21" s="11">
        <f>SUM(FL6:FL20)</f>
        <v>-32653467</v>
      </c>
      <c r="FM21" s="14">
        <f>SUM(FI21:FL21)</f>
        <v>827945980</v>
      </c>
      <c r="FN21" s="11">
        <f>SUM(FN6:FN20)</f>
        <v>4227743</v>
      </c>
      <c r="FO21" s="11">
        <f>SUM(FO6:FO20)</f>
        <v>0</v>
      </c>
      <c r="FP21" s="11">
        <f>SUM(FP6:FP20)</f>
        <v>438021988</v>
      </c>
      <c r="FQ21" s="11">
        <f>SUM(FQ6:FQ20)</f>
        <v>-24468119</v>
      </c>
      <c r="FR21" s="14">
        <f>SUM(FN21:FQ21)</f>
        <v>417781612</v>
      </c>
      <c r="FS21" s="11">
        <f>SUM(FS6:FS20)</f>
        <v>235412081</v>
      </c>
      <c r="FT21" s="11">
        <f>SUM(FT6:FT20)</f>
        <v>-23453730</v>
      </c>
      <c r="FU21" s="11">
        <f>SUM(FU6:FU20)</f>
        <v>62864</v>
      </c>
      <c r="FV21" s="11">
        <f>SUM(FV6:FV20)</f>
        <v>-870873</v>
      </c>
      <c r="FW21" s="14">
        <f>SUM(FS21:FV21)</f>
        <v>211150342</v>
      </c>
      <c r="FX21" s="11">
        <f>SUM(FX6:FX20)</f>
        <v>114642942</v>
      </c>
      <c r="FY21" s="11">
        <f>SUM(FY6:FY20)</f>
        <v>-23579307</v>
      </c>
      <c r="FZ21" s="14">
        <f>SUM(FX21:FY21)</f>
        <v>91063635</v>
      </c>
      <c r="GA21" s="11">
        <f>SUM(GA6:GA20)</f>
        <v>150823790</v>
      </c>
      <c r="GB21" s="11">
        <f>SUM(GB6:GB20)</f>
        <v>-25201132</v>
      </c>
      <c r="GC21" s="14">
        <f>SUM(GA21:GB21)</f>
        <v>125622658</v>
      </c>
      <c r="GD21" s="11">
        <f>SUM(GD6:GD20)</f>
        <v>25311000</v>
      </c>
      <c r="GE21" s="11">
        <f>SUM(GE6:GE20)</f>
        <v>-22371118</v>
      </c>
      <c r="GF21" s="14">
        <f>SUM(GD21:GE21)</f>
        <v>2939882</v>
      </c>
      <c r="GG21" s="11">
        <f>SUM(GG6:GG20)</f>
        <v>94911543</v>
      </c>
      <c r="GH21" s="11">
        <f>SUM(GH6:GH20)</f>
        <v>-14420765</v>
      </c>
      <c r="GI21" s="14">
        <f>SUM(GG21:GH21)</f>
        <v>80490778</v>
      </c>
      <c r="GJ21" s="11">
        <f>SUM(GJ6:GJ20)</f>
        <v>29361783</v>
      </c>
      <c r="GK21" s="11">
        <f>SUM(GK6:GK20)</f>
        <v>-15128239</v>
      </c>
      <c r="GL21" s="14">
        <f>SUM(GJ21:GK21)</f>
        <v>14233544</v>
      </c>
      <c r="GM21" s="11">
        <f>SUM(GM6:GM20)</f>
        <v>44942914</v>
      </c>
      <c r="GN21" s="11">
        <f>SUM(GN6:GN20)</f>
        <v>-8790309</v>
      </c>
      <c r="GO21" s="14">
        <f>SUM(GM21:GN21)</f>
        <v>36152605</v>
      </c>
      <c r="GP21" s="11">
        <f>SUM(GP6:GP20)</f>
        <v>52786974</v>
      </c>
      <c r="GQ21" s="11">
        <f>SUM(GQ6:GQ20)</f>
        <v>-10431762</v>
      </c>
      <c r="GR21" s="14">
        <f>SUM(GP21:GQ21)</f>
        <v>42355212</v>
      </c>
      <c r="GS21" s="11">
        <f>SUM(GS6:GS20)</f>
        <v>44002914</v>
      </c>
      <c r="GT21" s="11">
        <f>SUM(GT6:GT20)</f>
        <v>-8978234</v>
      </c>
      <c r="GU21" s="11">
        <f>SUM(GU6:GU20)</f>
        <v>112347659</v>
      </c>
      <c r="GV21" s="11">
        <f>SUM(GV6:GV20)</f>
        <v>-1274977</v>
      </c>
      <c r="GW21" s="14">
        <f>SUM(GS21:GV21)</f>
        <v>146097362</v>
      </c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ht="11.25"/>
    <row r="23" spans="47:167" ht="12">
      <c r="AU23" s="25" t="s">
        <v>44</v>
      </c>
      <c r="FK23" s="5" t="s">
        <v>45</v>
      </c>
    </row>
    <row r="24" spans="47:204" ht="12">
      <c r="AU24" s="25" t="s">
        <v>46</v>
      </c>
      <c r="GV24" s="9"/>
    </row>
    <row r="25" spans="1:204" ht="12">
      <c r="A25" s="1"/>
      <c r="AU25" s="25" t="s">
        <v>47</v>
      </c>
      <c r="GV25" s="9"/>
    </row>
    <row r="26" spans="1:205" ht="11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U26" s="28"/>
      <c r="GQ26" s="27"/>
      <c r="GR26" s="27"/>
      <c r="GS26" s="27"/>
      <c r="GT26" s="27"/>
      <c r="GU26" s="27"/>
      <c r="GV26" s="27"/>
      <c r="GW26" s="27"/>
    </row>
    <row r="27" spans="1:199" ht="11.25">
      <c r="A27" s="29"/>
      <c r="B27" s="30"/>
      <c r="C27" s="30"/>
      <c r="D27" s="30"/>
      <c r="E27" s="30"/>
      <c r="F27" s="30"/>
      <c r="G27" s="31"/>
      <c r="AL27" s="30"/>
      <c r="AM27" s="30"/>
      <c r="AN27" s="30"/>
      <c r="AO27" s="30"/>
      <c r="AP27" s="30"/>
      <c r="AQ27" s="30"/>
      <c r="AR27" s="31"/>
      <c r="AS27" s="30"/>
      <c r="AT27" s="30"/>
      <c r="AU27" s="32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199" ht="13.5">
      <c r="A28" s="18" t="s">
        <v>130</v>
      </c>
      <c r="B28" s="9"/>
      <c r="C28" s="9"/>
      <c r="D28" s="9"/>
      <c r="E28" s="9"/>
      <c r="F28" s="9"/>
      <c r="G28" s="9"/>
      <c r="AL28" s="9"/>
      <c r="AM28" s="9"/>
      <c r="AN28" s="9"/>
      <c r="AO28" s="9"/>
      <c r="AP28" s="9"/>
      <c r="AQ28" s="9"/>
      <c r="AR28" s="9"/>
      <c r="AS28" s="9"/>
      <c r="AT28" s="9"/>
      <c r="AU28" s="34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</row>
    <row r="29" spans="1:199" ht="11.25">
      <c r="A29" s="33"/>
      <c r="B29" s="9"/>
      <c r="C29" s="9"/>
      <c r="D29" s="9"/>
      <c r="E29" s="9"/>
      <c r="F29" s="9"/>
      <c r="G29" s="9"/>
      <c r="AL29" s="9"/>
      <c r="AM29" s="9"/>
      <c r="AN29" s="9"/>
      <c r="AO29" s="9"/>
      <c r="AP29" s="9"/>
      <c r="AQ29" s="9"/>
      <c r="AR29" s="9"/>
      <c r="AS29" s="9"/>
      <c r="AT29" s="9"/>
      <c r="AU29" s="34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</row>
    <row r="30" spans="1:175" ht="11.25">
      <c r="A30" s="5" t="s">
        <v>48</v>
      </c>
      <c r="AM30" s="9"/>
      <c r="AN30" s="9"/>
      <c r="AO30" s="9"/>
      <c r="AP30" s="9"/>
      <c r="AQ30" s="9"/>
      <c r="AR30" s="9"/>
      <c r="AS30" s="9"/>
      <c r="AT30" s="9"/>
      <c r="AU30" s="34"/>
      <c r="AV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</row>
    <row r="31" spans="1:205" ht="11.25">
      <c r="A31" s="35" t="s">
        <v>49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6"/>
      <c r="AV31" s="35"/>
      <c r="AW31" s="35"/>
      <c r="AX31" s="35"/>
      <c r="AY31" s="35"/>
      <c r="AZ31" s="35"/>
      <c r="BA31" s="35"/>
      <c r="BB31" s="35"/>
      <c r="BC31" s="35"/>
      <c r="BD31" s="35"/>
      <c r="BE31" s="35">
        <v>3000000</v>
      </c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</row>
    <row r="32" spans="1:205" ht="11.25">
      <c r="A32" s="35" t="s">
        <v>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>
        <v>-92169</v>
      </c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>
        <v>9700000</v>
      </c>
      <c r="DG32" s="37"/>
      <c r="DH32" s="37"/>
      <c r="DI32" s="37"/>
      <c r="DJ32" s="37"/>
      <c r="DK32" s="37"/>
      <c r="DL32" s="37">
        <f>-54000000</f>
        <v>-54000000</v>
      </c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>
        <v>3000000</v>
      </c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</row>
    <row r="33" spans="1:205" ht="11.25">
      <c r="A33" s="35" t="s">
        <v>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>
        <v>90000000</v>
      </c>
      <c r="DV33" s="37"/>
      <c r="DW33" s="37"/>
      <c r="DX33" s="37">
        <v>20000000</v>
      </c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>
        <v>16674000</v>
      </c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>
        <v>32439000</v>
      </c>
      <c r="FQ33" s="35"/>
      <c r="FR33" s="35">
        <v>32439000</v>
      </c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</row>
    <row r="34" spans="1:205" ht="11.25">
      <c r="A34" s="35" t="s">
        <v>52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>
        <v>63</v>
      </c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</row>
    <row r="35" spans="1:205" s="9" customFormat="1" ht="11.25">
      <c r="A35" s="35" t="s">
        <v>53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8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</row>
    <row r="36" spans="1:205" s="9" customFormat="1" ht="11.25">
      <c r="A36" s="39" t="s">
        <v>54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0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</row>
    <row r="37" spans="1:205" s="9" customFormat="1" ht="11.25">
      <c r="A37" s="35" t="s">
        <v>43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41" t="s">
        <v>55</v>
      </c>
      <c r="AL37" s="37"/>
      <c r="AM37" s="37"/>
      <c r="AN37" s="37"/>
      <c r="AO37" s="37"/>
      <c r="AP37" s="37"/>
      <c r="AQ37" s="37"/>
      <c r="AR37" s="37"/>
      <c r="AS37" s="37"/>
      <c r="AT37" s="37"/>
      <c r="AU37" s="38"/>
      <c r="AV37" s="37"/>
      <c r="AW37" s="37"/>
      <c r="AX37" s="37"/>
      <c r="AY37" s="37"/>
      <c r="AZ37" s="37"/>
      <c r="BA37" s="37"/>
      <c r="BB37" s="37"/>
      <c r="BC37" s="37"/>
      <c r="BD37" s="37"/>
      <c r="BE37" s="37">
        <f>SUM(BE30:BE36)</f>
        <v>2907831</v>
      </c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42" t="s">
        <v>56</v>
      </c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>
        <v>9700000</v>
      </c>
      <c r="DG37" s="37"/>
      <c r="DH37" s="37"/>
      <c r="DI37" s="37"/>
      <c r="DJ37" s="37"/>
      <c r="DK37" s="37"/>
      <c r="DL37" s="37">
        <f>-54000000</f>
        <v>-54000000</v>
      </c>
      <c r="DM37" s="37"/>
      <c r="DN37" s="37"/>
      <c r="DO37" s="37"/>
      <c r="DP37" s="37"/>
      <c r="DQ37" s="37"/>
      <c r="DR37" s="37"/>
      <c r="DS37" s="37"/>
      <c r="DT37" s="37"/>
      <c r="DU37" s="37">
        <v>90000063</v>
      </c>
      <c r="DV37" s="37"/>
      <c r="DW37" s="37"/>
      <c r="DX37" s="37">
        <v>20000000</v>
      </c>
      <c r="DY37" s="37"/>
      <c r="DZ37" s="37"/>
      <c r="EA37" s="37"/>
      <c r="EB37" s="37"/>
      <c r="EC37" s="37"/>
      <c r="ED37" s="37"/>
      <c r="EE37" s="37"/>
      <c r="EF37" s="42" t="s">
        <v>56</v>
      </c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>
        <v>16674000</v>
      </c>
      <c r="FF37" s="37"/>
      <c r="FG37" s="37"/>
      <c r="FH37" s="37"/>
      <c r="FI37" s="37"/>
      <c r="FJ37" s="37"/>
      <c r="FK37" s="37"/>
      <c r="FL37" s="37"/>
      <c r="FM37" s="37">
        <v>3000000</v>
      </c>
      <c r="FN37" s="37"/>
      <c r="FO37" s="37"/>
      <c r="FP37" s="37"/>
      <c r="FQ37" s="37"/>
      <c r="FR37" s="35">
        <v>32439000</v>
      </c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42" t="s">
        <v>56</v>
      </c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41" t="s">
        <v>56</v>
      </c>
    </row>
    <row r="38" s="9" customFormat="1" ht="11.25">
      <c r="AU38" s="34"/>
    </row>
    <row r="39" s="9" customFormat="1" ht="11.25">
      <c r="AU39" s="34"/>
    </row>
    <row r="40" spans="1:205" s="9" customFormat="1" ht="12" thickBo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4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</row>
    <row r="41" s="9" customFormat="1" ht="11.25">
      <c r="AU41" s="34"/>
    </row>
    <row r="42" spans="1:204" ht="11.25">
      <c r="A42" s="10" t="s">
        <v>129</v>
      </c>
      <c r="B42" s="62" t="s">
        <v>80</v>
      </c>
      <c r="C42" s="61"/>
      <c r="D42" s="2"/>
      <c r="E42" s="61" t="s">
        <v>81</v>
      </c>
      <c r="F42" s="61"/>
      <c r="G42" s="2"/>
      <c r="H42" s="61" t="s">
        <v>82</v>
      </c>
      <c r="I42" s="61"/>
      <c r="J42" s="2"/>
      <c r="K42" s="61" t="s">
        <v>83</v>
      </c>
      <c r="L42" s="61"/>
      <c r="M42" s="2"/>
      <c r="N42" s="61" t="s">
        <v>84</v>
      </c>
      <c r="O42" s="61"/>
      <c r="P42" s="2"/>
      <c r="Q42" s="61" t="s">
        <v>85</v>
      </c>
      <c r="R42" s="61"/>
      <c r="S42" s="2"/>
      <c r="T42" s="61" t="s">
        <v>86</v>
      </c>
      <c r="U42" s="61"/>
      <c r="V42" s="2"/>
      <c r="W42" s="61" t="s">
        <v>87</v>
      </c>
      <c r="X42" s="61"/>
      <c r="Y42" s="2"/>
      <c r="Z42" s="61" t="s">
        <v>88</v>
      </c>
      <c r="AA42" s="61"/>
      <c r="AB42" s="2"/>
      <c r="AC42" s="61" t="s">
        <v>89</v>
      </c>
      <c r="AD42" s="61"/>
      <c r="AE42" s="2"/>
      <c r="AF42" s="61" t="s">
        <v>90</v>
      </c>
      <c r="AG42" s="61"/>
      <c r="AH42" s="2"/>
      <c r="AI42" s="61" t="s">
        <v>91</v>
      </c>
      <c r="AJ42" s="61"/>
      <c r="AK42" s="2"/>
      <c r="AL42" s="61" t="s">
        <v>92</v>
      </c>
      <c r="AM42" s="61"/>
      <c r="AN42" s="2"/>
      <c r="AO42" s="61" t="s">
        <v>93</v>
      </c>
      <c r="AP42" s="61"/>
      <c r="AQ42" s="2"/>
      <c r="AR42" s="61" t="s">
        <v>94</v>
      </c>
      <c r="AS42" s="61"/>
      <c r="AT42" s="2"/>
      <c r="AU42" s="61" t="s">
        <v>0</v>
      </c>
      <c r="AV42" s="61"/>
      <c r="AW42" s="61" t="s">
        <v>1</v>
      </c>
      <c r="AX42" s="61"/>
      <c r="AY42" s="2"/>
      <c r="AZ42" s="61" t="s">
        <v>95</v>
      </c>
      <c r="BA42" s="61"/>
      <c r="BB42" s="2"/>
      <c r="BC42" s="61" t="s">
        <v>96</v>
      </c>
      <c r="BD42" s="61"/>
      <c r="BE42" s="2"/>
      <c r="BF42" s="61" t="s">
        <v>97</v>
      </c>
      <c r="BG42" s="61"/>
      <c r="BH42" s="2"/>
      <c r="BI42" s="61" t="s">
        <v>98</v>
      </c>
      <c r="BJ42" s="61"/>
      <c r="BK42" s="2"/>
      <c r="BL42" s="61" t="s">
        <v>99</v>
      </c>
      <c r="BM42" s="61"/>
      <c r="BN42" s="2"/>
      <c r="BO42" s="61" t="s">
        <v>100</v>
      </c>
      <c r="BP42" s="61"/>
      <c r="BQ42" s="2"/>
      <c r="BR42" s="61" t="s">
        <v>101</v>
      </c>
      <c r="BS42" s="61"/>
      <c r="BT42" s="2"/>
      <c r="BU42" s="61" t="s">
        <v>102</v>
      </c>
      <c r="BV42" s="61"/>
      <c r="BW42" s="2"/>
      <c r="BX42" s="61" t="s">
        <v>103</v>
      </c>
      <c r="BY42" s="61"/>
      <c r="BZ42" s="2"/>
      <c r="CA42" s="61" t="s">
        <v>104</v>
      </c>
      <c r="CB42" s="61"/>
      <c r="CC42" s="2"/>
      <c r="CD42" s="61" t="s">
        <v>105</v>
      </c>
      <c r="CE42" s="61"/>
      <c r="CF42" s="2"/>
      <c r="CG42" s="61" t="s">
        <v>2</v>
      </c>
      <c r="CH42" s="61"/>
      <c r="CI42" s="61" t="s">
        <v>3</v>
      </c>
      <c r="CJ42" s="61"/>
      <c r="CK42" s="2"/>
      <c r="CL42" s="61" t="s">
        <v>106</v>
      </c>
      <c r="CM42" s="61"/>
      <c r="CN42" s="2"/>
      <c r="CO42" s="61" t="s">
        <v>107</v>
      </c>
      <c r="CP42" s="61"/>
      <c r="CQ42" s="2"/>
      <c r="CR42" s="61" t="s">
        <v>108</v>
      </c>
      <c r="CS42" s="61"/>
      <c r="CT42" s="2"/>
      <c r="CU42" s="61" t="s">
        <v>109</v>
      </c>
      <c r="CV42" s="61"/>
      <c r="CW42" s="2"/>
      <c r="CX42" s="61" t="s">
        <v>110</v>
      </c>
      <c r="CY42" s="61"/>
      <c r="CZ42" s="2"/>
      <c r="DA42" s="61" t="s">
        <v>111</v>
      </c>
      <c r="DB42" s="61"/>
      <c r="DC42" s="2"/>
      <c r="DD42" s="61" t="s">
        <v>112</v>
      </c>
      <c r="DE42" s="61"/>
      <c r="DF42" s="2"/>
      <c r="DG42" s="61" t="s">
        <v>113</v>
      </c>
      <c r="DH42" s="61"/>
      <c r="DI42" s="2"/>
      <c r="DJ42" s="61" t="s">
        <v>114</v>
      </c>
      <c r="DK42" s="61"/>
      <c r="DL42" s="2"/>
      <c r="DM42" s="61" t="s">
        <v>4</v>
      </c>
      <c r="DN42" s="61"/>
      <c r="DO42" s="2"/>
      <c r="DP42" s="61" t="s">
        <v>5</v>
      </c>
      <c r="DQ42" s="61"/>
      <c r="DR42" s="2"/>
      <c r="DS42" s="61" t="s">
        <v>115</v>
      </c>
      <c r="DT42" s="61"/>
      <c r="DU42" s="2"/>
      <c r="DV42" s="61" t="s">
        <v>6</v>
      </c>
      <c r="DW42" s="61"/>
      <c r="DX42" s="2"/>
      <c r="DY42" s="61" t="s">
        <v>7</v>
      </c>
      <c r="DZ42" s="61"/>
      <c r="EA42" s="61" t="s">
        <v>8</v>
      </c>
      <c r="EB42" s="61"/>
      <c r="EC42" s="2"/>
      <c r="ED42" s="61" t="s">
        <v>9</v>
      </c>
      <c r="EE42" s="61"/>
      <c r="EF42" s="2"/>
      <c r="EG42" s="61" t="s">
        <v>10</v>
      </c>
      <c r="EH42" s="61"/>
      <c r="EI42" s="2"/>
      <c r="EJ42" s="61" t="s">
        <v>11</v>
      </c>
      <c r="EK42" s="61"/>
      <c r="EL42" s="61" t="s">
        <v>12</v>
      </c>
      <c r="EM42" s="61"/>
      <c r="EN42" s="61" t="s">
        <v>13</v>
      </c>
      <c r="EO42" s="61"/>
      <c r="EP42" s="2"/>
      <c r="EQ42" s="60" t="s">
        <v>14</v>
      </c>
      <c r="ER42" s="60"/>
      <c r="ES42" s="60" t="s">
        <v>15</v>
      </c>
      <c r="ET42" s="60"/>
      <c r="EU42" s="60" t="s">
        <v>16</v>
      </c>
      <c r="EV42" s="60"/>
      <c r="EW42" s="3"/>
      <c r="EX42" s="60" t="s">
        <v>17</v>
      </c>
      <c r="EY42" s="60"/>
      <c r="EZ42" s="60" t="s">
        <v>18</v>
      </c>
      <c r="FA42" s="60"/>
      <c r="FB42" s="3"/>
      <c r="FC42" s="60" t="s">
        <v>116</v>
      </c>
      <c r="FD42" s="60"/>
      <c r="FE42" s="4"/>
      <c r="FF42" s="60" t="s">
        <v>117</v>
      </c>
      <c r="FG42" s="60"/>
      <c r="FH42" s="3"/>
      <c r="FI42" s="60" t="s">
        <v>19</v>
      </c>
      <c r="FJ42" s="60"/>
      <c r="FK42" s="60" t="s">
        <v>20</v>
      </c>
      <c r="FL42" s="60"/>
      <c r="FM42" s="3"/>
      <c r="FN42" s="60" t="s">
        <v>21</v>
      </c>
      <c r="FO42" s="60"/>
      <c r="FP42" s="60" t="s">
        <v>22</v>
      </c>
      <c r="FQ42" s="60"/>
      <c r="FR42" s="3"/>
      <c r="FS42" s="60" t="s">
        <v>23</v>
      </c>
      <c r="FT42" s="60"/>
      <c r="FU42" s="60" t="s">
        <v>24</v>
      </c>
      <c r="FV42" s="60"/>
      <c r="FW42" s="3"/>
      <c r="FX42" s="60" t="s">
        <v>118</v>
      </c>
      <c r="FY42" s="60"/>
      <c r="FZ42" s="3"/>
      <c r="GA42" s="60" t="s">
        <v>119</v>
      </c>
      <c r="GB42" s="60"/>
      <c r="GC42" s="3"/>
      <c r="GD42" s="60" t="s">
        <v>120</v>
      </c>
      <c r="GE42" s="60"/>
      <c r="GF42" s="3"/>
      <c r="GG42" s="60" t="s">
        <v>121</v>
      </c>
      <c r="GH42" s="60"/>
      <c r="GI42" s="3"/>
      <c r="GJ42" s="60" t="s">
        <v>122</v>
      </c>
      <c r="GK42" s="60"/>
      <c r="GL42" s="3"/>
      <c r="GM42" s="60" t="s">
        <v>123</v>
      </c>
      <c r="GN42" s="60"/>
      <c r="GO42" s="3"/>
      <c r="GP42" s="60" t="s">
        <v>124</v>
      </c>
      <c r="GQ42" s="60"/>
      <c r="GR42" s="3"/>
      <c r="GS42" s="60" t="s">
        <v>25</v>
      </c>
      <c r="GT42" s="60"/>
      <c r="GU42" s="60" t="s">
        <v>26</v>
      </c>
      <c r="GV42" s="60"/>
    </row>
    <row r="43" spans="1:205" s="3" customFormat="1" ht="11.25">
      <c r="A43" s="6"/>
      <c r="B43" s="7" t="s">
        <v>27</v>
      </c>
      <c r="C43" s="6" t="s">
        <v>28</v>
      </c>
      <c r="D43" s="6"/>
      <c r="E43" s="6" t="s">
        <v>27</v>
      </c>
      <c r="F43" s="6" t="s">
        <v>28</v>
      </c>
      <c r="G43" s="6"/>
      <c r="H43" s="6" t="s">
        <v>27</v>
      </c>
      <c r="I43" s="6" t="s">
        <v>28</v>
      </c>
      <c r="J43" s="6"/>
      <c r="K43" s="6" t="s">
        <v>27</v>
      </c>
      <c r="L43" s="6" t="s">
        <v>28</v>
      </c>
      <c r="M43" s="6"/>
      <c r="N43" s="6" t="s">
        <v>27</v>
      </c>
      <c r="O43" s="6" t="s">
        <v>28</v>
      </c>
      <c r="P43" s="6"/>
      <c r="Q43" s="6" t="s">
        <v>27</v>
      </c>
      <c r="R43" s="6" t="s">
        <v>28</v>
      </c>
      <c r="S43" s="6"/>
      <c r="T43" s="6" t="s">
        <v>27</v>
      </c>
      <c r="U43" s="6" t="s">
        <v>28</v>
      </c>
      <c r="V43" s="6"/>
      <c r="W43" s="6" t="s">
        <v>27</v>
      </c>
      <c r="X43" s="6" t="s">
        <v>28</v>
      </c>
      <c r="Y43" s="6"/>
      <c r="Z43" s="6" t="s">
        <v>27</v>
      </c>
      <c r="AA43" s="6" t="s">
        <v>28</v>
      </c>
      <c r="AB43" s="6"/>
      <c r="AC43" s="6" t="s">
        <v>27</v>
      </c>
      <c r="AD43" s="6" t="s">
        <v>28</v>
      </c>
      <c r="AE43" s="6"/>
      <c r="AF43" s="6" t="s">
        <v>27</v>
      </c>
      <c r="AG43" s="6" t="s">
        <v>28</v>
      </c>
      <c r="AH43" s="6"/>
      <c r="AI43" s="6" t="s">
        <v>27</v>
      </c>
      <c r="AJ43" s="6" t="s">
        <v>28</v>
      </c>
      <c r="AK43" s="6"/>
      <c r="AL43" s="6" t="s">
        <v>27</v>
      </c>
      <c r="AM43" s="6" t="s">
        <v>28</v>
      </c>
      <c r="AN43" s="6"/>
      <c r="AO43" s="6" t="s">
        <v>27</v>
      </c>
      <c r="AP43" s="6" t="s">
        <v>28</v>
      </c>
      <c r="AQ43" s="6"/>
      <c r="AR43" s="6" t="s">
        <v>27</v>
      </c>
      <c r="AS43" s="6" t="s">
        <v>28</v>
      </c>
      <c r="AT43" s="6"/>
      <c r="AU43" s="6" t="s">
        <v>27</v>
      </c>
      <c r="AV43" s="6" t="s">
        <v>28</v>
      </c>
      <c r="AW43" s="6" t="s">
        <v>27</v>
      </c>
      <c r="AX43" s="6" t="s">
        <v>28</v>
      </c>
      <c r="AY43" s="6"/>
      <c r="AZ43" s="6" t="s">
        <v>27</v>
      </c>
      <c r="BA43" s="6" t="s">
        <v>28</v>
      </c>
      <c r="BB43" s="6"/>
      <c r="BC43" s="6" t="s">
        <v>27</v>
      </c>
      <c r="BD43" s="6" t="s">
        <v>28</v>
      </c>
      <c r="BE43" s="6"/>
      <c r="BF43" s="6" t="s">
        <v>27</v>
      </c>
      <c r="BG43" s="6" t="s">
        <v>28</v>
      </c>
      <c r="BH43" s="6"/>
      <c r="BI43" s="6" t="s">
        <v>27</v>
      </c>
      <c r="BJ43" s="6" t="s">
        <v>28</v>
      </c>
      <c r="BK43" s="6"/>
      <c r="BL43" s="6" t="s">
        <v>27</v>
      </c>
      <c r="BM43" s="6" t="s">
        <v>28</v>
      </c>
      <c r="BN43" s="6"/>
      <c r="BO43" s="6" t="s">
        <v>27</v>
      </c>
      <c r="BP43" s="6" t="s">
        <v>28</v>
      </c>
      <c r="BQ43" s="6"/>
      <c r="BR43" s="6" t="s">
        <v>27</v>
      </c>
      <c r="BS43" s="6" t="s">
        <v>28</v>
      </c>
      <c r="BT43" s="6"/>
      <c r="BU43" s="6" t="s">
        <v>27</v>
      </c>
      <c r="BV43" s="6" t="s">
        <v>28</v>
      </c>
      <c r="BW43" s="6"/>
      <c r="BX43" s="6" t="s">
        <v>27</v>
      </c>
      <c r="BY43" s="6" t="s">
        <v>28</v>
      </c>
      <c r="BZ43" s="6"/>
      <c r="CA43" s="6" t="s">
        <v>27</v>
      </c>
      <c r="CB43" s="6" t="s">
        <v>28</v>
      </c>
      <c r="CC43" s="6"/>
      <c r="CD43" s="6" t="s">
        <v>27</v>
      </c>
      <c r="CE43" s="6" t="s">
        <v>28</v>
      </c>
      <c r="CF43" s="6"/>
      <c r="CG43" s="6" t="s">
        <v>27</v>
      </c>
      <c r="CH43" s="6" t="s">
        <v>28</v>
      </c>
      <c r="CI43" s="6" t="s">
        <v>27</v>
      </c>
      <c r="CJ43" s="6" t="s">
        <v>28</v>
      </c>
      <c r="CK43" s="6"/>
      <c r="CL43" s="6" t="s">
        <v>27</v>
      </c>
      <c r="CM43" s="6" t="s">
        <v>28</v>
      </c>
      <c r="CO43" s="6" t="s">
        <v>27</v>
      </c>
      <c r="CP43" s="6" t="s">
        <v>28</v>
      </c>
      <c r="CQ43" s="6"/>
      <c r="CR43" s="6" t="s">
        <v>27</v>
      </c>
      <c r="CS43" s="6" t="s">
        <v>28</v>
      </c>
      <c r="CT43" s="6"/>
      <c r="CU43" s="6" t="s">
        <v>27</v>
      </c>
      <c r="CV43" s="6" t="s">
        <v>28</v>
      </c>
      <c r="CW43" s="6"/>
      <c r="CX43" s="6" t="s">
        <v>27</v>
      </c>
      <c r="CY43" s="6" t="s">
        <v>28</v>
      </c>
      <c r="CZ43" s="6"/>
      <c r="DA43" s="6" t="s">
        <v>27</v>
      </c>
      <c r="DB43" s="6" t="s">
        <v>28</v>
      </c>
      <c r="DC43" s="6"/>
      <c r="DD43" s="6" t="s">
        <v>27</v>
      </c>
      <c r="DE43" s="6" t="s">
        <v>28</v>
      </c>
      <c r="DF43" s="6"/>
      <c r="DG43" s="6" t="s">
        <v>27</v>
      </c>
      <c r="DH43" s="6" t="s">
        <v>28</v>
      </c>
      <c r="DI43" s="6"/>
      <c r="DJ43" s="6" t="s">
        <v>27</v>
      </c>
      <c r="DK43" s="6" t="s">
        <v>28</v>
      </c>
      <c r="DL43" s="6"/>
      <c r="DM43" s="6" t="s">
        <v>27</v>
      </c>
      <c r="DN43" s="6" t="s">
        <v>28</v>
      </c>
      <c r="DO43" s="6"/>
      <c r="DP43" s="6" t="s">
        <v>27</v>
      </c>
      <c r="DQ43" s="6" t="s">
        <v>28</v>
      </c>
      <c r="DR43" s="6"/>
      <c r="DS43" s="6" t="s">
        <v>27</v>
      </c>
      <c r="DT43" s="6" t="s">
        <v>28</v>
      </c>
      <c r="DU43" s="6"/>
      <c r="DV43" s="6" t="s">
        <v>27</v>
      </c>
      <c r="DW43" s="6" t="s">
        <v>28</v>
      </c>
      <c r="DX43" s="6"/>
      <c r="DY43" s="6" t="s">
        <v>27</v>
      </c>
      <c r="DZ43" s="6" t="s">
        <v>28</v>
      </c>
      <c r="EA43" s="6" t="s">
        <v>27</v>
      </c>
      <c r="EB43" s="6" t="s">
        <v>28</v>
      </c>
      <c r="EC43" s="6"/>
      <c r="ED43" s="6" t="s">
        <v>27</v>
      </c>
      <c r="EE43" s="6" t="s">
        <v>28</v>
      </c>
      <c r="EF43" s="6"/>
      <c r="EG43" s="6" t="s">
        <v>27</v>
      </c>
      <c r="EH43" s="6" t="s">
        <v>28</v>
      </c>
      <c r="EI43" s="6"/>
      <c r="EJ43" s="6" t="s">
        <v>27</v>
      </c>
      <c r="EK43" s="6" t="s">
        <v>28</v>
      </c>
      <c r="EL43" s="6" t="s">
        <v>27</v>
      </c>
      <c r="EM43" s="6" t="s">
        <v>28</v>
      </c>
      <c r="EN43" s="6" t="s">
        <v>27</v>
      </c>
      <c r="EO43" s="6" t="s">
        <v>28</v>
      </c>
      <c r="EP43" s="6"/>
      <c r="EQ43" s="6" t="s">
        <v>27</v>
      </c>
      <c r="ER43" s="6" t="s">
        <v>28</v>
      </c>
      <c r="ES43" s="6" t="s">
        <v>27</v>
      </c>
      <c r="ET43" s="6" t="s">
        <v>28</v>
      </c>
      <c r="EU43" s="6" t="s">
        <v>27</v>
      </c>
      <c r="EV43" s="6" t="s">
        <v>28</v>
      </c>
      <c r="EW43" s="6"/>
      <c r="EX43" s="6" t="s">
        <v>27</v>
      </c>
      <c r="EY43" s="6" t="s">
        <v>28</v>
      </c>
      <c r="EZ43" s="6" t="s">
        <v>27</v>
      </c>
      <c r="FA43" s="6" t="s">
        <v>28</v>
      </c>
      <c r="FB43" s="6"/>
      <c r="FC43" s="6" t="s">
        <v>27</v>
      </c>
      <c r="FD43" s="6" t="s">
        <v>28</v>
      </c>
      <c r="FE43" s="6"/>
      <c r="FF43" s="6" t="s">
        <v>27</v>
      </c>
      <c r="FG43" s="6" t="s">
        <v>28</v>
      </c>
      <c r="FH43" s="6"/>
      <c r="FI43" s="6" t="s">
        <v>27</v>
      </c>
      <c r="FJ43" s="6" t="s">
        <v>28</v>
      </c>
      <c r="FK43" s="6" t="s">
        <v>27</v>
      </c>
      <c r="FL43" s="6" t="s">
        <v>28</v>
      </c>
      <c r="FM43" s="6"/>
      <c r="FN43" s="6" t="s">
        <v>27</v>
      </c>
      <c r="FO43" s="6" t="s">
        <v>28</v>
      </c>
      <c r="FP43" s="6" t="s">
        <v>27</v>
      </c>
      <c r="FQ43" s="6" t="s">
        <v>28</v>
      </c>
      <c r="FR43" s="6"/>
      <c r="FS43" s="6" t="s">
        <v>27</v>
      </c>
      <c r="FT43" s="6" t="s">
        <v>28</v>
      </c>
      <c r="FU43" s="6" t="s">
        <v>27</v>
      </c>
      <c r="FV43" s="6" t="s">
        <v>28</v>
      </c>
      <c r="FW43" s="6"/>
      <c r="FX43" s="6" t="s">
        <v>27</v>
      </c>
      <c r="FY43" s="6" t="s">
        <v>28</v>
      </c>
      <c r="FZ43" s="6"/>
      <c r="GA43" s="6" t="s">
        <v>27</v>
      </c>
      <c r="GB43" s="6" t="s">
        <v>28</v>
      </c>
      <c r="GC43" s="6"/>
      <c r="GD43" s="6" t="s">
        <v>27</v>
      </c>
      <c r="GE43" s="6" t="s">
        <v>28</v>
      </c>
      <c r="GF43" s="6"/>
      <c r="GG43" s="6" t="s">
        <v>27</v>
      </c>
      <c r="GH43" s="6" t="s">
        <v>28</v>
      </c>
      <c r="GI43" s="6"/>
      <c r="GJ43" s="6" t="s">
        <v>27</v>
      </c>
      <c r="GK43" s="6" t="s">
        <v>28</v>
      </c>
      <c r="GL43" s="6"/>
      <c r="GM43" s="6" t="s">
        <v>27</v>
      </c>
      <c r="GN43" s="6" t="s">
        <v>28</v>
      </c>
      <c r="GO43" s="6"/>
      <c r="GP43" s="6" t="s">
        <v>27</v>
      </c>
      <c r="GQ43" s="6" t="s">
        <v>28</v>
      </c>
      <c r="GR43" s="6"/>
      <c r="GS43" s="6" t="s">
        <v>27</v>
      </c>
      <c r="GT43" s="6" t="s">
        <v>28</v>
      </c>
      <c r="GU43" s="6" t="s">
        <v>27</v>
      </c>
      <c r="GV43" s="6" t="s">
        <v>28</v>
      </c>
      <c r="GW43" s="6"/>
    </row>
    <row r="44" spans="1:151" ht="11.25">
      <c r="A44" s="5" t="s">
        <v>48</v>
      </c>
      <c r="B44" s="8"/>
      <c r="C44" s="9"/>
      <c r="AI44" s="5">
        <v>82424</v>
      </c>
      <c r="AJ44" s="5">
        <v>-82424</v>
      </c>
      <c r="AK44" s="45">
        <f>SUM(AI44:AJ44)</f>
        <v>0</v>
      </c>
      <c r="CL44" s="46"/>
      <c r="CM44" s="5">
        <v>-3501033</v>
      </c>
      <c r="CN44" s="10">
        <f>SUM(CL44:CM44)</f>
        <v>-3501033</v>
      </c>
      <c r="EQ44" s="9"/>
      <c r="ER44" s="9"/>
      <c r="ES44" s="9"/>
      <c r="ET44" s="9"/>
      <c r="EU44" s="9"/>
    </row>
    <row r="45" spans="1:205" ht="11.25">
      <c r="A45" s="47" t="s">
        <v>57</v>
      </c>
      <c r="B45" s="48"/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>
        <v>15414653</v>
      </c>
      <c r="BD45" s="47">
        <v>-11342251</v>
      </c>
      <c r="BE45" s="45">
        <f>SUM(BC45:BD45)</f>
        <v>4072402</v>
      </c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50"/>
      <c r="EH45" s="50"/>
      <c r="EI45" s="50"/>
      <c r="EJ45" s="50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</row>
    <row r="46" spans="1:169" ht="11.25">
      <c r="A46" s="5" t="s">
        <v>58</v>
      </c>
      <c r="B46" s="8"/>
      <c r="C46" s="9"/>
      <c r="BC46" s="5">
        <v>9219990</v>
      </c>
      <c r="BD46" s="5">
        <v>-1172024</v>
      </c>
      <c r="BE46" s="45">
        <f>SUM(BC46:BD46)</f>
        <v>8047966</v>
      </c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DD46" s="9">
        <v>13400</v>
      </c>
      <c r="DE46" s="9">
        <v>-3700000</v>
      </c>
      <c r="DF46" s="18">
        <f>SUM(DD46:DE46)</f>
        <v>-3686600</v>
      </c>
      <c r="DK46" s="9">
        <v>-54000000</v>
      </c>
      <c r="DL46" s="18">
        <f>SUM(DJ46:DK46)</f>
        <v>-54000000</v>
      </c>
      <c r="DV46" s="9">
        <v>25400000</v>
      </c>
      <c r="DW46" s="9">
        <v>-5400000</v>
      </c>
      <c r="DX46" s="18">
        <f>SUM(DV46:DW46)</f>
        <v>20000000</v>
      </c>
      <c r="EC46" s="18"/>
      <c r="EG46" s="46"/>
      <c r="EH46" s="46"/>
      <c r="EI46" s="46"/>
      <c r="EJ46" s="46"/>
      <c r="EQ46" s="9"/>
      <c r="ER46" s="9"/>
      <c r="ES46" s="9"/>
      <c r="ET46" s="9"/>
      <c r="EU46" s="9"/>
      <c r="FI46" s="5">
        <v>3000000</v>
      </c>
      <c r="FM46" s="10">
        <f>SUM(FI46:FL46)</f>
        <v>3000000</v>
      </c>
    </row>
    <row r="47" spans="1:205" ht="11.25">
      <c r="A47" s="47" t="s">
        <v>59</v>
      </c>
      <c r="B47" s="48"/>
      <c r="C47" s="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5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>
        <v>146355211</v>
      </c>
      <c r="DT47" s="49">
        <v>-38230212</v>
      </c>
      <c r="DU47" s="45">
        <f>SUM(DS47:DT47)</f>
        <v>108124999</v>
      </c>
      <c r="DV47" s="49"/>
      <c r="DW47" s="49"/>
      <c r="DX47" s="49"/>
      <c r="DY47" s="49">
        <v>273422793</v>
      </c>
      <c r="DZ47" s="49">
        <v>-20109602</v>
      </c>
      <c r="EA47" s="49"/>
      <c r="EB47" s="49"/>
      <c r="EC47" s="45">
        <f>SUM(DY47:EB47)</f>
        <v>253313191</v>
      </c>
      <c r="ED47" s="49">
        <v>316121604</v>
      </c>
      <c r="EE47" s="49">
        <v>-433417462</v>
      </c>
      <c r="EF47" s="45">
        <f>SUM(ED47:EE47)</f>
        <v>-117295858</v>
      </c>
      <c r="EG47" s="50"/>
      <c r="EH47" s="50"/>
      <c r="EI47" s="50"/>
      <c r="EJ47" s="50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7"/>
      <c r="EW47" s="47"/>
      <c r="EX47" s="47"/>
      <c r="EY47" s="47"/>
      <c r="EZ47" s="47"/>
      <c r="FA47" s="47"/>
      <c r="FB47" s="47"/>
      <c r="FC47" s="47"/>
      <c r="FD47" s="47">
        <v>-80534367</v>
      </c>
      <c r="FE47" s="51">
        <f>SUM(FC47:FD47)</f>
        <v>-80534367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>
        <v>-85079630</v>
      </c>
      <c r="FR47" s="51">
        <f>SUM(FN47:FQ47)</f>
        <v>-85079630</v>
      </c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>
        <v>147185633</v>
      </c>
      <c r="GE47" s="47">
        <v>-20180247</v>
      </c>
      <c r="GF47" s="51">
        <f>SUM(GD47:GE47)</f>
        <v>127005386</v>
      </c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</row>
    <row r="48" spans="1:188" ht="11.25">
      <c r="A48" s="5" t="s">
        <v>52</v>
      </c>
      <c r="B48" s="8"/>
      <c r="C48" s="9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DS48" s="9">
        <v>83219</v>
      </c>
      <c r="DT48" s="9">
        <v>-217238</v>
      </c>
      <c r="DU48" s="18">
        <f>SUM(DS48:DT48)</f>
        <v>-134019</v>
      </c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9"/>
      <c r="ER48" s="9"/>
      <c r="ES48" s="9"/>
      <c r="ET48" s="9"/>
      <c r="EU48" s="9"/>
      <c r="GD48" s="5">
        <v>115619074</v>
      </c>
      <c r="GE48" s="5">
        <v>-104006997</v>
      </c>
      <c r="GF48" s="51">
        <f>SUM(GD48:GE48)</f>
        <v>11612077</v>
      </c>
    </row>
    <row r="49" spans="1:205" ht="11.25">
      <c r="A49" s="47" t="s">
        <v>60</v>
      </c>
      <c r="B49" s="48"/>
      <c r="C49" s="49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49"/>
      <c r="ER49" s="49"/>
      <c r="ES49" s="49"/>
      <c r="ET49" s="49"/>
      <c r="EU49" s="49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>
        <v>3000000</v>
      </c>
      <c r="FQ49" s="47">
        <v>-3000000</v>
      </c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</row>
    <row r="50" spans="1:205" ht="11.25">
      <c r="A50" s="52" t="s">
        <v>61</v>
      </c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>
        <v>55428986</v>
      </c>
      <c r="GT50" s="52">
        <v>-10078928</v>
      </c>
      <c r="GU50" s="52"/>
      <c r="GV50" s="52"/>
      <c r="GW50" s="55">
        <f>SUM(GS50:GV50)</f>
        <v>45350058</v>
      </c>
    </row>
    <row r="51" spans="1:205" ht="11.25">
      <c r="A51" s="47" t="s">
        <v>43</v>
      </c>
      <c r="B51" s="48"/>
      <c r="C51" s="4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>
        <f>SUM(AI44:AI50)</f>
        <v>82424</v>
      </c>
      <c r="AJ51" s="47">
        <f>SUM(AJ44:AJ50)</f>
        <v>-82424</v>
      </c>
      <c r="AK51" s="45">
        <f>SUM(AI51:AJ51)</f>
        <v>0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>
        <f>SUM(BC44:BC50)</f>
        <v>24634643</v>
      </c>
      <c r="BD51" s="47">
        <f>SUM(BD44:BD50)</f>
        <v>-12514275</v>
      </c>
      <c r="BE51" s="45">
        <f>SUM(BC51:BD51)</f>
        <v>12120368</v>
      </c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50"/>
      <c r="CM51" s="47">
        <f>SUM(CM44:CM50)</f>
        <v>-3501033</v>
      </c>
      <c r="CN51" s="45">
        <f>SUM(CL51:CM51)</f>
        <v>-3501033</v>
      </c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7">
        <f>SUM(DD44:DD50)</f>
        <v>13400</v>
      </c>
      <c r="DE51" s="47">
        <f>SUM(DE44:DE50)</f>
        <v>-3700000</v>
      </c>
      <c r="DF51" s="45">
        <f>SUM(DD51:DE51)</f>
        <v>-3686600</v>
      </c>
      <c r="DG51" s="49"/>
      <c r="DH51" s="49"/>
      <c r="DI51" s="49"/>
      <c r="DJ51" s="49"/>
      <c r="DK51" s="47">
        <f>SUM(DK44:DK50)</f>
        <v>-54000000</v>
      </c>
      <c r="DL51" s="45">
        <f>SUM(DJ51:DK51)</f>
        <v>-54000000</v>
      </c>
      <c r="DM51" s="49"/>
      <c r="DN51" s="49"/>
      <c r="DO51" s="49"/>
      <c r="DP51" s="49"/>
      <c r="DQ51" s="49"/>
      <c r="DR51" s="49"/>
      <c r="DS51" s="47">
        <f>SUM(DS44:DS50)</f>
        <v>146438430</v>
      </c>
      <c r="DT51" s="47">
        <f>SUM(DT44:DT50)</f>
        <v>-38447450</v>
      </c>
      <c r="DU51" s="45">
        <f>SUM(DS51:DT51)</f>
        <v>107990980</v>
      </c>
      <c r="DV51" s="47">
        <f>SUM(DV44:DV50)</f>
        <v>25400000</v>
      </c>
      <c r="DW51" s="47">
        <f>SUM(DW44:DW50)</f>
        <v>-5400000</v>
      </c>
      <c r="DX51" s="45">
        <f>SUM(DV51:DW51)</f>
        <v>20000000</v>
      </c>
      <c r="DY51" s="47">
        <f>SUM(DY44:DY50)</f>
        <v>273422793</v>
      </c>
      <c r="DZ51" s="47">
        <f>SUM(DZ44:DZ50)</f>
        <v>-20109602</v>
      </c>
      <c r="EA51" s="49"/>
      <c r="EB51" s="49"/>
      <c r="EC51" s="45">
        <f>SUM(DY51:EB51)</f>
        <v>253313191</v>
      </c>
      <c r="ED51" s="47">
        <f>SUM(ED44:ED50)</f>
        <v>316121604</v>
      </c>
      <c r="EE51" s="47">
        <f>SUM(EE44:EE50)</f>
        <v>-433417462</v>
      </c>
      <c r="EF51" s="45">
        <f>SUM(ED51:EE51)</f>
        <v>-117295858</v>
      </c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49"/>
      <c r="ER51" s="49"/>
      <c r="ES51" s="49"/>
      <c r="ET51" s="49"/>
      <c r="EU51" s="49"/>
      <c r="EV51" s="47"/>
      <c r="EW51" s="47"/>
      <c r="EX51" s="47"/>
      <c r="EY51" s="47"/>
      <c r="EZ51" s="47"/>
      <c r="FA51" s="47"/>
      <c r="FB51" s="47"/>
      <c r="FC51" s="47"/>
      <c r="FD51" s="47">
        <f>SUM(FD44:FD50)</f>
        <v>-80534367</v>
      </c>
      <c r="FE51" s="51">
        <f>SUM(FC51:FD51)</f>
        <v>-80534367</v>
      </c>
      <c r="FF51" s="47"/>
      <c r="FG51" s="47"/>
      <c r="FH51" s="47"/>
      <c r="FI51" s="47">
        <f>SUM(FI44:FI50)</f>
        <v>3000000</v>
      </c>
      <c r="FJ51" s="47"/>
      <c r="FK51" s="47"/>
      <c r="FL51" s="47"/>
      <c r="FM51" s="51">
        <f>SUM(FI51:FL51)</f>
        <v>3000000</v>
      </c>
      <c r="FN51" s="47"/>
      <c r="FO51" s="47"/>
      <c r="FP51" s="47">
        <f>SUM(FP44:FP50)</f>
        <v>3000000</v>
      </c>
      <c r="FQ51" s="47">
        <f>SUM(FQ44:FQ50)</f>
        <v>-88079630</v>
      </c>
      <c r="FR51" s="51">
        <f>SUM(FN51:FQ51)</f>
        <v>-85079630</v>
      </c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>
        <f>SUM(GD44:GD50)</f>
        <v>262804707</v>
      </c>
      <c r="GE51" s="47">
        <f>SUM(GE44:GE50)</f>
        <v>-124187244</v>
      </c>
      <c r="GF51" s="51">
        <f>SUM(GD51:GE51)</f>
        <v>138617463</v>
      </c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>
        <f>SUM(GS44:GS50)</f>
        <v>55428986</v>
      </c>
      <c r="GT51" s="47">
        <f>SUM(GT44:GT50)</f>
        <v>-10078928</v>
      </c>
      <c r="GU51" s="47"/>
      <c r="GV51" s="47"/>
      <c r="GW51" s="51">
        <f>SUM(GS51:GV51)</f>
        <v>45350058</v>
      </c>
    </row>
    <row r="52" spans="89:150" ht="11.25">
      <c r="CK52" s="9"/>
      <c r="ED52" s="56"/>
      <c r="EE52" s="56"/>
      <c r="EF52" s="56"/>
      <c r="EG52" s="56"/>
      <c r="EQ52" s="9"/>
      <c r="ER52" s="9"/>
      <c r="ES52" s="9"/>
      <c r="ET52" s="9"/>
    </row>
    <row r="53" spans="55:150" ht="11.25">
      <c r="BC53" s="5" t="s">
        <v>62</v>
      </c>
      <c r="CK53" s="9"/>
      <c r="ED53" s="56"/>
      <c r="EE53" s="56"/>
      <c r="EF53" s="56"/>
      <c r="EG53" s="56"/>
      <c r="EQ53" s="9"/>
      <c r="ER53" s="9"/>
      <c r="ES53" s="9"/>
      <c r="ET53" s="9"/>
    </row>
    <row r="54" spans="1:138" ht="11.25">
      <c r="A54" s="5" t="s">
        <v>63</v>
      </c>
      <c r="BC54" s="5" t="s">
        <v>64</v>
      </c>
      <c r="EE54" s="56"/>
      <c r="EF54" s="56"/>
      <c r="EG54" s="56"/>
      <c r="EH54" s="56"/>
    </row>
    <row r="55" spans="55:138" ht="11.25">
      <c r="BC55" s="5" t="s">
        <v>64</v>
      </c>
      <c r="EE55" s="56"/>
      <c r="EF55" s="56"/>
      <c r="EG55" s="56"/>
      <c r="EH55" s="56"/>
    </row>
    <row r="56" spans="1:151" ht="11.25">
      <c r="A56" s="5" t="s">
        <v>65</v>
      </c>
      <c r="BC56" s="5" t="s">
        <v>64</v>
      </c>
      <c r="EE56" s="56"/>
      <c r="EF56" s="56"/>
      <c r="EG56" s="56"/>
      <c r="EH56" s="56"/>
      <c r="EQ56" s="57"/>
      <c r="ER56" s="9"/>
      <c r="ES56" s="9"/>
      <c r="ET56" s="9"/>
      <c r="EU56" s="9"/>
    </row>
    <row r="57" spans="1:151" ht="11.25">
      <c r="A57" s="5" t="s">
        <v>66</v>
      </c>
      <c r="BC57" s="5" t="s">
        <v>64</v>
      </c>
      <c r="EE57" s="56"/>
      <c r="EF57" s="56"/>
      <c r="EG57" s="56"/>
      <c r="EH57" s="56"/>
      <c r="EQ57" s="9"/>
      <c r="ER57" s="9"/>
      <c r="ES57" s="9"/>
      <c r="ET57" s="9"/>
      <c r="EU57" s="9"/>
    </row>
    <row r="58" spans="1:151" ht="11.25">
      <c r="A58" s="5" t="s">
        <v>67</v>
      </c>
      <c r="BC58" s="5" t="s">
        <v>68</v>
      </c>
      <c r="EE58" s="56"/>
      <c r="EF58" s="56"/>
      <c r="EG58" s="56"/>
      <c r="EH58" s="56"/>
      <c r="EQ58" s="9"/>
      <c r="ER58" s="9"/>
      <c r="ES58" s="9"/>
      <c r="ET58" s="9"/>
      <c r="EU58" s="9"/>
    </row>
    <row r="59" spans="53:151" ht="13.5">
      <c r="BA59" s="17" t="s">
        <v>69</v>
      </c>
      <c r="EE59" s="56"/>
      <c r="EF59" s="56"/>
      <c r="EG59" s="56"/>
      <c r="EH59" s="56"/>
      <c r="EQ59" s="9"/>
      <c r="ER59" s="9"/>
      <c r="ES59" s="9"/>
      <c r="ET59" s="9"/>
      <c r="EU59" s="9"/>
    </row>
    <row r="60" spans="53:138" ht="11.25">
      <c r="BA60" s="5" t="s">
        <v>70</v>
      </c>
      <c r="BC60" s="5">
        <v>4609995</v>
      </c>
      <c r="BD60" s="5">
        <v>578006</v>
      </c>
      <c r="EE60" s="56"/>
      <c r="EF60" s="56"/>
      <c r="EG60" s="56"/>
      <c r="EH60" s="56"/>
    </row>
    <row r="61" spans="1:151" ht="11.25">
      <c r="A61" s="5" t="s">
        <v>71</v>
      </c>
      <c r="BA61" s="5" t="s">
        <v>72</v>
      </c>
      <c r="BC61" s="5">
        <v>4302995</v>
      </c>
      <c r="EQ61" s="9"/>
      <c r="ER61" s="9"/>
      <c r="ES61" s="9"/>
      <c r="ET61" s="9"/>
      <c r="EU61" s="9"/>
    </row>
    <row r="62" spans="53:153" ht="11.25">
      <c r="BA62" s="5" t="s">
        <v>73</v>
      </c>
      <c r="BC62" s="5">
        <v>300000</v>
      </c>
      <c r="EQ62" s="9"/>
      <c r="ER62" s="9"/>
      <c r="ES62" s="9"/>
      <c r="ET62" s="9"/>
      <c r="EU62" s="9"/>
      <c r="EV62" s="9"/>
      <c r="EW62" s="9"/>
    </row>
    <row r="63" spans="53:153" ht="11.25">
      <c r="BA63" s="5" t="s">
        <v>74</v>
      </c>
      <c r="BC63" s="5">
        <v>7000</v>
      </c>
      <c r="EQ63" s="9"/>
      <c r="ER63" s="9"/>
      <c r="ES63" s="9"/>
      <c r="ET63" s="9"/>
      <c r="EU63" s="9"/>
      <c r="EV63" s="9"/>
      <c r="EW63" s="9"/>
    </row>
    <row r="64" spans="53:153" ht="11.25">
      <c r="BA64" s="5" t="s">
        <v>75</v>
      </c>
      <c r="BD64" s="5">
        <v>578006</v>
      </c>
      <c r="EQ64" s="9"/>
      <c r="ER64" s="9"/>
      <c r="ES64" s="9"/>
      <c r="ET64" s="9"/>
      <c r="EU64" s="9"/>
      <c r="EV64" s="9"/>
      <c r="EW64" s="9"/>
    </row>
    <row r="65" spans="53:153" ht="11.25">
      <c r="BA65" s="5" t="s">
        <v>76</v>
      </c>
      <c r="BD65" s="5">
        <v>12654</v>
      </c>
      <c r="EQ65" s="9"/>
      <c r="ER65" s="9"/>
      <c r="ES65" s="9"/>
      <c r="ET65" s="9"/>
      <c r="EU65" s="9"/>
      <c r="EV65" s="9"/>
      <c r="EW65" s="9"/>
    </row>
    <row r="66" spans="53:153" ht="11.25">
      <c r="BA66" s="58" t="s">
        <v>77</v>
      </c>
      <c r="BB66" s="58"/>
      <c r="BC66" s="58"/>
      <c r="BD66" s="58">
        <v>3358</v>
      </c>
      <c r="EQ66" s="9"/>
      <c r="ER66" s="9"/>
      <c r="ES66" s="9"/>
      <c r="ET66" s="9"/>
      <c r="EU66" s="9"/>
      <c r="EV66" s="9"/>
      <c r="EW66" s="9"/>
    </row>
    <row r="67" spans="53:153" ht="11.25">
      <c r="BA67" s="5" t="s">
        <v>78</v>
      </c>
      <c r="BC67" s="5">
        <f>SUM(BC60:BC66)</f>
        <v>9219990</v>
      </c>
      <c r="BD67" s="5">
        <f>SUM(BD60:BD66)</f>
        <v>1172024</v>
      </c>
      <c r="EQ67" s="9"/>
      <c r="ER67" s="9"/>
      <c r="ES67" s="9"/>
      <c r="ET67" s="9"/>
      <c r="EU67" s="9"/>
      <c r="EV67" s="9"/>
      <c r="EW67" s="9"/>
    </row>
    <row r="68" spans="147:153" ht="11.25">
      <c r="EQ68" s="9"/>
      <c r="ER68" s="9"/>
      <c r="ES68" s="9"/>
      <c r="ET68" s="9"/>
      <c r="EU68" s="9"/>
      <c r="EV68" s="9"/>
      <c r="EW68" s="9"/>
    </row>
    <row r="69" spans="53:153" ht="11.25">
      <c r="BA69" s="17" t="s">
        <v>79</v>
      </c>
      <c r="EQ69" s="9"/>
      <c r="ER69" s="9"/>
      <c r="ES69" s="9"/>
      <c r="ET69" s="9"/>
      <c r="EU69" s="9"/>
      <c r="EV69" s="9"/>
      <c r="EW69" s="9"/>
    </row>
    <row r="70" spans="147:153" ht="11.25">
      <c r="EQ70" s="9"/>
      <c r="ER70" s="9"/>
      <c r="ES70" s="9"/>
      <c r="ET70" s="9"/>
      <c r="EU70" s="9"/>
      <c r="EV70" s="9"/>
      <c r="EW70" s="9"/>
    </row>
    <row r="71" spans="147:153" ht="11.25">
      <c r="EQ71" s="9"/>
      <c r="ER71" s="9"/>
      <c r="ES71" s="9"/>
      <c r="ET71" s="9"/>
      <c r="EU71" s="9"/>
      <c r="EV71" s="9"/>
      <c r="EW71" s="9"/>
    </row>
    <row r="72" spans="147:153" ht="11.25">
      <c r="EQ72" s="9"/>
      <c r="ER72" s="9"/>
      <c r="ES72" s="9"/>
      <c r="ET72" s="9"/>
      <c r="EU72" s="9"/>
      <c r="EV72" s="9"/>
      <c r="EW72" s="9"/>
    </row>
    <row r="73" spans="147:153" ht="11.25">
      <c r="EQ73" s="9"/>
      <c r="ER73" s="9"/>
      <c r="ES73" s="9"/>
      <c r="ET73" s="9"/>
      <c r="EU73" s="9"/>
      <c r="EV73" s="9"/>
      <c r="EW73" s="9"/>
    </row>
    <row r="74" spans="147:153" ht="11.25">
      <c r="EQ74" s="9"/>
      <c r="ER74" s="9"/>
      <c r="ES74" s="9"/>
      <c r="ET74" s="9"/>
      <c r="EU74" s="9"/>
      <c r="EV74" s="9"/>
      <c r="EW74" s="9"/>
    </row>
    <row r="75" spans="147:153" ht="11.25">
      <c r="EQ75" s="9"/>
      <c r="ER75" s="9"/>
      <c r="ES75" s="9"/>
      <c r="ET75" s="9"/>
      <c r="EU75" s="9"/>
      <c r="EV75" s="9"/>
      <c r="EW75" s="9"/>
    </row>
    <row r="76" spans="147:153" ht="11.25">
      <c r="EQ76" s="9"/>
      <c r="ER76" s="9"/>
      <c r="ES76" s="9"/>
      <c r="ET76" s="9"/>
      <c r="EU76" s="9"/>
      <c r="EV76" s="9"/>
      <c r="EW76" s="9"/>
    </row>
    <row r="77" spans="90:153" ht="11.25">
      <c r="CL77" s="46"/>
      <c r="CM77" s="46"/>
      <c r="CN77" s="46"/>
      <c r="EQ77" s="9"/>
      <c r="ER77" s="9"/>
      <c r="ES77" s="9"/>
      <c r="ET77" s="9"/>
      <c r="EU77" s="9"/>
      <c r="EV77" s="9"/>
      <c r="EW77" s="9"/>
    </row>
    <row r="78" spans="142:153" ht="11.25">
      <c r="EL78" s="57"/>
      <c r="EQ78" s="9"/>
      <c r="ER78" s="9"/>
      <c r="ES78" s="9"/>
      <c r="ET78" s="9"/>
      <c r="EU78" s="9"/>
      <c r="EV78" s="9"/>
      <c r="EW78" s="9"/>
    </row>
    <row r="79" spans="147:153" ht="11.25">
      <c r="EQ79" s="9"/>
      <c r="ER79" s="9"/>
      <c r="ES79" s="9"/>
      <c r="ET79" s="9"/>
      <c r="EU79" s="9"/>
      <c r="EV79" s="9"/>
      <c r="EW79" s="9"/>
    </row>
    <row r="80" spans="147:153" ht="11.25">
      <c r="EQ80" s="9"/>
      <c r="ER80" s="9"/>
      <c r="ES80" s="9"/>
      <c r="ET80" s="9"/>
      <c r="EU80" s="9"/>
      <c r="EV80" s="9"/>
      <c r="EW80" s="9"/>
    </row>
    <row r="81" spans="147:153" ht="11.25">
      <c r="EQ81" s="9"/>
      <c r="ER81" s="9"/>
      <c r="ES81" s="9"/>
      <c r="ET81" s="9"/>
      <c r="EU81" s="9"/>
      <c r="EV81" s="9"/>
      <c r="EW81" s="9"/>
    </row>
    <row r="82" spans="147:153" ht="11.25">
      <c r="EQ82" s="9"/>
      <c r="ER82" s="9"/>
      <c r="ES82" s="9"/>
      <c r="ET82" s="9"/>
      <c r="EU82" s="9"/>
      <c r="EV82" s="9"/>
      <c r="EW82" s="9"/>
    </row>
    <row r="83" spans="147:153" ht="11.25">
      <c r="EQ83" s="9"/>
      <c r="ER83" s="9"/>
      <c r="ES83" s="9"/>
      <c r="ET83" s="9"/>
      <c r="EU83" s="9"/>
      <c r="EV83" s="9"/>
      <c r="EW83" s="9"/>
    </row>
    <row r="84" spans="147:153" ht="11.25">
      <c r="EQ84" s="9"/>
      <c r="ER84" s="9"/>
      <c r="ES84" s="9"/>
      <c r="ET84" s="9"/>
      <c r="EU84" s="9"/>
      <c r="EV84" s="9"/>
      <c r="EW84" s="9"/>
    </row>
    <row r="85" spans="147:153" ht="11.25">
      <c r="EQ85" s="9"/>
      <c r="ER85" s="9"/>
      <c r="ES85" s="9"/>
      <c r="ET85" s="9"/>
      <c r="EU85" s="9"/>
      <c r="EV85" s="9"/>
      <c r="EW85" s="9"/>
    </row>
    <row r="86" spans="147:153" ht="11.25">
      <c r="EQ86" s="9"/>
      <c r="ER86" s="9"/>
      <c r="ES86" s="9"/>
      <c r="ET86" s="9"/>
      <c r="EU86" s="9"/>
      <c r="EV86" s="9"/>
      <c r="EW86" s="9"/>
    </row>
    <row r="87" spans="147:153" ht="11.25">
      <c r="EQ87" s="9"/>
      <c r="ER87" s="9"/>
      <c r="ES87" s="9"/>
      <c r="ET87" s="9"/>
      <c r="EU87" s="9"/>
      <c r="EV87" s="9"/>
      <c r="EW87" s="9"/>
    </row>
    <row r="88" spans="147:153" ht="11.25">
      <c r="EQ88" s="9"/>
      <c r="ER88" s="9"/>
      <c r="ES88" s="9"/>
      <c r="ET88" s="9"/>
      <c r="EU88" s="9"/>
      <c r="EV88" s="9"/>
      <c r="EW88" s="9"/>
    </row>
    <row r="89" spans="147:153" ht="11.25">
      <c r="EQ89" s="9"/>
      <c r="ER89" s="9"/>
      <c r="ES89" s="9"/>
      <c r="ET89" s="9"/>
      <c r="EU89" s="9"/>
      <c r="EV89" s="9"/>
      <c r="EW89" s="9"/>
    </row>
    <row r="90" spans="147:153" ht="11.25">
      <c r="EQ90" s="9"/>
      <c r="ER90" s="9"/>
      <c r="ES90" s="9"/>
      <c r="ET90" s="9"/>
      <c r="EU90" s="9"/>
      <c r="EV90" s="9"/>
      <c r="EW90" s="9"/>
    </row>
    <row r="91" spans="147:153" ht="11.25">
      <c r="EQ91" s="9"/>
      <c r="ER91" s="9"/>
      <c r="ES91" s="9"/>
      <c r="ET91" s="9"/>
      <c r="EU91" s="9"/>
      <c r="EV91" s="9"/>
      <c r="EW91" s="9"/>
    </row>
    <row r="97" spans="147:149" ht="11.25">
      <c r="EQ97" s="9"/>
      <c r="ER97" s="9"/>
      <c r="ES97" s="9"/>
    </row>
    <row r="98" spans="147:149" ht="11.25">
      <c r="EQ98" s="9"/>
      <c r="ER98" s="9"/>
      <c r="ES98" s="9"/>
    </row>
    <row r="99" spans="147:149" ht="11.25">
      <c r="EQ99" s="9"/>
      <c r="ER99" s="9"/>
      <c r="ES99" s="9"/>
    </row>
    <row r="100" spans="147:149" ht="11.25">
      <c r="EQ100" s="9"/>
      <c r="ER100" s="9"/>
      <c r="ES100" s="9"/>
    </row>
    <row r="101" spans="147:149" ht="11.25">
      <c r="EQ101" s="9"/>
      <c r="ER101" s="9"/>
      <c r="ES101" s="9"/>
    </row>
    <row r="102" spans="147:149" ht="11.25">
      <c r="EQ102" s="9"/>
      <c r="ER102" s="9"/>
      <c r="ES102" s="9"/>
    </row>
    <row r="103" spans="147:149" ht="11.25">
      <c r="EQ103" s="9"/>
      <c r="ER103" s="9"/>
      <c r="ES103" s="9"/>
    </row>
    <row r="104" spans="147:149" ht="11.25">
      <c r="EQ104" s="9"/>
      <c r="ER104" s="9"/>
      <c r="ES104" s="9"/>
    </row>
    <row r="105" spans="147:149" ht="11.25">
      <c r="EQ105" s="9"/>
      <c r="ER105" s="9"/>
      <c r="ES105" s="9"/>
    </row>
    <row r="106" spans="147:149" ht="11.25">
      <c r="EQ106" s="9"/>
      <c r="ER106" s="9"/>
      <c r="ES106" s="9"/>
    </row>
    <row r="107" spans="147:149" ht="11.25">
      <c r="EQ107" s="9"/>
      <c r="ER107" s="9"/>
      <c r="ES107" s="9"/>
    </row>
    <row r="108" spans="147:149" ht="11.25">
      <c r="EQ108" s="9"/>
      <c r="ER108" s="9"/>
      <c r="ES108" s="9"/>
    </row>
    <row r="109" spans="147:149" ht="11.25">
      <c r="EQ109" s="9"/>
      <c r="ER109" s="9"/>
      <c r="ES109" s="9"/>
    </row>
    <row r="110" spans="147:149" ht="11.25">
      <c r="EQ110" s="9"/>
      <c r="ER110" s="9"/>
      <c r="ES110" s="9"/>
    </row>
    <row r="111" spans="147:149" ht="11.25">
      <c r="EQ111" s="9"/>
      <c r="ER111" s="9"/>
      <c r="ES111" s="9"/>
    </row>
    <row r="112" spans="147:149" ht="11.25">
      <c r="EQ112" s="9"/>
      <c r="ER112" s="9"/>
      <c r="ES112" s="9"/>
    </row>
    <row r="119" spans="143:146" ht="11.25">
      <c r="EM119" s="59"/>
      <c r="EP119" s="59"/>
    </row>
    <row r="120" spans="144:145" ht="11.25">
      <c r="EN120" s="59"/>
      <c r="EO120" s="59"/>
    </row>
    <row r="128" spans="129:142" ht="11.25"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</row>
    <row r="149" spans="147:153" ht="11.25">
      <c r="EQ149" s="9"/>
      <c r="ER149" s="9"/>
      <c r="ES149" s="9"/>
      <c r="ET149" s="9"/>
      <c r="EU149" s="9"/>
      <c r="EV149" s="9"/>
      <c r="EW149" s="9"/>
    </row>
    <row r="150" spans="147:153" ht="11.25">
      <c r="EQ150" s="9"/>
      <c r="ER150" s="9"/>
      <c r="ES150" s="9"/>
      <c r="ET150" s="9"/>
      <c r="EU150" s="9"/>
      <c r="EV150" s="9"/>
      <c r="EW150" s="9"/>
    </row>
    <row r="151" spans="147:153" ht="11.25">
      <c r="EQ151" s="9"/>
      <c r="ER151" s="9"/>
      <c r="ES151" s="9"/>
      <c r="ET151" s="9"/>
      <c r="EU151" s="9"/>
      <c r="EV151" s="9"/>
      <c r="EW151" s="9"/>
    </row>
    <row r="152" spans="147:153" ht="11.25">
      <c r="EQ152" s="9"/>
      <c r="ER152" s="9"/>
      <c r="ES152" s="9"/>
      <c r="ET152" s="9"/>
      <c r="EU152" s="9"/>
      <c r="EV152" s="9"/>
      <c r="EW152" s="9"/>
    </row>
    <row r="153" spans="147:153" ht="11.25">
      <c r="EQ153" s="9"/>
      <c r="ER153" s="9"/>
      <c r="ES153" s="9"/>
      <c r="ET153" s="9"/>
      <c r="EU153" s="9"/>
      <c r="EV153" s="9"/>
      <c r="EW153" s="9"/>
    </row>
    <row r="154" spans="147:153" ht="11.25">
      <c r="EQ154" s="9"/>
      <c r="ER154" s="9"/>
      <c r="ES154" s="9"/>
      <c r="ET154" s="9"/>
      <c r="EU154" s="9"/>
      <c r="EV154" s="9"/>
      <c r="EW154" s="9"/>
    </row>
    <row r="155" spans="147:153" ht="11.25">
      <c r="EQ155" s="9"/>
      <c r="ER155" s="9"/>
      <c r="ES155" s="9"/>
      <c r="ET155" s="9"/>
      <c r="EU155" s="9"/>
      <c r="EV155" s="9"/>
      <c r="EW155" s="9"/>
    </row>
    <row r="156" spans="147:153" ht="11.25">
      <c r="EQ156" s="9"/>
      <c r="ER156" s="9"/>
      <c r="ES156" s="9"/>
      <c r="ET156" s="9"/>
      <c r="EU156" s="9"/>
      <c r="EV156" s="9"/>
      <c r="EW156" s="9"/>
    </row>
    <row r="157" spans="147:153" ht="11.25">
      <c r="EQ157" s="9"/>
      <c r="ER157" s="9"/>
      <c r="ES157" s="9"/>
      <c r="ET157" s="9"/>
      <c r="EU157" s="9"/>
      <c r="EV157" s="9"/>
      <c r="EW157" s="9"/>
    </row>
    <row r="158" spans="147:153" ht="11.25">
      <c r="EQ158" s="9"/>
      <c r="ER158" s="9"/>
      <c r="ES158" s="9"/>
      <c r="ET158" s="9"/>
      <c r="EU158" s="9"/>
      <c r="EV158" s="9"/>
      <c r="EW158" s="9"/>
    </row>
    <row r="159" spans="147:153" ht="11.25">
      <c r="EQ159" s="9"/>
      <c r="ER159" s="9"/>
      <c r="ES159" s="9"/>
      <c r="ET159" s="9"/>
      <c r="EU159" s="9"/>
      <c r="EV159" s="9"/>
      <c r="EW159" s="9"/>
    </row>
    <row r="160" spans="147:153" ht="11.25">
      <c r="EQ160" s="9"/>
      <c r="ER160" s="9"/>
      <c r="ES160" s="9"/>
      <c r="ET160" s="9"/>
      <c r="EU160" s="9"/>
      <c r="EV160" s="9"/>
      <c r="EW160" s="9"/>
    </row>
    <row r="161" spans="147:153" ht="11.25">
      <c r="EQ161" s="9"/>
      <c r="ER161" s="9"/>
      <c r="ES161" s="9"/>
      <c r="ET161" s="9"/>
      <c r="EU161" s="9"/>
      <c r="EV161" s="9"/>
      <c r="EW161" s="9"/>
    </row>
    <row r="162" spans="147:153" ht="11.25">
      <c r="EQ162" s="9"/>
      <c r="ER162" s="9"/>
      <c r="ES162" s="9"/>
      <c r="ET162" s="9"/>
      <c r="EU162" s="9"/>
      <c r="EV162" s="9"/>
      <c r="EW162" s="9"/>
    </row>
    <row r="163" spans="147:153" ht="11.25">
      <c r="EQ163" s="9"/>
      <c r="ER163" s="9"/>
      <c r="ES163" s="9"/>
      <c r="ET163" s="9"/>
      <c r="EU163" s="9"/>
      <c r="EV163" s="9"/>
      <c r="EW163" s="9"/>
    </row>
    <row r="164" spans="147:153" ht="11.25">
      <c r="EQ164" s="9"/>
      <c r="ER164" s="9"/>
      <c r="ES164" s="9"/>
      <c r="ET164" s="9"/>
      <c r="EU164" s="9"/>
      <c r="EV164" s="9"/>
      <c r="EW164" s="9"/>
    </row>
    <row r="168" spans="90:150" ht="11.25"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EQ168" s="9"/>
      <c r="ER168" s="9"/>
      <c r="ES168" s="9"/>
      <c r="ET168" s="9"/>
    </row>
    <row r="169" spans="147:150" ht="11.25">
      <c r="EQ169" s="9"/>
      <c r="ER169" s="9"/>
      <c r="ES169" s="9"/>
      <c r="ET169" s="9"/>
    </row>
    <row r="170" spans="147:150" ht="11.25">
      <c r="EQ170" s="9"/>
      <c r="ER170" s="9"/>
      <c r="ES170" s="9"/>
      <c r="ET170" s="9"/>
    </row>
    <row r="171" spans="147:150" ht="11.25">
      <c r="EQ171" s="9"/>
      <c r="ER171" s="9"/>
      <c r="ES171" s="9"/>
      <c r="ET171" s="9"/>
    </row>
    <row r="172" spans="147:150" ht="11.25">
      <c r="EQ172" s="9"/>
      <c r="ER172" s="9"/>
      <c r="ES172" s="9"/>
      <c r="ET172" s="9"/>
    </row>
    <row r="173" spans="147:150" ht="11.25">
      <c r="EQ173" s="9"/>
      <c r="ER173" s="9"/>
      <c r="ES173" s="9"/>
      <c r="ET173" s="9"/>
    </row>
    <row r="174" spans="147:150" ht="11.25">
      <c r="EQ174" s="9"/>
      <c r="ER174" s="9"/>
      <c r="ES174" s="9"/>
      <c r="ET174" s="9"/>
    </row>
    <row r="175" spans="147:150" ht="11.25">
      <c r="EQ175" s="9"/>
      <c r="ER175" s="9"/>
      <c r="ES175" s="9"/>
      <c r="ET175" s="9"/>
    </row>
    <row r="176" spans="147:150" ht="11.25">
      <c r="EQ176" s="9"/>
      <c r="ER176" s="9"/>
      <c r="ES176" s="9"/>
      <c r="ET176" s="9"/>
    </row>
    <row r="177" spans="147:150" ht="11.25">
      <c r="EQ177" s="9"/>
      <c r="ER177" s="9"/>
      <c r="ES177" s="9"/>
      <c r="ET177" s="9"/>
    </row>
    <row r="178" spans="147:150" ht="11.25">
      <c r="EQ178" s="9"/>
      <c r="ER178" s="9"/>
      <c r="ES178" s="9"/>
      <c r="ET178" s="9"/>
    </row>
    <row r="179" spans="147:150" ht="11.25">
      <c r="EQ179" s="9"/>
      <c r="ER179" s="9"/>
      <c r="ES179" s="9"/>
      <c r="ET179" s="9"/>
    </row>
    <row r="180" spans="147:150" ht="11.25">
      <c r="EQ180" s="9"/>
      <c r="ER180" s="9"/>
      <c r="ES180" s="9"/>
      <c r="ET180" s="9"/>
    </row>
    <row r="191" spans="90:139" ht="11.25"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</row>
    <row r="199" spans="147:150" ht="11.25">
      <c r="EQ199" s="9"/>
      <c r="ER199" s="9"/>
      <c r="ES199" s="9"/>
      <c r="ET199" s="9"/>
    </row>
    <row r="200" spans="147:150" ht="11.25">
      <c r="EQ200" s="9"/>
      <c r="ER200" s="9"/>
      <c r="ES200" s="9"/>
      <c r="ET200" s="9"/>
    </row>
    <row r="201" spans="147:150" ht="11.25">
      <c r="EQ201" s="9"/>
      <c r="ER201" s="9"/>
      <c r="ES201" s="9"/>
      <c r="ET201" s="9"/>
    </row>
    <row r="202" spans="147:150" ht="11.25">
      <c r="EQ202" s="9"/>
      <c r="ER202" s="9"/>
      <c r="ES202" s="9"/>
      <c r="ET202" s="9"/>
    </row>
    <row r="203" spans="147:150" ht="11.25">
      <c r="EQ203" s="9"/>
      <c r="ER203" s="9"/>
      <c r="ES203" s="9"/>
      <c r="ET203" s="9"/>
    </row>
  </sheetData>
  <sheetProtection/>
  <mergeCells count="144"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AC2:AD2"/>
    <mergeCell ref="AF2:AG2"/>
    <mergeCell ref="AI2:AJ2"/>
    <mergeCell ref="AL2:AM2"/>
    <mergeCell ref="AO2:AP2"/>
    <mergeCell ref="AR2:AS2"/>
    <mergeCell ref="AU2:AV2"/>
    <mergeCell ref="AW2:AX2"/>
    <mergeCell ref="AZ2:BA2"/>
    <mergeCell ref="BC2:BD2"/>
    <mergeCell ref="BF2:BG2"/>
    <mergeCell ref="BI2:BJ2"/>
    <mergeCell ref="BL2:BM2"/>
    <mergeCell ref="BO2:BP2"/>
    <mergeCell ref="BR2:BS2"/>
    <mergeCell ref="BU2:BV2"/>
    <mergeCell ref="BX2:BY2"/>
    <mergeCell ref="CA2:CB2"/>
    <mergeCell ref="CD2:CE2"/>
    <mergeCell ref="CG2:CH2"/>
    <mergeCell ref="CI2:CJ2"/>
    <mergeCell ref="CL2:CM2"/>
    <mergeCell ref="CO2:CP2"/>
    <mergeCell ref="CR2:CS2"/>
    <mergeCell ref="CU2:CV2"/>
    <mergeCell ref="CX2:CY2"/>
    <mergeCell ref="DA2:DB2"/>
    <mergeCell ref="DD2:DE2"/>
    <mergeCell ref="DG2:DH2"/>
    <mergeCell ref="DJ2:DK2"/>
    <mergeCell ref="DM2:DN2"/>
    <mergeCell ref="DP2:DQ2"/>
    <mergeCell ref="DS2:DT2"/>
    <mergeCell ref="DV2:DW2"/>
    <mergeCell ref="DY2:DZ2"/>
    <mergeCell ref="EA2:EB2"/>
    <mergeCell ref="ED2:EE2"/>
    <mergeCell ref="EG2:EH2"/>
    <mergeCell ref="EJ2:EK2"/>
    <mergeCell ref="EL2:EM2"/>
    <mergeCell ref="EN2:EO2"/>
    <mergeCell ref="EQ2:ER2"/>
    <mergeCell ref="ES2:ET2"/>
    <mergeCell ref="EU2:EV2"/>
    <mergeCell ref="EX2:EY2"/>
    <mergeCell ref="EZ2:FA2"/>
    <mergeCell ref="FC2:FD2"/>
    <mergeCell ref="FF2:FG2"/>
    <mergeCell ref="FI2:FJ2"/>
    <mergeCell ref="FK2:FL2"/>
    <mergeCell ref="FN2:FO2"/>
    <mergeCell ref="FP2:FQ2"/>
    <mergeCell ref="FS2:FT2"/>
    <mergeCell ref="FU2:FV2"/>
    <mergeCell ref="FX2:FY2"/>
    <mergeCell ref="GA2:GB2"/>
    <mergeCell ref="GD2:GE2"/>
    <mergeCell ref="GG2:GH2"/>
    <mergeCell ref="GJ2:GK2"/>
    <mergeCell ref="GM2:GN2"/>
    <mergeCell ref="GP2:GQ2"/>
    <mergeCell ref="GS2:GT2"/>
    <mergeCell ref="GU2:GV2"/>
    <mergeCell ref="B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I42:AJ42"/>
    <mergeCell ref="AL42:AM42"/>
    <mergeCell ref="AO42:AP42"/>
    <mergeCell ref="AR42:AS42"/>
    <mergeCell ref="AU42:AV42"/>
    <mergeCell ref="AW42:AX42"/>
    <mergeCell ref="AZ42:BA42"/>
    <mergeCell ref="BC42:BD42"/>
    <mergeCell ref="BF42:BG42"/>
    <mergeCell ref="BI42:BJ42"/>
    <mergeCell ref="BL42:BM42"/>
    <mergeCell ref="BO42:BP42"/>
    <mergeCell ref="BR42:BS42"/>
    <mergeCell ref="BU42:BV42"/>
    <mergeCell ref="BX42:BY42"/>
    <mergeCell ref="CA42:CB42"/>
    <mergeCell ref="CD42:CE42"/>
    <mergeCell ref="CG42:CH42"/>
    <mergeCell ref="CI42:CJ42"/>
    <mergeCell ref="CL42:CM42"/>
    <mergeCell ref="CO42:CP42"/>
    <mergeCell ref="CR42:CS42"/>
    <mergeCell ref="CU42:CV42"/>
    <mergeCell ref="CX42:CY42"/>
    <mergeCell ref="DA42:DB42"/>
    <mergeCell ref="DD42:DE42"/>
    <mergeCell ref="DG42:DH42"/>
    <mergeCell ref="DJ42:DK42"/>
    <mergeCell ref="DM42:DN42"/>
    <mergeCell ref="DP42:DQ42"/>
    <mergeCell ref="DS42:DT42"/>
    <mergeCell ref="DV42:DW42"/>
    <mergeCell ref="DY42:DZ42"/>
    <mergeCell ref="EA42:EB42"/>
    <mergeCell ref="ED42:EE42"/>
    <mergeCell ref="EG42:EH42"/>
    <mergeCell ref="EJ42:EK42"/>
    <mergeCell ref="EL42:EM42"/>
    <mergeCell ref="EN42:EO42"/>
    <mergeCell ref="EQ42:ER42"/>
    <mergeCell ref="ES42:ET42"/>
    <mergeCell ref="EU42:EV42"/>
    <mergeCell ref="EX42:EY42"/>
    <mergeCell ref="EZ42:FA42"/>
    <mergeCell ref="FC42:FD42"/>
    <mergeCell ref="FF42:FG42"/>
    <mergeCell ref="FI42:FJ42"/>
    <mergeCell ref="FK42:FL42"/>
    <mergeCell ref="FN42:FO42"/>
    <mergeCell ref="FP42:FQ42"/>
    <mergeCell ref="FS42:FT42"/>
    <mergeCell ref="FU42:FV42"/>
    <mergeCell ref="FX42:FY42"/>
    <mergeCell ref="GA42:GB42"/>
    <mergeCell ref="GD42:GE42"/>
    <mergeCell ref="GG42:GH42"/>
    <mergeCell ref="GJ42:GK42"/>
    <mergeCell ref="GM42:GN42"/>
    <mergeCell ref="GP42:GQ42"/>
    <mergeCell ref="GS42:GT42"/>
    <mergeCell ref="GU42:GV42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odaka-konosuke</dc:creator>
  <cp:keywords/>
  <dc:description/>
  <cp:lastModifiedBy>RIETI</cp:lastModifiedBy>
  <cp:lastPrinted>2012-10-16T03:47:53Z</cp:lastPrinted>
  <dcterms:created xsi:type="dcterms:W3CDTF">2012-09-07T02:45:32Z</dcterms:created>
  <dcterms:modified xsi:type="dcterms:W3CDTF">2013-01-25T07:17:58Z</dcterms:modified>
  <cp:category/>
  <cp:version/>
  <cp:contentType/>
  <cp:contentStatus/>
</cp:coreProperties>
</file>